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nnali/Desktop/Results/RQ1/"/>
    </mc:Choice>
  </mc:AlternateContent>
  <xr:revisionPtr revIDLastSave="0" documentId="13_ncr:1_{6360D712-8ACF-0D4D-943D-02EFDB85E508}" xr6:coauthVersionLast="47" xr6:coauthVersionMax="47" xr10:uidLastSave="{00000000-0000-0000-0000-000000000000}"/>
  <bookViews>
    <workbookView xWindow="820" yWindow="940" windowWidth="30780" windowHeight="18160" xr2:uid="{C947F766-3D40-1F4A-8300-425F58827558}"/>
  </bookViews>
  <sheets>
    <sheet name="delay&amp;packetLoss" sheetId="1" r:id="rId1"/>
    <sheet name="time" sheetId="2" r:id="rId2"/>
    <sheet name="util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70" i="3" l="1"/>
  <c r="C85" i="3" l="1"/>
  <c r="AE85" i="3"/>
  <c r="AE84" i="3"/>
  <c r="AE83" i="3"/>
  <c r="AE82" i="3"/>
  <c r="AE81" i="3"/>
  <c r="AE80" i="3"/>
  <c r="AE79" i="3"/>
  <c r="AE78" i="3"/>
  <c r="AE77" i="3"/>
  <c r="AE76" i="3"/>
  <c r="AE75" i="3"/>
  <c r="AE74" i="3"/>
  <c r="AE73" i="3"/>
  <c r="AE72" i="3"/>
  <c r="AE71" i="3"/>
  <c r="AE70" i="3"/>
  <c r="AE69" i="3"/>
  <c r="AE68" i="3"/>
  <c r="AE67" i="3"/>
  <c r="AE66" i="3"/>
  <c r="AE65" i="3"/>
  <c r="AE64" i="3"/>
  <c r="AE63" i="3"/>
  <c r="AE62" i="3"/>
  <c r="AE61" i="3"/>
  <c r="AE60" i="3"/>
  <c r="AE59" i="3"/>
  <c r="AE58" i="3"/>
  <c r="AE57" i="3"/>
  <c r="AE56" i="3"/>
  <c r="AE55" i="3"/>
  <c r="AE54" i="3"/>
  <c r="AE53" i="3"/>
  <c r="AE52" i="3"/>
  <c r="AE51" i="3"/>
  <c r="AE50" i="3"/>
  <c r="AE49" i="3"/>
  <c r="AE48" i="3"/>
  <c r="AE47" i="3"/>
  <c r="AE46" i="3"/>
  <c r="AE45" i="3"/>
  <c r="AD85" i="3"/>
  <c r="AD84" i="3"/>
  <c r="AD83" i="3"/>
  <c r="AD82" i="3"/>
  <c r="AD81" i="3"/>
  <c r="AD80" i="3"/>
  <c r="AD79" i="3"/>
  <c r="AD78" i="3"/>
  <c r="AD77" i="3"/>
  <c r="AD76" i="3"/>
  <c r="AD75" i="3"/>
  <c r="AD74" i="3"/>
  <c r="AD73" i="3"/>
  <c r="AD72" i="3"/>
  <c r="AD71" i="3"/>
  <c r="AD70" i="3"/>
  <c r="AD69" i="3"/>
  <c r="AD68" i="3"/>
  <c r="AD67" i="3"/>
  <c r="AD66" i="3"/>
  <c r="AD65" i="3"/>
  <c r="AD64" i="3"/>
  <c r="AD63" i="3"/>
  <c r="AD62" i="3"/>
  <c r="AD61" i="3"/>
  <c r="AD60" i="3"/>
  <c r="AD59" i="3"/>
  <c r="AD58" i="3"/>
  <c r="AD57" i="3"/>
  <c r="AD56" i="3"/>
  <c r="AD55" i="3"/>
  <c r="AD54" i="3"/>
  <c r="AD53" i="3"/>
  <c r="AD52" i="3"/>
  <c r="AD51" i="3"/>
  <c r="AD50" i="3"/>
  <c r="AD49" i="3"/>
  <c r="AD48" i="3"/>
  <c r="AD47" i="3"/>
  <c r="AD46" i="3"/>
  <c r="AD45" i="3"/>
  <c r="AC85" i="3"/>
  <c r="AC84" i="3"/>
  <c r="AC83" i="3"/>
  <c r="AC82" i="3"/>
  <c r="AC81" i="3"/>
  <c r="AC80" i="3"/>
  <c r="AC79" i="3"/>
  <c r="AC78" i="3"/>
  <c r="AC77" i="3"/>
  <c r="AC76" i="3"/>
  <c r="AC75" i="3"/>
  <c r="AC74" i="3"/>
  <c r="AC73" i="3"/>
  <c r="AC72" i="3"/>
  <c r="AC71" i="3"/>
  <c r="AC70" i="3"/>
  <c r="AC69" i="3"/>
  <c r="AC68" i="3"/>
  <c r="AC67" i="3"/>
  <c r="AC66" i="3"/>
  <c r="AC65" i="3"/>
  <c r="AC64" i="3"/>
  <c r="AC63" i="3"/>
  <c r="AC62" i="3"/>
  <c r="AC61" i="3"/>
  <c r="AC60" i="3"/>
  <c r="AC59" i="3"/>
  <c r="AC58" i="3"/>
  <c r="AC57" i="3"/>
  <c r="AC56" i="3"/>
  <c r="AC55" i="3"/>
  <c r="AC54" i="3"/>
  <c r="AC53" i="3"/>
  <c r="AC52" i="3"/>
  <c r="AC51" i="3"/>
  <c r="AC50" i="3"/>
  <c r="AC49" i="3"/>
  <c r="AC48" i="3"/>
  <c r="AC47" i="3"/>
  <c r="AC46" i="3"/>
  <c r="AC45" i="3"/>
  <c r="AB85" i="3"/>
  <c r="AB84" i="3"/>
  <c r="AB83" i="3"/>
  <c r="AB82" i="3"/>
  <c r="AB81" i="3"/>
  <c r="AB80" i="3"/>
  <c r="AB79" i="3"/>
  <c r="AB78" i="3"/>
  <c r="AB77" i="3"/>
  <c r="AB76" i="3"/>
  <c r="AB75" i="3"/>
  <c r="AB74" i="3"/>
  <c r="AB73" i="3"/>
  <c r="AB72" i="3"/>
  <c r="AB71" i="3"/>
  <c r="AB70" i="3"/>
  <c r="AB69" i="3"/>
  <c r="AB68" i="3"/>
  <c r="AB67" i="3"/>
  <c r="AB66" i="3"/>
  <c r="AB65" i="3"/>
  <c r="AB64" i="3"/>
  <c r="AB63" i="3"/>
  <c r="AB62" i="3"/>
  <c r="AB61" i="3"/>
  <c r="AB60" i="3"/>
  <c r="AB59" i="3"/>
  <c r="AB58" i="3"/>
  <c r="AB57" i="3"/>
  <c r="AB56" i="3"/>
  <c r="AB55" i="3"/>
  <c r="AB54" i="3"/>
  <c r="AB53" i="3"/>
  <c r="AB52" i="3"/>
  <c r="AB51" i="3"/>
  <c r="AB50" i="3"/>
  <c r="AB49" i="3"/>
  <c r="AB48" i="3"/>
  <c r="AB47" i="3"/>
  <c r="AB46" i="3"/>
  <c r="AB45" i="3"/>
  <c r="AA85" i="3"/>
  <c r="AA84" i="3"/>
  <c r="AA83" i="3"/>
  <c r="AA82" i="3"/>
  <c r="AA81" i="3"/>
  <c r="AA80" i="3"/>
  <c r="AA79" i="3"/>
  <c r="AA78" i="3"/>
  <c r="AA77" i="3"/>
  <c r="AA76" i="3"/>
  <c r="AA75" i="3"/>
  <c r="AA74" i="3"/>
  <c r="AA73" i="3"/>
  <c r="AA72" i="3"/>
  <c r="AA71" i="3"/>
  <c r="AA70" i="3"/>
  <c r="AA69" i="3"/>
  <c r="AA68" i="3"/>
  <c r="AA67" i="3"/>
  <c r="AA66" i="3"/>
  <c r="AA65" i="3"/>
  <c r="AA64" i="3"/>
  <c r="AA63" i="3"/>
  <c r="AA62" i="3"/>
  <c r="AA61" i="3"/>
  <c r="AA60" i="3"/>
  <c r="AA59" i="3"/>
  <c r="AA58" i="3"/>
  <c r="AA57" i="3"/>
  <c r="AA56" i="3"/>
  <c r="AA55" i="3"/>
  <c r="AA54" i="3"/>
  <c r="AA53" i="3"/>
  <c r="AA52" i="3"/>
  <c r="AA51" i="3"/>
  <c r="AA50" i="3"/>
  <c r="AA49" i="3"/>
  <c r="AA48" i="3"/>
  <c r="AA47" i="3"/>
  <c r="AA46" i="3"/>
  <c r="AA45" i="3"/>
  <c r="Z85" i="3"/>
  <c r="Z84" i="3"/>
  <c r="Z83" i="3"/>
  <c r="Z82" i="3"/>
  <c r="Z81" i="3"/>
  <c r="Z80" i="3"/>
  <c r="Z79" i="3"/>
  <c r="Z78" i="3"/>
  <c r="Z77" i="3"/>
  <c r="Z76" i="3"/>
  <c r="Z75" i="3"/>
  <c r="Z74" i="3"/>
  <c r="Z73" i="3"/>
  <c r="Z72" i="3"/>
  <c r="Z71" i="3"/>
  <c r="Z70" i="3"/>
  <c r="Z69" i="3"/>
  <c r="Z68" i="3"/>
  <c r="Z67" i="3"/>
  <c r="Z66" i="3"/>
  <c r="Z65" i="3"/>
  <c r="Z64" i="3"/>
  <c r="Z63" i="3"/>
  <c r="Z62" i="3"/>
  <c r="Z61" i="3"/>
  <c r="Z60" i="3"/>
  <c r="Z59" i="3"/>
  <c r="Z58" i="3"/>
  <c r="Z57" i="3"/>
  <c r="Z56" i="3"/>
  <c r="Z55" i="3"/>
  <c r="Z54" i="3"/>
  <c r="Z53" i="3"/>
  <c r="Z52" i="3"/>
  <c r="Z51" i="3"/>
  <c r="Z50" i="3"/>
  <c r="Z49" i="3"/>
  <c r="Z48" i="3"/>
  <c r="Z47" i="3"/>
  <c r="Z46" i="3"/>
  <c r="Z45" i="3"/>
  <c r="Y85" i="3"/>
  <c r="Y84" i="3"/>
  <c r="Y83" i="3"/>
  <c r="Y82" i="3"/>
  <c r="Y81" i="3"/>
  <c r="Y80" i="3"/>
  <c r="Y79" i="3"/>
  <c r="Y78" i="3"/>
  <c r="Y77" i="3"/>
  <c r="Y76" i="3"/>
  <c r="Y75" i="3"/>
  <c r="Y74" i="3"/>
  <c r="Y73" i="3"/>
  <c r="Y72" i="3"/>
  <c r="Y71" i="3"/>
  <c r="Y70" i="3"/>
  <c r="Y69" i="3"/>
  <c r="Y68" i="3"/>
  <c r="Y67" i="3"/>
  <c r="Y66" i="3"/>
  <c r="Y65" i="3"/>
  <c r="Y64" i="3"/>
  <c r="Y63" i="3"/>
  <c r="Y62" i="3"/>
  <c r="Y61" i="3"/>
  <c r="Y60" i="3"/>
  <c r="Y59" i="3"/>
  <c r="Y58" i="3"/>
  <c r="Y57" i="3"/>
  <c r="Y56" i="3"/>
  <c r="Y55" i="3"/>
  <c r="Y54" i="3"/>
  <c r="Y53" i="3"/>
  <c r="Y52" i="3"/>
  <c r="Y51" i="3"/>
  <c r="Y50" i="3"/>
  <c r="Y49" i="3"/>
  <c r="Y48" i="3"/>
  <c r="Y47" i="3"/>
  <c r="Y46" i="3"/>
  <c r="Y45" i="3"/>
  <c r="X85" i="3"/>
  <c r="X84" i="3"/>
  <c r="X83" i="3"/>
  <c r="X82" i="3"/>
  <c r="X81" i="3"/>
  <c r="X80" i="3"/>
  <c r="X79" i="3"/>
  <c r="X78" i="3"/>
  <c r="X77" i="3"/>
  <c r="X76" i="3"/>
  <c r="X75" i="3"/>
  <c r="X74" i="3"/>
  <c r="X73" i="3"/>
  <c r="X72" i="3"/>
  <c r="X71" i="3"/>
  <c r="X70" i="3"/>
  <c r="X69" i="3"/>
  <c r="X68" i="3"/>
  <c r="X67" i="3"/>
  <c r="X66" i="3"/>
  <c r="X65" i="3"/>
  <c r="X64" i="3"/>
  <c r="X63" i="3"/>
  <c r="X62" i="3"/>
  <c r="X61" i="3"/>
  <c r="X60" i="3"/>
  <c r="X59" i="3"/>
  <c r="X58" i="3"/>
  <c r="X57" i="3"/>
  <c r="X56" i="3"/>
  <c r="X55" i="3"/>
  <c r="X54" i="3"/>
  <c r="X53" i="3"/>
  <c r="X52" i="3"/>
  <c r="X51" i="3"/>
  <c r="X50" i="3"/>
  <c r="X49" i="3"/>
  <c r="X48" i="3"/>
  <c r="X47" i="3"/>
  <c r="X46" i="3"/>
  <c r="X45" i="3"/>
  <c r="W85" i="3"/>
  <c r="W84" i="3"/>
  <c r="W83" i="3"/>
  <c r="W82" i="3"/>
  <c r="W81" i="3"/>
  <c r="W80" i="3"/>
  <c r="W79" i="3"/>
  <c r="W78" i="3"/>
  <c r="W77" i="3"/>
  <c r="W76" i="3"/>
  <c r="W75" i="3"/>
  <c r="W74" i="3"/>
  <c r="W73" i="3"/>
  <c r="W72" i="3"/>
  <c r="W71" i="3"/>
  <c r="W70" i="3"/>
  <c r="W69" i="3"/>
  <c r="W68" i="3"/>
  <c r="W67" i="3"/>
  <c r="W66" i="3"/>
  <c r="W65" i="3"/>
  <c r="W64" i="3"/>
  <c r="W63" i="3"/>
  <c r="W62" i="3"/>
  <c r="W61" i="3"/>
  <c r="W60" i="3"/>
  <c r="W59" i="3"/>
  <c r="W58" i="3"/>
  <c r="W57" i="3"/>
  <c r="W56" i="3"/>
  <c r="W55" i="3"/>
  <c r="W54" i="3"/>
  <c r="W53" i="3"/>
  <c r="W52" i="3"/>
  <c r="W51" i="3"/>
  <c r="W50" i="3"/>
  <c r="W49" i="3"/>
  <c r="W48" i="3"/>
  <c r="W47" i="3"/>
  <c r="W46" i="3"/>
  <c r="W45" i="3"/>
  <c r="V85" i="3"/>
  <c r="V84" i="3"/>
  <c r="V83" i="3"/>
  <c r="V82" i="3"/>
  <c r="V81" i="3"/>
  <c r="V80" i="3"/>
  <c r="V79" i="3"/>
  <c r="V78" i="3"/>
  <c r="V77" i="3"/>
  <c r="V76" i="3"/>
  <c r="V75" i="3"/>
  <c r="V74" i="3"/>
  <c r="V73" i="3"/>
  <c r="V72" i="3"/>
  <c r="V71" i="3"/>
  <c r="V70" i="3"/>
  <c r="V69" i="3"/>
  <c r="V68" i="3"/>
  <c r="V67" i="3"/>
  <c r="V66" i="3"/>
  <c r="V65" i="3"/>
  <c r="V64" i="3"/>
  <c r="V63" i="3"/>
  <c r="V62" i="3"/>
  <c r="V61" i="3"/>
  <c r="V60" i="3"/>
  <c r="V59" i="3"/>
  <c r="V58" i="3"/>
  <c r="V57" i="3"/>
  <c r="V56" i="3"/>
  <c r="V55" i="3"/>
  <c r="V54" i="3"/>
  <c r="V53" i="3"/>
  <c r="V52" i="3"/>
  <c r="V51" i="3"/>
  <c r="V50" i="3"/>
  <c r="V49" i="3"/>
  <c r="V48" i="3"/>
  <c r="V47" i="3"/>
  <c r="V46" i="3"/>
  <c r="V45" i="3"/>
  <c r="U85" i="3"/>
  <c r="U84" i="3"/>
  <c r="U83" i="3"/>
  <c r="U82" i="3"/>
  <c r="U81" i="3"/>
  <c r="U80" i="3"/>
  <c r="U79" i="3"/>
  <c r="U78" i="3"/>
  <c r="U77" i="3"/>
  <c r="U76" i="3"/>
  <c r="U75" i="3"/>
  <c r="U74" i="3"/>
  <c r="U73" i="3"/>
  <c r="U72" i="3"/>
  <c r="U71" i="3"/>
  <c r="U70" i="3"/>
  <c r="U69" i="3"/>
  <c r="U68" i="3"/>
  <c r="U67" i="3"/>
  <c r="U66" i="3"/>
  <c r="U65" i="3"/>
  <c r="U64" i="3"/>
  <c r="U63" i="3"/>
  <c r="U62" i="3"/>
  <c r="U61" i="3"/>
  <c r="U60" i="3"/>
  <c r="U59" i="3"/>
  <c r="U58" i="3"/>
  <c r="U57" i="3"/>
  <c r="U56" i="3"/>
  <c r="U55" i="3"/>
  <c r="U54" i="3"/>
  <c r="U53" i="3"/>
  <c r="U52" i="3"/>
  <c r="U51" i="3"/>
  <c r="U50" i="3"/>
  <c r="U49" i="3"/>
  <c r="U48" i="3"/>
  <c r="U47" i="3"/>
  <c r="U46" i="3"/>
  <c r="U45" i="3"/>
  <c r="T85" i="3"/>
  <c r="T84" i="3"/>
  <c r="T83" i="3"/>
  <c r="T82" i="3"/>
  <c r="T81" i="3"/>
  <c r="T80" i="3"/>
  <c r="T79" i="3"/>
  <c r="T78" i="3"/>
  <c r="T77" i="3"/>
  <c r="T76" i="3"/>
  <c r="T75" i="3"/>
  <c r="T74" i="3"/>
  <c r="T73" i="3"/>
  <c r="T72" i="3"/>
  <c r="T71" i="3"/>
  <c r="T70" i="3"/>
  <c r="T69" i="3"/>
  <c r="T68" i="3"/>
  <c r="T67" i="3"/>
  <c r="T66" i="3"/>
  <c r="T65" i="3"/>
  <c r="T64" i="3"/>
  <c r="T63" i="3"/>
  <c r="T62" i="3"/>
  <c r="T61" i="3"/>
  <c r="T60" i="3"/>
  <c r="T59" i="3"/>
  <c r="T58" i="3"/>
  <c r="T57" i="3"/>
  <c r="T56" i="3"/>
  <c r="T55" i="3"/>
  <c r="T54" i="3"/>
  <c r="T53" i="3"/>
  <c r="T52" i="3"/>
  <c r="T51" i="3"/>
  <c r="T50" i="3"/>
  <c r="T49" i="3"/>
  <c r="T48" i="3"/>
  <c r="T47" i="3"/>
  <c r="T46" i="3"/>
  <c r="T45" i="3"/>
  <c r="S85" i="3"/>
  <c r="S84" i="3"/>
  <c r="S83" i="3"/>
  <c r="S82" i="3"/>
  <c r="S81" i="3"/>
  <c r="S80" i="3"/>
  <c r="S79" i="3"/>
  <c r="S78" i="3"/>
  <c r="S77" i="3"/>
  <c r="S76" i="3"/>
  <c r="S75" i="3"/>
  <c r="S74" i="3"/>
  <c r="S73" i="3"/>
  <c r="S72" i="3"/>
  <c r="S71" i="3"/>
  <c r="S70" i="3"/>
  <c r="S69" i="3"/>
  <c r="S68" i="3"/>
  <c r="S67" i="3"/>
  <c r="S66" i="3"/>
  <c r="S65" i="3"/>
  <c r="S64" i="3"/>
  <c r="S63" i="3"/>
  <c r="S62" i="3"/>
  <c r="S61" i="3"/>
  <c r="S60" i="3"/>
  <c r="S59" i="3"/>
  <c r="S58" i="3"/>
  <c r="S57" i="3"/>
  <c r="S56" i="3"/>
  <c r="S55" i="3"/>
  <c r="S54" i="3"/>
  <c r="S53" i="3"/>
  <c r="S52" i="3"/>
  <c r="S51" i="3"/>
  <c r="S50" i="3"/>
  <c r="S49" i="3"/>
  <c r="S48" i="3"/>
  <c r="S47" i="3"/>
  <c r="S46" i="3"/>
  <c r="S45" i="3"/>
  <c r="R85" i="3"/>
  <c r="R84" i="3"/>
  <c r="R83" i="3"/>
  <c r="R82" i="3"/>
  <c r="R81" i="3"/>
  <c r="R80" i="3"/>
  <c r="R79" i="3"/>
  <c r="R78" i="3"/>
  <c r="R77" i="3"/>
  <c r="R76" i="3"/>
  <c r="R75" i="3"/>
  <c r="R74" i="3"/>
  <c r="R73" i="3"/>
  <c r="R72" i="3"/>
  <c r="R71" i="3"/>
  <c r="R70" i="3"/>
  <c r="R69" i="3"/>
  <c r="R68" i="3"/>
  <c r="R67" i="3"/>
  <c r="R66" i="3"/>
  <c r="R65" i="3"/>
  <c r="R64" i="3"/>
  <c r="R63" i="3"/>
  <c r="R62" i="3"/>
  <c r="R61" i="3"/>
  <c r="R60" i="3"/>
  <c r="R59" i="3"/>
  <c r="R58" i="3"/>
  <c r="R57" i="3"/>
  <c r="R56" i="3"/>
  <c r="R55" i="3"/>
  <c r="R54" i="3"/>
  <c r="R53" i="3"/>
  <c r="R52" i="3"/>
  <c r="R51" i="3"/>
  <c r="R50" i="3"/>
  <c r="R49" i="3"/>
  <c r="R48" i="3"/>
  <c r="R47" i="3"/>
  <c r="R46" i="3"/>
  <c r="R45" i="3"/>
  <c r="Q85" i="3"/>
  <c r="Q84" i="3"/>
  <c r="Q83" i="3"/>
  <c r="Q82" i="3"/>
  <c r="Q81" i="3"/>
  <c r="Q80" i="3"/>
  <c r="Q79" i="3"/>
  <c r="Q78" i="3"/>
  <c r="Q77" i="3"/>
  <c r="Q76" i="3"/>
  <c r="Q75" i="3"/>
  <c r="Q74" i="3"/>
  <c r="Q73" i="3"/>
  <c r="Q72" i="3"/>
  <c r="Q71" i="3"/>
  <c r="Q70" i="3"/>
  <c r="Q69" i="3"/>
  <c r="Q68" i="3"/>
  <c r="Q67" i="3"/>
  <c r="Q66" i="3"/>
  <c r="Q65" i="3"/>
  <c r="Q64" i="3"/>
  <c r="Q63" i="3"/>
  <c r="Q62" i="3"/>
  <c r="Q61" i="3"/>
  <c r="Q60" i="3"/>
  <c r="Q59" i="3"/>
  <c r="Q58" i="3"/>
  <c r="Q57" i="3"/>
  <c r="Q56" i="3"/>
  <c r="Q55" i="3"/>
  <c r="Q54" i="3"/>
  <c r="Q53" i="3"/>
  <c r="Q52" i="3"/>
  <c r="Q51" i="3"/>
  <c r="Q50" i="3"/>
  <c r="Q49" i="3"/>
  <c r="Q48" i="3"/>
  <c r="Q47" i="3"/>
  <c r="Q46" i="3"/>
  <c r="Q45" i="3"/>
  <c r="P85" i="3"/>
  <c r="P84" i="3"/>
  <c r="P83" i="3"/>
  <c r="P82" i="3"/>
  <c r="P81" i="3"/>
  <c r="P80" i="3"/>
  <c r="P79" i="3"/>
  <c r="P78" i="3"/>
  <c r="P77" i="3"/>
  <c r="P76" i="3"/>
  <c r="P75" i="3"/>
  <c r="P74" i="3"/>
  <c r="P73" i="3"/>
  <c r="P72" i="3"/>
  <c r="P71" i="3"/>
  <c r="P70" i="3"/>
  <c r="P69" i="3"/>
  <c r="P68" i="3"/>
  <c r="P67" i="3"/>
  <c r="P66" i="3"/>
  <c r="P65" i="3"/>
  <c r="P64" i="3"/>
  <c r="P63" i="3"/>
  <c r="P62" i="3"/>
  <c r="P61" i="3"/>
  <c r="P60" i="3"/>
  <c r="P59" i="3"/>
  <c r="P58" i="3"/>
  <c r="P57" i="3"/>
  <c r="P56" i="3"/>
  <c r="P55" i="3"/>
  <c r="P54" i="3"/>
  <c r="P53" i="3"/>
  <c r="P52" i="3"/>
  <c r="P51" i="3"/>
  <c r="P50" i="3"/>
  <c r="P49" i="3"/>
  <c r="P48" i="3"/>
  <c r="P47" i="3"/>
  <c r="P46" i="3"/>
  <c r="P45" i="3"/>
  <c r="O85" i="3"/>
  <c r="O84" i="3"/>
  <c r="O83" i="3"/>
  <c r="O82" i="3"/>
  <c r="O81" i="3"/>
  <c r="O80" i="3"/>
  <c r="O79" i="3"/>
  <c r="O78" i="3"/>
  <c r="O77" i="3"/>
  <c r="O76" i="3"/>
  <c r="O75" i="3"/>
  <c r="O74" i="3"/>
  <c r="O73" i="3"/>
  <c r="O72" i="3"/>
  <c r="O71" i="3"/>
  <c r="O70" i="3"/>
  <c r="O69" i="3"/>
  <c r="O68" i="3"/>
  <c r="O67" i="3"/>
  <c r="O66" i="3"/>
  <c r="O65" i="3"/>
  <c r="O64" i="3"/>
  <c r="O63" i="3"/>
  <c r="O62" i="3"/>
  <c r="O61" i="3"/>
  <c r="O60" i="3"/>
  <c r="O59" i="3"/>
  <c r="O58" i="3"/>
  <c r="O57" i="3"/>
  <c r="O56" i="3"/>
  <c r="O55" i="3"/>
  <c r="O54" i="3"/>
  <c r="O53" i="3"/>
  <c r="O52" i="3"/>
  <c r="O51" i="3"/>
  <c r="O50" i="3"/>
  <c r="O49" i="3"/>
  <c r="O48" i="3"/>
  <c r="O47" i="3"/>
  <c r="O46" i="3"/>
  <c r="O45" i="3"/>
  <c r="N85" i="3"/>
  <c r="N84" i="3"/>
  <c r="N83" i="3"/>
  <c r="N82" i="3"/>
  <c r="N81" i="3"/>
  <c r="N80" i="3"/>
  <c r="N79" i="3"/>
  <c r="N78" i="3"/>
  <c r="N77" i="3"/>
  <c r="N76" i="3"/>
  <c r="N75" i="3"/>
  <c r="N74" i="3"/>
  <c r="N73" i="3"/>
  <c r="N72" i="3"/>
  <c r="N71" i="3"/>
  <c r="N70" i="3"/>
  <c r="N69" i="3"/>
  <c r="N68" i="3"/>
  <c r="N67" i="3"/>
  <c r="N66" i="3"/>
  <c r="N65" i="3"/>
  <c r="N64" i="3"/>
  <c r="N63" i="3"/>
  <c r="N62" i="3"/>
  <c r="N61" i="3"/>
  <c r="N60" i="3"/>
  <c r="N59" i="3"/>
  <c r="N58" i="3"/>
  <c r="N57" i="3"/>
  <c r="N56" i="3"/>
  <c r="N55" i="3"/>
  <c r="N54" i="3"/>
  <c r="N53" i="3"/>
  <c r="N52" i="3"/>
  <c r="N51" i="3"/>
  <c r="N50" i="3"/>
  <c r="N49" i="3"/>
  <c r="N48" i="3"/>
  <c r="N47" i="3"/>
  <c r="N46" i="3"/>
  <c r="N45" i="3"/>
  <c r="M85" i="3"/>
  <c r="M84" i="3"/>
  <c r="M83" i="3"/>
  <c r="M82" i="3"/>
  <c r="M81" i="3"/>
  <c r="M80" i="3"/>
  <c r="M79" i="3"/>
  <c r="M78" i="3"/>
  <c r="M77" i="3"/>
  <c r="M76" i="3"/>
  <c r="M75" i="3"/>
  <c r="M74" i="3"/>
  <c r="M73" i="3"/>
  <c r="M72" i="3"/>
  <c r="M71" i="3"/>
  <c r="M70" i="3"/>
  <c r="M69" i="3"/>
  <c r="M68" i="3"/>
  <c r="M67" i="3"/>
  <c r="M66" i="3"/>
  <c r="M65" i="3"/>
  <c r="M64" i="3"/>
  <c r="M63" i="3"/>
  <c r="M62" i="3"/>
  <c r="M61" i="3"/>
  <c r="M60" i="3"/>
  <c r="M59" i="3"/>
  <c r="M58" i="3"/>
  <c r="M57" i="3"/>
  <c r="M56" i="3"/>
  <c r="M55" i="3"/>
  <c r="M54" i="3"/>
  <c r="M53" i="3"/>
  <c r="M52" i="3"/>
  <c r="M51" i="3"/>
  <c r="M50" i="3"/>
  <c r="M49" i="3"/>
  <c r="M48" i="3"/>
  <c r="M47" i="3"/>
  <c r="M46" i="3"/>
  <c r="M45" i="3"/>
  <c r="L85" i="3"/>
  <c r="L84" i="3"/>
  <c r="L83" i="3"/>
  <c r="L82" i="3"/>
  <c r="L81" i="3"/>
  <c r="L80" i="3"/>
  <c r="L79" i="3"/>
  <c r="L78" i="3"/>
  <c r="L77" i="3"/>
  <c r="L76" i="3"/>
  <c r="L75" i="3"/>
  <c r="L74" i="3"/>
  <c r="L73" i="3"/>
  <c r="L72" i="3"/>
  <c r="L71" i="3"/>
  <c r="L70" i="3"/>
  <c r="L69" i="3"/>
  <c r="L68" i="3"/>
  <c r="L67" i="3"/>
  <c r="L66" i="3"/>
  <c r="L65" i="3"/>
  <c r="L64" i="3"/>
  <c r="L63" i="3"/>
  <c r="L62" i="3"/>
  <c r="L61" i="3"/>
  <c r="L60" i="3"/>
  <c r="L59" i="3"/>
  <c r="L58" i="3"/>
  <c r="L57" i="3"/>
  <c r="L56" i="3"/>
  <c r="L55" i="3"/>
  <c r="L54" i="3"/>
  <c r="L53" i="3"/>
  <c r="L52" i="3"/>
  <c r="L51" i="3"/>
  <c r="L50" i="3"/>
  <c r="L49" i="3"/>
  <c r="L48" i="3"/>
  <c r="L47" i="3"/>
  <c r="L46" i="3"/>
  <c r="L45" i="3"/>
  <c r="K85" i="3"/>
  <c r="K84" i="3"/>
  <c r="K83" i="3"/>
  <c r="K82" i="3"/>
  <c r="K81" i="3"/>
  <c r="K80" i="3"/>
  <c r="K79" i="3"/>
  <c r="K78" i="3"/>
  <c r="K77" i="3"/>
  <c r="K76" i="3"/>
  <c r="K75" i="3"/>
  <c r="K74" i="3"/>
  <c r="K73" i="3"/>
  <c r="K72" i="3"/>
  <c r="K71" i="3"/>
  <c r="K70" i="3"/>
  <c r="K69" i="3"/>
  <c r="K68" i="3"/>
  <c r="K67" i="3"/>
  <c r="K66" i="3"/>
  <c r="K65" i="3"/>
  <c r="K64" i="3"/>
  <c r="K63" i="3"/>
  <c r="K62" i="3"/>
  <c r="K61" i="3"/>
  <c r="K60" i="3"/>
  <c r="K59" i="3"/>
  <c r="K58" i="3"/>
  <c r="K57" i="3"/>
  <c r="K56" i="3"/>
  <c r="K55" i="3"/>
  <c r="K54" i="3"/>
  <c r="K53" i="3"/>
  <c r="K52" i="3"/>
  <c r="K51" i="3"/>
  <c r="K50" i="3"/>
  <c r="K49" i="3"/>
  <c r="K48" i="3"/>
  <c r="K47" i="3"/>
  <c r="K46" i="3"/>
  <c r="K45" i="3"/>
  <c r="J85" i="3"/>
  <c r="J84" i="3"/>
  <c r="J83" i="3"/>
  <c r="J82" i="3"/>
  <c r="J81" i="3"/>
  <c r="J80" i="3"/>
  <c r="J79" i="3"/>
  <c r="J78" i="3"/>
  <c r="J77" i="3"/>
  <c r="J76" i="3"/>
  <c r="J75" i="3"/>
  <c r="J74" i="3"/>
  <c r="J73" i="3"/>
  <c r="J72" i="3"/>
  <c r="J71" i="3"/>
  <c r="J69" i="3"/>
  <c r="J68" i="3"/>
  <c r="J67" i="3"/>
  <c r="J66" i="3"/>
  <c r="J65" i="3"/>
  <c r="J64" i="3"/>
  <c r="J63" i="3"/>
  <c r="J62" i="3"/>
  <c r="J61" i="3"/>
  <c r="J60" i="3"/>
  <c r="J59" i="3"/>
  <c r="J58" i="3"/>
  <c r="J57" i="3"/>
  <c r="J56" i="3"/>
  <c r="J55" i="3"/>
  <c r="J54" i="3"/>
  <c r="J53" i="3"/>
  <c r="J52" i="3"/>
  <c r="J51" i="3"/>
  <c r="J50" i="3"/>
  <c r="J49" i="3"/>
  <c r="J48" i="3"/>
  <c r="J47" i="3"/>
  <c r="J46" i="3"/>
  <c r="J45" i="3"/>
  <c r="I85" i="3"/>
  <c r="I84" i="3"/>
  <c r="I83" i="3"/>
  <c r="I82" i="3"/>
  <c r="I81" i="3"/>
  <c r="I80" i="3"/>
  <c r="I79" i="3"/>
  <c r="I78" i="3"/>
  <c r="I77" i="3"/>
  <c r="I76" i="3"/>
  <c r="I75" i="3"/>
  <c r="I74" i="3"/>
  <c r="I73" i="3"/>
  <c r="I72" i="3"/>
  <c r="I71" i="3"/>
  <c r="I70" i="3"/>
  <c r="I69" i="3"/>
  <c r="I68" i="3"/>
  <c r="I67" i="3"/>
  <c r="I66" i="3"/>
  <c r="I65" i="3"/>
  <c r="I64" i="3"/>
  <c r="I63" i="3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AE86" i="3" l="1"/>
  <c r="AD86" i="3"/>
  <c r="AC86" i="3"/>
  <c r="AB86" i="3"/>
  <c r="AA86" i="3"/>
  <c r="Z86" i="3"/>
  <c r="Y86" i="3"/>
  <c r="X86" i="3"/>
  <c r="W86" i="3"/>
  <c r="V86" i="3"/>
  <c r="U86" i="3"/>
  <c r="T86" i="3"/>
  <c r="S86" i="3"/>
  <c r="R86" i="3"/>
  <c r="Q86" i="3"/>
  <c r="P86" i="3"/>
  <c r="O86" i="3"/>
  <c r="N86" i="3"/>
  <c r="M86" i="3"/>
  <c r="L86" i="3"/>
  <c r="K86" i="3"/>
  <c r="J86" i="3"/>
  <c r="I86" i="3"/>
  <c r="H86" i="3"/>
  <c r="G86" i="3"/>
  <c r="F86" i="3"/>
  <c r="E86" i="3"/>
  <c r="D86" i="3"/>
  <c r="C86" i="3"/>
  <c r="B86" i="3"/>
  <c r="B1048576" i="3"/>
  <c r="N33" i="2"/>
  <c r="L33" i="2"/>
  <c r="E88" i="3" l="1"/>
  <c r="D88" i="3"/>
  <c r="B88" i="3"/>
  <c r="H36" i="2"/>
  <c r="C107" i="2"/>
  <c r="B34" i="1"/>
</calcChain>
</file>

<file path=xl/sharedStrings.xml><?xml version="1.0" encoding="utf-8"?>
<sst xmlns="http://schemas.openxmlformats.org/spreadsheetml/2006/main" count="227" uniqueCount="183">
  <si>
    <t>r1</t>
    <phoneticPr fontId="1" type="noConversion"/>
  </si>
  <si>
    <t>r2</t>
    <phoneticPr fontId="1" type="noConversion"/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</si>
  <si>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</si>
  <si>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</si>
  <si>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</si>
  <si>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</si>
  <si>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</si>
  <si>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</si>
  <si>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</si>
  <si>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</si>
  <si>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</si>
  <si>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</si>
  <si>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</si>
  <si>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</si>
  <si>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</si>
  <si>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</si>
  <si>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</si>
  <si>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</si>
  <si>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</si>
  <si>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r20</t>
  </si>
  <si>
    <t>r21</t>
  </si>
  <si>
    <t>r22</t>
  </si>
  <si>
    <t>r23</t>
  </si>
  <si>
    <t>r24</t>
  </si>
  <si>
    <t>r25</t>
  </si>
  <si>
    <t>r26</t>
  </si>
  <si>
    <t>r27</t>
  </si>
  <si>
    <t>r28</t>
  </si>
  <si>
    <t>r29</t>
  </si>
  <si>
    <t>r30</t>
  </si>
  <si>
    <t>(0.66493696, 6.0, 200.0)</t>
  </si>
  <si>
    <t>(0.63719472, 12.0, 350.0)</t>
  </si>
  <si>
    <t>(0.67129328, 10.0, 550.0)</t>
  </si>
  <si>
    <t>t1</t>
    <phoneticPr fontId="1" type="noConversion"/>
  </si>
  <si>
    <t>t2</t>
    <phoneticPr fontId="1" type="noConversion"/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</si>
  <si>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</si>
  <si>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</si>
  <si>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</si>
  <si>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</si>
  <si>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</si>
  <si>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</si>
  <si>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</si>
  <si>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</si>
  <si>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</si>
  <si>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</si>
  <si>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</si>
  <si>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</si>
  <si>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</si>
  <si>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</si>
  <si>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</si>
  <si>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</si>
  <si>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</si>
  <si>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</si>
  <si>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</si>
  <si>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</si>
  <si>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</si>
  <si>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</si>
  <si>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</si>
  <si>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</si>
  <si>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</si>
  <si>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</si>
  <si>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</si>
  <si>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</si>
  <si>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</si>
  <si>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</si>
  <si>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</si>
  <si>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</si>
  <si>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</si>
  <si>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</si>
  <si>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</si>
  <si>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</si>
  <si>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</si>
  <si>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</si>
  <si>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</si>
  <si>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</si>
  <si>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(0.66288152, 6.0, 200.0)</t>
  </si>
  <si>
    <t>(0.65891208, 8.0, 350.0)</t>
  </si>
  <si>
    <t>(0.6586964, 10.0, 550.0)</t>
  </si>
  <si>
    <t>(0.66731872, 6.0, 200.0)</t>
  </si>
  <si>
    <t>(0.6473488, 12.0, 350.0)</t>
  </si>
  <si>
    <t>(0.65366176, 5.0, 475.0)</t>
  </si>
  <si>
    <t>(0.64849032, 9.0, 550.0)</t>
  </si>
  <si>
    <t>(0.67943584, 6.0, 200.0)</t>
  </si>
  <si>
    <t>(0.65617368, 8.0, 350.0)</t>
  </si>
  <si>
    <t>(0.65088056, 14.0, 550.0)</t>
  </si>
  <si>
    <t>(0.57120552, 7.0, 225.0)</t>
  </si>
  <si>
    <t>(0.60818552, 8.0, 375.0)</t>
  </si>
  <si>
    <t>(0.64942176, 13.0, 550.0)</t>
  </si>
  <si>
    <t>(0.66052648, 6.0, 200.0)</t>
  </si>
  <si>
    <t>(0.66955744, 12.0, 350.0)</t>
  </si>
  <si>
    <t>(0.66831896, 10.0, 550.0)</t>
  </si>
  <si>
    <t>(0.64979256, 3.0, 175.0)</t>
  </si>
  <si>
    <t>(0.6469816, 3.0, 200.0)</t>
  </si>
  <si>
    <t>(0.66728488, 13.0, 375.0)</t>
  </si>
  <si>
    <t>(0.66935296, 9.0, 550.0)</t>
  </si>
  <si>
    <t>(0.653286, 6.0, 200.0)</t>
  </si>
  <si>
    <t>(0.63557648, 8.0, 350.0)</t>
  </si>
  <si>
    <t>(0.6315412, 14.0, 550.0)</t>
  </si>
  <si>
    <t>(0.64006176, 7.0, 225.0)</t>
  </si>
  <si>
    <t>(0.62934456, 7.0, 350.0)</t>
  </si>
  <si>
    <t>(0.63902896, 18.0, 550.0)</t>
  </si>
  <si>
    <t>(0.654984, 7.0, 225.0)</t>
  </si>
  <si>
    <t>(0.64034728, 8.0, 375.0)</t>
  </si>
  <si>
    <t>(0.74078736, 4.0, 475.0)</t>
  </si>
  <si>
    <t>(0.63999504, 5.0, 550.0)</t>
  </si>
  <si>
    <t>(0.42823648, 7.0, 225.0)</t>
  </si>
  <si>
    <t>(0.6447452, 7.0, 350.0)</t>
  </si>
  <si>
    <t>(0.69484536, 10.0, 550.0)</t>
  </si>
  <si>
    <t>(0.57542296, 7.0, 225.0)</t>
  </si>
  <si>
    <t>(0.5936072, 8.0, 375.0)</t>
  </si>
  <si>
    <t>(0.6834384, 4.0, 475.0)</t>
  </si>
  <si>
    <t>(0.6636068, 5.0, 550.0)</t>
  </si>
  <si>
    <t>(0.64908736, 7.0, 225.0)</t>
  </si>
  <si>
    <t>(0.6535824, 7.0, 350.0)</t>
  </si>
  <si>
    <t>(0.63655704, 5.0, 475.0)</t>
  </si>
  <si>
    <t>(0.625744, 11.0, 550.0)</t>
  </si>
  <si>
    <t>(0.66734968, 6.0, 200.0)</t>
  </si>
  <si>
    <t>(0.64356472, 12.0, 350.0)</t>
  </si>
  <si>
    <t>(0.6494532, 16.0, 550.0)</t>
  </si>
  <si>
    <t>(0.64185656, 7.0, 225.0)</t>
  </si>
  <si>
    <t>(0.57262912, 8.0, 375.0)</t>
  </si>
  <si>
    <t>(0.7266336, 4.0, 475.0)</t>
  </si>
  <si>
    <t>(0.63638688, 11.0, 550.0)</t>
  </si>
  <si>
    <t>(0.64852536, 7.0, 225.0)</t>
  </si>
  <si>
    <t>(0.61497128, 7.0, 350.0)</t>
  </si>
  <si>
    <t>(0.68491376, 5.0, 475.0)</t>
  </si>
  <si>
    <t>(0.64628616, 5.0, 550.0)</t>
  </si>
  <si>
    <t>(0.56800208, 7.0, 225.0)</t>
  </si>
  <si>
    <t>(0.65182552, 7.0, 350.0)</t>
  </si>
  <si>
    <t>(0.68146712, 14.0, 550.0)</t>
  </si>
  <si>
    <t>(0.52176208, 7.0, 225.0)</t>
  </si>
  <si>
    <t>(0.5069864, 8.0, 375.0)</t>
  </si>
  <si>
    <t>(0.6590404, 9.0, 550.0)</t>
  </si>
  <si>
    <t>(0.65713792, 3.0, 175.0)</t>
  </si>
  <si>
    <t>(0.64980512, 3.0, 200.0)</t>
  </si>
  <si>
    <t>(0.65035664, 9.0, 375.0)</t>
  </si>
  <si>
    <t>(0.6653684, 13.0, 550.0)</t>
  </si>
  <si>
    <t>(0.664606, 6.0, 200.0)</t>
  </si>
  <si>
    <t>(0.65206608, 8.0, 350.0)</t>
  </si>
  <si>
    <t>(0.6736968, 5.0, 475.0)</t>
  </si>
  <si>
    <t>(0.65822144, 5.0, 550.0)</t>
  </si>
  <si>
    <t>(0.66446264, 6.0, 200.0)</t>
  </si>
  <si>
    <t>(0.66544264, 13.0, 375.0)</t>
  </si>
  <si>
    <t>(0.6300344, 9.0, 550.0)</t>
  </si>
  <si>
    <t>(0.67275888, 6.0, 200.0)</t>
  </si>
  <si>
    <t>(0.6683484, 8.0, 350.0)</t>
  </si>
  <si>
    <t>(0.65413088, 10.0, 550.0)</t>
  </si>
  <si>
    <t>(0.59372944, 7.0, 225.0)</t>
  </si>
  <si>
    <t>(0.62989096, 7.0, 350.0)</t>
  </si>
  <si>
    <t>(0.65979104, 20.0, 550.0)</t>
  </si>
  <si>
    <t>(0.40799104, 7.0, 225.0)</t>
  </si>
  <si>
    <t>(0.61992312, 9.0, 400.0)</t>
  </si>
  <si>
    <t>(0.66451392, 8.0, 550.0)</t>
  </si>
  <si>
    <t>(0.65983104, 7.0, 225.0)</t>
  </si>
  <si>
    <t>(0.6595764, 8.0, 375.0)</t>
  </si>
  <si>
    <t>(0.7346656, 4.0, 475.0)</t>
  </si>
  <si>
    <t>(0.64028128, 5.0, 550.0)</t>
  </si>
  <si>
    <t>(0.59105496, 7.0, 225.0)</t>
  </si>
  <si>
    <t>(0.64869424, 7.0, 350.0)</t>
  </si>
  <si>
    <t>(0.65443664, 5.0, 475.0)</t>
  </si>
  <si>
    <t>(0.6613476, 11.0, 550.0)</t>
  </si>
  <si>
    <t>(0.48235288, 7.0, 225.0)</t>
  </si>
  <si>
    <t>(0.64455392, 3.0, 300.0)</t>
  </si>
  <si>
    <t>(0.6707288, 4.0, 350.0)</t>
  </si>
  <si>
    <t>(0.68271088, 10.0, 550.0)</t>
  </si>
  <si>
    <t>(0.352006, 7.0, 225.0)</t>
  </si>
  <si>
    <t>(0.65222784, 7.0, 350.0)</t>
  </si>
  <si>
    <t>(0.66774624, 14.0, 550.0)</t>
  </si>
  <si>
    <t>(0.53356352, 7.0, 225.0)</t>
  </si>
  <si>
    <t>(0.62854408, 7.0, 350.0)</t>
  </si>
  <si>
    <t>(0.64338496, 16.0, 550.0)</t>
  </si>
  <si>
    <t>(0.64346584, 6.0, 200.0)</t>
  </si>
  <si>
    <t>(0.66414424, 8.0, 350.0)</t>
  </si>
  <si>
    <t>(0.6551836, 14.0, 550.0)</t>
  </si>
  <si>
    <t>1st congestoin</t>
  </si>
  <si>
    <t>third congesoin</t>
  </si>
  <si>
    <t>run</t>
    <phoneticPr fontId="1" type="noConversion"/>
  </si>
  <si>
    <t>round</t>
    <phoneticPr fontId="1" type="noConversion"/>
  </si>
  <si>
    <t>fitness</t>
    <phoneticPr fontId="1" type="noConversion"/>
  </si>
  <si>
    <t>rounds-count</t>
    <phoneticPr fontId="1" type="noConversion"/>
  </si>
  <si>
    <t>packet loss (%)</t>
    <phoneticPr fontId="1" type="noConversion"/>
  </si>
  <si>
    <t>time (ms)</t>
    <phoneticPr fontId="1" type="noConversion"/>
  </si>
  <si>
    <t>congestion duration (s)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</si>
</sst>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000000"/>
      <name val="Menlo"/>
      <family val="2"/>
    </font>
    <font>
      <sz val="12"/>
      <color rgb="FF000000"/>
      <name val="等线"/>
      <family val="2"/>
      <charset val="134"/>
      <scheme val="minor"/>
    </font>
    <font>
      <b/>
      <sz val="12"/>
      <color theme="1"/>
      <name val="等线"/>
      <family val="4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2" borderId="0" xfId="0" applyFill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util!$B$1</c:f>
              <c:strCache>
                <c:ptCount val="1"/>
                <c:pt idx="0">
                  <c:v>r1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util!$A$2:$A$43</c:f>
              <c:strCache>
                <c:ptCount val="42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  <c:pt idx="32">
                  <c:v>t33</c:v>
                </c:pt>
                <c:pt idx="33">
                  <c:v>t34</c:v>
                </c:pt>
                <c:pt idx="34">
                  <c:v>t35</c:v>
                </c:pt>
                <c:pt idx="35">
                  <c:v>t36</c:v>
                </c:pt>
                <c:pt idx="36">
                  <c:v>t37</c:v>
                </c:pt>
                <c:pt idx="37">
                  <c:v>t38</c:v>
                </c:pt>
                <c:pt idx="38">
                  <c:v>t39</c:v>
                </c:pt>
                <c:pt idx="39">
                  <c:v>t40</c:v>
                </c:pt>
                <c:pt idx="40">
                  <c:v>t41</c:v>
                </c:pt>
                <c:pt idx="41">
                  <c:v>t42</c:v>
                </c:pt>
              </c:strCache>
            </c:strRef>
          </c:cat>
          <c:val>
            <c:numRef>
              <c:f>util!$B$2:$B$43</c:f>
              <c:numCache>
                <c:formatCode>General</c:formatCode>
                <c:ptCount val="42"/>
                <c:pt idx="0">
                  <c:v>0.30540008000000002</c:v>
                </c:pt>
                <c:pt idx="1">
                  <c:v>0.66455576000000005</c:v>
                </c:pt>
                <c:pt idx="2">
                  <c:v>0.63739104000000002</c:v>
                </c:pt>
                <c:pt idx="3">
                  <c:v>0.62394351999999997</c:v>
                </c:pt>
                <c:pt idx="4">
                  <c:v>0.65289463999999997</c:v>
                </c:pt>
                <c:pt idx="5">
                  <c:v>0.64870631999999995</c:v>
                </c:pt>
                <c:pt idx="6">
                  <c:v>0.63827151999999998</c:v>
                </c:pt>
                <c:pt idx="7">
                  <c:v>0.66085079999999996</c:v>
                </c:pt>
                <c:pt idx="8">
                  <c:v>0.64250887999999995</c:v>
                </c:pt>
                <c:pt idx="9">
                  <c:v>0.63015471999999995</c:v>
                </c:pt>
                <c:pt idx="10">
                  <c:v>0.79588000000000003</c:v>
                </c:pt>
                <c:pt idx="11">
                  <c:v>0.99736623999999996</c:v>
                </c:pt>
                <c:pt idx="12">
                  <c:v>0.88991032000000003</c:v>
                </c:pt>
                <c:pt idx="13">
                  <c:v>0.65346536</c:v>
                </c:pt>
                <c:pt idx="14">
                  <c:v>0.64626695999999995</c:v>
                </c:pt>
                <c:pt idx="15">
                  <c:v>0.64758488000000003</c:v>
                </c:pt>
                <c:pt idx="16">
                  <c:v>0.65937120000000005</c:v>
                </c:pt>
                <c:pt idx="17">
                  <c:v>0.64754184000000004</c:v>
                </c:pt>
                <c:pt idx="18">
                  <c:v>0.65780287999999998</c:v>
                </c:pt>
                <c:pt idx="19">
                  <c:v>0.6391384</c:v>
                </c:pt>
                <c:pt idx="20">
                  <c:v>0.69812200000000002</c:v>
                </c:pt>
                <c:pt idx="21">
                  <c:v>0.95723919999999996</c:v>
                </c:pt>
                <c:pt idx="22">
                  <c:v>0.95302584000000001</c:v>
                </c:pt>
                <c:pt idx="23">
                  <c:v>0.68993048000000001</c:v>
                </c:pt>
                <c:pt idx="24">
                  <c:v>0.67008312000000003</c:v>
                </c:pt>
                <c:pt idx="25">
                  <c:v>0.67670423999999996</c:v>
                </c:pt>
                <c:pt idx="26">
                  <c:v>0.65957224000000003</c:v>
                </c:pt>
                <c:pt idx="27">
                  <c:v>0.66446391999999999</c:v>
                </c:pt>
                <c:pt idx="28">
                  <c:v>0.66655735999999999</c:v>
                </c:pt>
                <c:pt idx="29">
                  <c:v>0.62979392000000001</c:v>
                </c:pt>
                <c:pt idx="30">
                  <c:v>0.6458488</c:v>
                </c:pt>
                <c:pt idx="31">
                  <c:v>0.99384479999999997</c:v>
                </c:pt>
                <c:pt idx="32">
                  <c:v>0.88392800000000005</c:v>
                </c:pt>
                <c:pt idx="33">
                  <c:v>0.67317919999999998</c:v>
                </c:pt>
                <c:pt idx="34">
                  <c:v>0.65898135999999996</c:v>
                </c:pt>
                <c:pt idx="35">
                  <c:v>0.64339367999999997</c:v>
                </c:pt>
                <c:pt idx="36">
                  <c:v>0.66274679999999997</c:v>
                </c:pt>
                <c:pt idx="37">
                  <c:v>0.65234448</c:v>
                </c:pt>
                <c:pt idx="38">
                  <c:v>0.67572376000000001</c:v>
                </c:pt>
                <c:pt idx="39">
                  <c:v>0.65279167999999999</c:v>
                </c:pt>
                <c:pt idx="40">
                  <c:v>0.58502008000000005</c:v>
                </c:pt>
                <c:pt idx="41">
                  <c:v>5.3837679999999999E-2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E4-814C-9283-D958DC352DD3}"/>
            </c:ext>
          </c:extLst>
        </c:ser>
        <c:ser>
          <c:idx val="1"/>
          <c:order val="1"/>
          <c:tx>
            <c:strRef>
              <c:f>util!$C$1</c:f>
              <c:strCache>
                <c:ptCount val="1"/>
                <c:pt idx="0">
                  <c:v>r2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util!$A$2:$A$43</c:f>
              <c:strCache>
                <c:ptCount val="42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  <c:pt idx="32">
                  <c:v>t33</c:v>
                </c:pt>
                <c:pt idx="33">
                  <c:v>t34</c:v>
                </c:pt>
                <c:pt idx="34">
                  <c:v>t35</c:v>
                </c:pt>
                <c:pt idx="35">
                  <c:v>t36</c:v>
                </c:pt>
                <c:pt idx="36">
                  <c:v>t37</c:v>
                </c:pt>
                <c:pt idx="37">
                  <c:v>t38</c:v>
                </c:pt>
                <c:pt idx="38">
                  <c:v>t39</c:v>
                </c:pt>
                <c:pt idx="39">
                  <c:v>t40</c:v>
                </c:pt>
                <c:pt idx="40">
                  <c:v>t41</c:v>
                </c:pt>
                <c:pt idx="41">
                  <c:v>t42</c:v>
                </c:pt>
              </c:strCache>
            </c:strRef>
          </c:cat>
          <c:val>
            <c:numRef>
              <c:f>util!$C$2:$C$43</c:f>
              <c:numCache>
                <c:formatCode>General</c:formatCode>
                <c:ptCount val="42"/>
                <c:pt idx="0">
                  <c:v>8.2185359999999999E-2</c:v>
                </c:pt>
                <c:pt idx="1">
                  <c:v>0.64347631999999999</c:v>
                </c:pt>
                <c:pt idx="2">
                  <c:v>0.64294808000000003</c:v>
                </c:pt>
                <c:pt idx="3">
                  <c:v>0.64757960000000003</c:v>
                </c:pt>
                <c:pt idx="4">
                  <c:v>0.63866272000000002</c:v>
                </c:pt>
                <c:pt idx="5">
                  <c:v>0.62690984000000005</c:v>
                </c:pt>
                <c:pt idx="6">
                  <c:v>0.6651224</c:v>
                </c:pt>
                <c:pt idx="7">
                  <c:v>0.63789856</c:v>
                </c:pt>
                <c:pt idx="8">
                  <c:v>0.66342431999999996</c:v>
                </c:pt>
                <c:pt idx="9">
                  <c:v>0.62471456000000003</c:v>
                </c:pt>
                <c:pt idx="10">
                  <c:v>0.65454424</c:v>
                </c:pt>
                <c:pt idx="11">
                  <c:v>0.98870279999999999</c:v>
                </c:pt>
                <c:pt idx="12">
                  <c:v>0.99950824000000005</c:v>
                </c:pt>
                <c:pt idx="13">
                  <c:v>0.68621944000000001</c:v>
                </c:pt>
                <c:pt idx="14">
                  <c:v>0.65220431999999995</c:v>
                </c:pt>
                <c:pt idx="15">
                  <c:v>0.65032144000000003</c:v>
                </c:pt>
                <c:pt idx="16">
                  <c:v>0.66073672000000006</c:v>
                </c:pt>
                <c:pt idx="17">
                  <c:v>0.64636415999999997</c:v>
                </c:pt>
                <c:pt idx="18">
                  <c:v>0.67192167999999997</c:v>
                </c:pt>
                <c:pt idx="19">
                  <c:v>0.64836671999999995</c:v>
                </c:pt>
                <c:pt idx="20">
                  <c:v>0.65539840000000005</c:v>
                </c:pt>
                <c:pt idx="21">
                  <c:v>0.94435440000000004</c:v>
                </c:pt>
                <c:pt idx="22">
                  <c:v>0.99353904000000004</c:v>
                </c:pt>
                <c:pt idx="23">
                  <c:v>0.69565896000000005</c:v>
                </c:pt>
                <c:pt idx="24">
                  <c:v>0.67322895999999999</c:v>
                </c:pt>
                <c:pt idx="25">
                  <c:v>0.66433536000000004</c:v>
                </c:pt>
                <c:pt idx="26">
                  <c:v>0.65079536000000004</c:v>
                </c:pt>
                <c:pt idx="27">
                  <c:v>0.66041072000000001</c:v>
                </c:pt>
                <c:pt idx="28">
                  <c:v>0.67487688000000001</c:v>
                </c:pt>
                <c:pt idx="29">
                  <c:v>0.65170640000000002</c:v>
                </c:pt>
                <c:pt idx="30">
                  <c:v>0.65399576000000004</c:v>
                </c:pt>
                <c:pt idx="31">
                  <c:v>0.77930184000000002</c:v>
                </c:pt>
                <c:pt idx="32">
                  <c:v>0.98810520000000002</c:v>
                </c:pt>
                <c:pt idx="33">
                  <c:v>0.95833424</c:v>
                </c:pt>
                <c:pt idx="34">
                  <c:v>0.65533640000000004</c:v>
                </c:pt>
                <c:pt idx="35">
                  <c:v>0.66029720000000003</c:v>
                </c:pt>
                <c:pt idx="36">
                  <c:v>0.64021207999999996</c:v>
                </c:pt>
                <c:pt idx="37">
                  <c:v>0.66835584000000003</c:v>
                </c:pt>
                <c:pt idx="38">
                  <c:v>0.61697424000000001</c:v>
                </c:pt>
                <c:pt idx="39">
                  <c:v>0.66135328000000004</c:v>
                </c:pt>
                <c:pt idx="40">
                  <c:v>0.63299095999999999</c:v>
                </c:pt>
                <c:pt idx="41">
                  <c:v>0.39663152000000002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E4-814C-9283-D958DC352DD3}"/>
            </c:ext>
          </c:extLst>
        </c:ser>
        <c:ser>
          <c:idx val="2"/>
          <c:order val="2"/>
          <c:tx>
            <c:strRef>
              <c:f>util!$D$1</c:f>
              <c:strCache>
                <c:ptCount val="1"/>
                <c:pt idx="0">
                  <c:v>r3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util!$A$2:$A$43</c:f>
              <c:strCache>
                <c:ptCount val="42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  <c:pt idx="32">
                  <c:v>t33</c:v>
                </c:pt>
                <c:pt idx="33">
                  <c:v>t34</c:v>
                </c:pt>
                <c:pt idx="34">
                  <c:v>t35</c:v>
                </c:pt>
                <c:pt idx="35">
                  <c:v>t36</c:v>
                </c:pt>
                <c:pt idx="36">
                  <c:v>t37</c:v>
                </c:pt>
                <c:pt idx="37">
                  <c:v>t38</c:v>
                </c:pt>
                <c:pt idx="38">
                  <c:v>t39</c:v>
                </c:pt>
                <c:pt idx="39">
                  <c:v>t40</c:v>
                </c:pt>
                <c:pt idx="40">
                  <c:v>t41</c:v>
                </c:pt>
                <c:pt idx="41">
                  <c:v>t42</c:v>
                </c:pt>
              </c:strCache>
            </c:strRef>
          </c:cat>
          <c:val>
            <c:numRef>
              <c:f>util!$D$2:$D$43</c:f>
              <c:numCache>
                <c:formatCode>General</c:formatCode>
                <c:ptCount val="42"/>
                <c:pt idx="0">
                  <c:v>0.23451807999999999</c:v>
                </c:pt>
                <c:pt idx="1">
                  <c:v>0.63445039999999997</c:v>
                </c:pt>
                <c:pt idx="2">
                  <c:v>0.64717095999999996</c:v>
                </c:pt>
                <c:pt idx="3">
                  <c:v>0.62475855999999996</c:v>
                </c:pt>
                <c:pt idx="4">
                  <c:v>0.64446007999999999</c:v>
                </c:pt>
                <c:pt idx="5">
                  <c:v>0.61490511999999997</c:v>
                </c:pt>
                <c:pt idx="6">
                  <c:v>0.62702632000000003</c:v>
                </c:pt>
                <c:pt idx="7">
                  <c:v>0.66172655999999996</c:v>
                </c:pt>
                <c:pt idx="8">
                  <c:v>0.64932568000000002</c:v>
                </c:pt>
                <c:pt idx="9">
                  <c:v>0.61409592000000002</c:v>
                </c:pt>
                <c:pt idx="10">
                  <c:v>0.71063423999999997</c:v>
                </c:pt>
                <c:pt idx="11">
                  <c:v>1.0000783200000001</c:v>
                </c:pt>
                <c:pt idx="12">
                  <c:v>0.98505087999999996</c:v>
                </c:pt>
                <c:pt idx="13">
                  <c:v>0.66110639999999998</c:v>
                </c:pt>
                <c:pt idx="14">
                  <c:v>0.65237672000000002</c:v>
                </c:pt>
                <c:pt idx="15">
                  <c:v>0.61822071999999995</c:v>
                </c:pt>
                <c:pt idx="16">
                  <c:v>0.67412760000000005</c:v>
                </c:pt>
                <c:pt idx="17">
                  <c:v>0.65736519999999998</c:v>
                </c:pt>
                <c:pt idx="18">
                  <c:v>0.66198656</c:v>
                </c:pt>
                <c:pt idx="19">
                  <c:v>0.64415591999999999</c:v>
                </c:pt>
                <c:pt idx="20">
                  <c:v>0.64838728000000001</c:v>
                </c:pt>
                <c:pt idx="21">
                  <c:v>0.95313608000000005</c:v>
                </c:pt>
                <c:pt idx="22">
                  <c:v>0.89653320000000003</c:v>
                </c:pt>
                <c:pt idx="23">
                  <c:v>0.66812768</c:v>
                </c:pt>
                <c:pt idx="24">
                  <c:v>0.65949416000000005</c:v>
                </c:pt>
                <c:pt idx="25">
                  <c:v>0.65983696000000003</c:v>
                </c:pt>
                <c:pt idx="26">
                  <c:v>0.66082759999999996</c:v>
                </c:pt>
                <c:pt idx="27">
                  <c:v>0.65635968</c:v>
                </c:pt>
                <c:pt idx="28">
                  <c:v>0.67066647999999995</c:v>
                </c:pt>
                <c:pt idx="29">
                  <c:v>0.64109799999999995</c:v>
                </c:pt>
                <c:pt idx="30">
                  <c:v>0.65316472000000003</c:v>
                </c:pt>
                <c:pt idx="31">
                  <c:v>0.83339616000000005</c:v>
                </c:pt>
                <c:pt idx="32">
                  <c:v>0.98696735999999996</c:v>
                </c:pt>
                <c:pt idx="33">
                  <c:v>0.95949808000000003</c:v>
                </c:pt>
                <c:pt idx="34">
                  <c:v>0.99303472000000004</c:v>
                </c:pt>
                <c:pt idx="35">
                  <c:v>0.96204352000000004</c:v>
                </c:pt>
                <c:pt idx="36">
                  <c:v>0.79035104</c:v>
                </c:pt>
                <c:pt idx="37">
                  <c:v>0.65635111999999995</c:v>
                </c:pt>
                <c:pt idx="38">
                  <c:v>0.67569911999999999</c:v>
                </c:pt>
                <c:pt idx="39">
                  <c:v>0.64705623999999995</c:v>
                </c:pt>
                <c:pt idx="40">
                  <c:v>0.63297192000000002</c:v>
                </c:pt>
                <c:pt idx="41">
                  <c:v>0.35719824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E4-814C-9283-D958DC352DD3}"/>
            </c:ext>
          </c:extLst>
        </c:ser>
        <c:ser>
          <c:idx val="3"/>
          <c:order val="3"/>
          <c:tx>
            <c:strRef>
              <c:f>util!$E$1</c:f>
              <c:strCache>
                <c:ptCount val="1"/>
                <c:pt idx="0">
                  <c:v>r4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util!$A$2:$A$43</c:f>
              <c:strCache>
                <c:ptCount val="42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  <c:pt idx="32">
                  <c:v>t33</c:v>
                </c:pt>
                <c:pt idx="33">
                  <c:v>t34</c:v>
                </c:pt>
                <c:pt idx="34">
                  <c:v>t35</c:v>
                </c:pt>
                <c:pt idx="35">
                  <c:v>t36</c:v>
                </c:pt>
                <c:pt idx="36">
                  <c:v>t37</c:v>
                </c:pt>
                <c:pt idx="37">
                  <c:v>t38</c:v>
                </c:pt>
                <c:pt idx="38">
                  <c:v>t39</c:v>
                </c:pt>
                <c:pt idx="39">
                  <c:v>t40</c:v>
                </c:pt>
                <c:pt idx="40">
                  <c:v>t41</c:v>
                </c:pt>
                <c:pt idx="41">
                  <c:v>t42</c:v>
                </c:pt>
              </c:strCache>
            </c:strRef>
          </c:cat>
          <c:val>
            <c:numRef>
              <c:f>util!$E$2:$E$43</c:f>
              <c:numCache>
                <c:formatCode>General</c:formatCode>
                <c:ptCount val="42"/>
                <c:pt idx="0">
                  <c:v>0.25581744000000001</c:v>
                </c:pt>
                <c:pt idx="1">
                  <c:v>0.66853647999999999</c:v>
                </c:pt>
                <c:pt idx="2">
                  <c:v>0.64554944000000003</c:v>
                </c:pt>
                <c:pt idx="3">
                  <c:v>0.63678215999999999</c:v>
                </c:pt>
                <c:pt idx="4">
                  <c:v>0.64205663999999996</c:v>
                </c:pt>
                <c:pt idx="5">
                  <c:v>0.63960207999999996</c:v>
                </c:pt>
                <c:pt idx="6">
                  <c:v>0.61911415999999997</c:v>
                </c:pt>
                <c:pt idx="7">
                  <c:v>0.65687032000000001</c:v>
                </c:pt>
                <c:pt idx="8">
                  <c:v>0.65778919999999996</c:v>
                </c:pt>
                <c:pt idx="9">
                  <c:v>0.62973016000000004</c:v>
                </c:pt>
                <c:pt idx="10">
                  <c:v>0.74599344000000001</c:v>
                </c:pt>
                <c:pt idx="11">
                  <c:v>1.00061128</c:v>
                </c:pt>
                <c:pt idx="12">
                  <c:v>0.99935127999999995</c:v>
                </c:pt>
                <c:pt idx="13">
                  <c:v>0.72924215999999997</c:v>
                </c:pt>
                <c:pt idx="14">
                  <c:v>0.64881960000000005</c:v>
                </c:pt>
                <c:pt idx="15">
                  <c:v>0.63800760000000001</c:v>
                </c:pt>
                <c:pt idx="16">
                  <c:v>0.66171911999999999</c:v>
                </c:pt>
                <c:pt idx="17">
                  <c:v>0.65801655999999997</c:v>
                </c:pt>
                <c:pt idx="18">
                  <c:v>0.65017407999999999</c:v>
                </c:pt>
                <c:pt idx="19">
                  <c:v>0.63535631999999997</c:v>
                </c:pt>
                <c:pt idx="20">
                  <c:v>0.66802735999999996</c:v>
                </c:pt>
                <c:pt idx="21">
                  <c:v>0.99338168000000004</c:v>
                </c:pt>
                <c:pt idx="22">
                  <c:v>0.99418503999999996</c:v>
                </c:pt>
                <c:pt idx="23">
                  <c:v>0.71938135999999997</c:v>
                </c:pt>
                <c:pt idx="24">
                  <c:v>0.66033087999999995</c:v>
                </c:pt>
                <c:pt idx="25">
                  <c:v>0.65993071999999997</c:v>
                </c:pt>
                <c:pt idx="26">
                  <c:v>0.66426224</c:v>
                </c:pt>
                <c:pt idx="27">
                  <c:v>0.65713816000000003</c:v>
                </c:pt>
                <c:pt idx="28">
                  <c:v>0.66493919999999995</c:v>
                </c:pt>
                <c:pt idx="29">
                  <c:v>0.62517064</c:v>
                </c:pt>
                <c:pt idx="30">
                  <c:v>0.64502815999999996</c:v>
                </c:pt>
                <c:pt idx="31">
                  <c:v>0.96873111999999995</c:v>
                </c:pt>
                <c:pt idx="32">
                  <c:v>0.98495352000000003</c:v>
                </c:pt>
                <c:pt idx="33">
                  <c:v>0.72291119999999998</c:v>
                </c:pt>
                <c:pt idx="34">
                  <c:v>0.66665631999999997</c:v>
                </c:pt>
                <c:pt idx="35">
                  <c:v>0.62927719999999998</c:v>
                </c:pt>
                <c:pt idx="36">
                  <c:v>0.64426216000000003</c:v>
                </c:pt>
                <c:pt idx="37">
                  <c:v>0.63611008000000002</c:v>
                </c:pt>
                <c:pt idx="38">
                  <c:v>0.67409015999999999</c:v>
                </c:pt>
                <c:pt idx="39">
                  <c:v>0.64783488</c:v>
                </c:pt>
                <c:pt idx="40">
                  <c:v>0.61724528000000001</c:v>
                </c:pt>
                <c:pt idx="41">
                  <c:v>5.3081120000000002E-2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FE4-814C-9283-D958DC352DD3}"/>
            </c:ext>
          </c:extLst>
        </c:ser>
        <c:ser>
          <c:idx val="4"/>
          <c:order val="4"/>
          <c:tx>
            <c:strRef>
              <c:f>util!$F$1</c:f>
              <c:strCache>
                <c:ptCount val="1"/>
                <c:pt idx="0">
                  <c:v>r5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util!$A$2:$A$43</c:f>
              <c:strCache>
                <c:ptCount val="42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  <c:pt idx="32">
                  <c:v>t33</c:v>
                </c:pt>
                <c:pt idx="33">
                  <c:v>t34</c:v>
                </c:pt>
                <c:pt idx="34">
                  <c:v>t35</c:v>
                </c:pt>
                <c:pt idx="35">
                  <c:v>t36</c:v>
                </c:pt>
                <c:pt idx="36">
                  <c:v>t37</c:v>
                </c:pt>
                <c:pt idx="37">
                  <c:v>t38</c:v>
                </c:pt>
                <c:pt idx="38">
                  <c:v>t39</c:v>
                </c:pt>
                <c:pt idx="39">
                  <c:v>t40</c:v>
                </c:pt>
                <c:pt idx="40">
                  <c:v>t41</c:v>
                </c:pt>
                <c:pt idx="41">
                  <c:v>t42</c:v>
                </c:pt>
              </c:strCache>
            </c:strRef>
          </c:cat>
          <c:val>
            <c:numRef>
              <c:f>util!$F$2:$F$43</c:f>
              <c:numCache>
                <c:formatCode>General</c:formatCode>
                <c:ptCount val="42"/>
                <c:pt idx="0">
                  <c:v>0.15065584000000001</c:v>
                </c:pt>
                <c:pt idx="1">
                  <c:v>0.64964688000000004</c:v>
                </c:pt>
                <c:pt idx="2">
                  <c:v>0.65349416000000005</c:v>
                </c:pt>
                <c:pt idx="3">
                  <c:v>0.62848919999999997</c:v>
                </c:pt>
                <c:pt idx="4">
                  <c:v>0.64199687999999999</c:v>
                </c:pt>
                <c:pt idx="5">
                  <c:v>0.62314464000000003</c:v>
                </c:pt>
                <c:pt idx="6">
                  <c:v>0.66095543999999995</c:v>
                </c:pt>
                <c:pt idx="7">
                  <c:v>0.63762319999999995</c:v>
                </c:pt>
                <c:pt idx="8">
                  <c:v>0.64799408000000003</c:v>
                </c:pt>
                <c:pt idx="9">
                  <c:v>0.58152440000000005</c:v>
                </c:pt>
                <c:pt idx="10">
                  <c:v>0.65039648000000005</c:v>
                </c:pt>
                <c:pt idx="11">
                  <c:v>0.96521696000000001</c:v>
                </c:pt>
                <c:pt idx="12">
                  <c:v>1.0001492000000001</c:v>
                </c:pt>
                <c:pt idx="13">
                  <c:v>0.69832687999999998</c:v>
                </c:pt>
                <c:pt idx="14">
                  <c:v>0.60979247999999997</c:v>
                </c:pt>
                <c:pt idx="15">
                  <c:v>0.65021207999999997</c:v>
                </c:pt>
                <c:pt idx="16">
                  <c:v>0.65023447999999995</c:v>
                </c:pt>
                <c:pt idx="17">
                  <c:v>0.65433439999999998</c:v>
                </c:pt>
                <c:pt idx="18">
                  <c:v>0.67192063999999996</c:v>
                </c:pt>
                <c:pt idx="19">
                  <c:v>0.61399152000000001</c:v>
                </c:pt>
                <c:pt idx="20">
                  <c:v>0.64955576000000004</c:v>
                </c:pt>
                <c:pt idx="21">
                  <c:v>0.93234503999999996</c:v>
                </c:pt>
                <c:pt idx="22">
                  <c:v>0.98082727999999997</c:v>
                </c:pt>
                <c:pt idx="23">
                  <c:v>0.65873168000000004</c:v>
                </c:pt>
                <c:pt idx="24">
                  <c:v>0.64232807999999997</c:v>
                </c:pt>
                <c:pt idx="25">
                  <c:v>0.64163680000000001</c:v>
                </c:pt>
                <c:pt idx="26">
                  <c:v>0.64935087999999996</c:v>
                </c:pt>
                <c:pt idx="27">
                  <c:v>0.64387247999999997</c:v>
                </c:pt>
                <c:pt idx="28">
                  <c:v>0.64359007999999995</c:v>
                </c:pt>
                <c:pt idx="29">
                  <c:v>0.64257551999999996</c:v>
                </c:pt>
                <c:pt idx="30">
                  <c:v>0.62712120000000005</c:v>
                </c:pt>
                <c:pt idx="31">
                  <c:v>0.78627672000000004</c:v>
                </c:pt>
                <c:pt idx="32">
                  <c:v>0.96311791999999996</c:v>
                </c:pt>
                <c:pt idx="33">
                  <c:v>0.89078992000000001</c:v>
                </c:pt>
                <c:pt idx="34">
                  <c:v>0.66180344000000002</c:v>
                </c:pt>
                <c:pt idx="35">
                  <c:v>0.66907408000000002</c:v>
                </c:pt>
                <c:pt idx="36">
                  <c:v>0.66185304</c:v>
                </c:pt>
                <c:pt idx="37">
                  <c:v>0.63781127999999998</c:v>
                </c:pt>
                <c:pt idx="38">
                  <c:v>0.67127904000000005</c:v>
                </c:pt>
                <c:pt idx="39">
                  <c:v>0.65787224</c:v>
                </c:pt>
                <c:pt idx="40">
                  <c:v>0.64508255999999997</c:v>
                </c:pt>
                <c:pt idx="41">
                  <c:v>0.36244399999999999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FE4-814C-9283-D958DC352DD3}"/>
            </c:ext>
          </c:extLst>
        </c:ser>
        <c:ser>
          <c:idx val="5"/>
          <c:order val="5"/>
          <c:tx>
            <c:strRef>
              <c:f>util!$G$1</c:f>
              <c:strCache>
                <c:ptCount val="1"/>
                <c:pt idx="0">
                  <c:v>r6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util!$A$2:$A$43</c:f>
              <c:strCache>
                <c:ptCount val="42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  <c:pt idx="32">
                  <c:v>t33</c:v>
                </c:pt>
                <c:pt idx="33">
                  <c:v>t34</c:v>
                </c:pt>
                <c:pt idx="34">
                  <c:v>t35</c:v>
                </c:pt>
                <c:pt idx="35">
                  <c:v>t36</c:v>
                </c:pt>
                <c:pt idx="36">
                  <c:v>t37</c:v>
                </c:pt>
                <c:pt idx="37">
                  <c:v>t38</c:v>
                </c:pt>
                <c:pt idx="38">
                  <c:v>t39</c:v>
                </c:pt>
                <c:pt idx="39">
                  <c:v>t40</c:v>
                </c:pt>
                <c:pt idx="40">
                  <c:v>t41</c:v>
                </c:pt>
                <c:pt idx="41">
                  <c:v>t42</c:v>
                </c:pt>
              </c:strCache>
            </c:strRef>
          </c:cat>
          <c:val>
            <c:numRef>
              <c:f>util!$G$2:$G$43</c:f>
              <c:numCache>
                <c:formatCode>General</c:formatCode>
                <c:ptCount val="42"/>
                <c:pt idx="0">
                  <c:v>0.35035184000000003</c:v>
                </c:pt>
                <c:pt idx="1">
                  <c:v>0.67129815999999998</c:v>
                </c:pt>
                <c:pt idx="2">
                  <c:v>0.64076343999999996</c:v>
                </c:pt>
                <c:pt idx="3">
                  <c:v>0.63395871999999998</c:v>
                </c:pt>
                <c:pt idx="4">
                  <c:v>0.62170208000000005</c:v>
                </c:pt>
                <c:pt idx="5">
                  <c:v>0.66331359999999995</c:v>
                </c:pt>
                <c:pt idx="6">
                  <c:v>0.64285976</c:v>
                </c:pt>
                <c:pt idx="7">
                  <c:v>0.65768888000000003</c:v>
                </c:pt>
                <c:pt idx="8">
                  <c:v>0.63931832</c:v>
                </c:pt>
                <c:pt idx="9">
                  <c:v>0.62627767999999995</c:v>
                </c:pt>
                <c:pt idx="10">
                  <c:v>0.76111119999999999</c:v>
                </c:pt>
                <c:pt idx="11">
                  <c:v>0.99936663999999997</c:v>
                </c:pt>
                <c:pt idx="12">
                  <c:v>0.99781447999999995</c:v>
                </c:pt>
                <c:pt idx="13">
                  <c:v>0.76850304000000003</c:v>
                </c:pt>
                <c:pt idx="14">
                  <c:v>0.63845503999999997</c:v>
                </c:pt>
                <c:pt idx="15">
                  <c:v>0.65960152000000005</c:v>
                </c:pt>
                <c:pt idx="16">
                  <c:v>0.65605672000000004</c:v>
                </c:pt>
                <c:pt idx="17">
                  <c:v>0.65635759999999999</c:v>
                </c:pt>
                <c:pt idx="18">
                  <c:v>0.66046095999999999</c:v>
                </c:pt>
                <c:pt idx="19">
                  <c:v>0.63458168000000004</c:v>
                </c:pt>
                <c:pt idx="20">
                  <c:v>0.69880160000000002</c:v>
                </c:pt>
                <c:pt idx="21">
                  <c:v>1.0001532799999999</c:v>
                </c:pt>
                <c:pt idx="22">
                  <c:v>0.99978151999999998</c:v>
                </c:pt>
                <c:pt idx="23">
                  <c:v>0.78971663999999997</c:v>
                </c:pt>
                <c:pt idx="24">
                  <c:v>0.65324375999999995</c:v>
                </c:pt>
                <c:pt idx="25">
                  <c:v>0.65397280000000002</c:v>
                </c:pt>
                <c:pt idx="26">
                  <c:v>0.67241879999999998</c:v>
                </c:pt>
                <c:pt idx="27">
                  <c:v>0.65844391999999996</c:v>
                </c:pt>
                <c:pt idx="28">
                  <c:v>0.64611872000000004</c:v>
                </c:pt>
                <c:pt idx="29">
                  <c:v>0.640706</c:v>
                </c:pt>
                <c:pt idx="30">
                  <c:v>0.63005999999999995</c:v>
                </c:pt>
                <c:pt idx="31">
                  <c:v>0.92503495999999996</c:v>
                </c:pt>
                <c:pt idx="32">
                  <c:v>1.00110568</c:v>
                </c:pt>
                <c:pt idx="33">
                  <c:v>0.74036632000000002</c:v>
                </c:pt>
                <c:pt idx="34">
                  <c:v>0.63405</c:v>
                </c:pt>
                <c:pt idx="35">
                  <c:v>0.66102848000000003</c:v>
                </c:pt>
                <c:pt idx="36">
                  <c:v>0.66348152000000005</c:v>
                </c:pt>
                <c:pt idx="37">
                  <c:v>0.63757224000000001</c:v>
                </c:pt>
                <c:pt idx="38">
                  <c:v>0.6561612</c:v>
                </c:pt>
                <c:pt idx="39">
                  <c:v>0.65836479999999997</c:v>
                </c:pt>
                <c:pt idx="40">
                  <c:v>0.63030976000000005</c:v>
                </c:pt>
                <c:pt idx="41">
                  <c:v>0.12404295999999999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FE4-814C-9283-D958DC352DD3}"/>
            </c:ext>
          </c:extLst>
        </c:ser>
        <c:ser>
          <c:idx val="6"/>
          <c:order val="6"/>
          <c:tx>
            <c:strRef>
              <c:f>util!$H$1</c:f>
              <c:strCache>
                <c:ptCount val="1"/>
                <c:pt idx="0">
                  <c:v>r7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util!$A$2:$A$43</c:f>
              <c:strCache>
                <c:ptCount val="42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  <c:pt idx="32">
                  <c:v>t33</c:v>
                </c:pt>
                <c:pt idx="33">
                  <c:v>t34</c:v>
                </c:pt>
                <c:pt idx="34">
                  <c:v>t35</c:v>
                </c:pt>
                <c:pt idx="35">
                  <c:v>t36</c:v>
                </c:pt>
                <c:pt idx="36">
                  <c:v>t37</c:v>
                </c:pt>
                <c:pt idx="37">
                  <c:v>t38</c:v>
                </c:pt>
                <c:pt idx="38">
                  <c:v>t39</c:v>
                </c:pt>
                <c:pt idx="39">
                  <c:v>t40</c:v>
                </c:pt>
                <c:pt idx="40">
                  <c:v>t41</c:v>
                </c:pt>
                <c:pt idx="41">
                  <c:v>t42</c:v>
                </c:pt>
              </c:strCache>
            </c:strRef>
          </c:cat>
          <c:val>
            <c:numRef>
              <c:f>util!$H$2:$H$43</c:f>
              <c:numCache>
                <c:formatCode>General</c:formatCode>
                <c:ptCount val="42"/>
                <c:pt idx="0">
                  <c:v>0.51994759999999995</c:v>
                </c:pt>
                <c:pt idx="1">
                  <c:v>0.65161935999999998</c:v>
                </c:pt>
                <c:pt idx="2">
                  <c:v>0.65087656000000005</c:v>
                </c:pt>
                <c:pt idx="3">
                  <c:v>0.65148432000000001</c:v>
                </c:pt>
                <c:pt idx="4">
                  <c:v>0.64659471999999996</c:v>
                </c:pt>
                <c:pt idx="5">
                  <c:v>0.66338887999999996</c:v>
                </c:pt>
                <c:pt idx="6">
                  <c:v>0.65532592000000001</c:v>
                </c:pt>
                <c:pt idx="7">
                  <c:v>0.68652992000000002</c:v>
                </c:pt>
                <c:pt idx="8">
                  <c:v>0.59858151999999998</c:v>
                </c:pt>
                <c:pt idx="9">
                  <c:v>0.62489008000000001</c:v>
                </c:pt>
                <c:pt idx="10">
                  <c:v>0.83626599999999995</c:v>
                </c:pt>
                <c:pt idx="11">
                  <c:v>0.99278312000000002</c:v>
                </c:pt>
                <c:pt idx="12">
                  <c:v>0.99342383999999995</c:v>
                </c:pt>
                <c:pt idx="13">
                  <c:v>0.94632055999999998</c:v>
                </c:pt>
                <c:pt idx="14">
                  <c:v>0.96514544000000002</c:v>
                </c:pt>
                <c:pt idx="15">
                  <c:v>0.84727936000000004</c:v>
                </c:pt>
                <c:pt idx="16">
                  <c:v>0.64399072000000002</c:v>
                </c:pt>
                <c:pt idx="17">
                  <c:v>0.65879231999999999</c:v>
                </c:pt>
                <c:pt idx="18">
                  <c:v>0.65613239999999995</c:v>
                </c:pt>
                <c:pt idx="19">
                  <c:v>0.63096319999999995</c:v>
                </c:pt>
                <c:pt idx="20">
                  <c:v>0.71574344000000001</c:v>
                </c:pt>
                <c:pt idx="21">
                  <c:v>1.00039616</c:v>
                </c:pt>
                <c:pt idx="22">
                  <c:v>0.96433128000000001</c:v>
                </c:pt>
                <c:pt idx="23">
                  <c:v>0.65726063999999995</c:v>
                </c:pt>
                <c:pt idx="24">
                  <c:v>0.63838072000000001</c:v>
                </c:pt>
                <c:pt idx="25">
                  <c:v>0.63735688000000001</c:v>
                </c:pt>
                <c:pt idx="26">
                  <c:v>0.64710791999999995</c:v>
                </c:pt>
                <c:pt idx="27">
                  <c:v>0.64676480000000003</c:v>
                </c:pt>
                <c:pt idx="28">
                  <c:v>0.63410255999999998</c:v>
                </c:pt>
                <c:pt idx="29">
                  <c:v>0.60991216000000004</c:v>
                </c:pt>
                <c:pt idx="30">
                  <c:v>0.63183080000000003</c:v>
                </c:pt>
                <c:pt idx="31">
                  <c:v>0.94588136</c:v>
                </c:pt>
                <c:pt idx="32">
                  <c:v>0.94454855999999998</c:v>
                </c:pt>
                <c:pt idx="33">
                  <c:v>0.67629912000000003</c:v>
                </c:pt>
                <c:pt idx="34">
                  <c:v>0.63458791999999997</c:v>
                </c:pt>
                <c:pt idx="35">
                  <c:v>0.64743240000000002</c:v>
                </c:pt>
                <c:pt idx="36">
                  <c:v>0.64772624000000001</c:v>
                </c:pt>
                <c:pt idx="37">
                  <c:v>0.65739488000000001</c:v>
                </c:pt>
                <c:pt idx="38">
                  <c:v>0.66615199999999997</c:v>
                </c:pt>
                <c:pt idx="39">
                  <c:v>0.64623735999999998</c:v>
                </c:pt>
                <c:pt idx="40">
                  <c:v>0.51275976000000001</c:v>
                </c:pt>
                <c:pt idx="41">
                  <c:v>7.6414399999999993E-2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FE4-814C-9283-D958DC352DD3}"/>
            </c:ext>
          </c:extLst>
        </c:ser>
        <c:ser>
          <c:idx val="7"/>
          <c:order val="7"/>
          <c:tx>
            <c:strRef>
              <c:f>util!$I$1</c:f>
              <c:strCache>
                <c:ptCount val="1"/>
                <c:pt idx="0">
                  <c:v>r8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util!$A$2:$A$43</c:f>
              <c:strCache>
                <c:ptCount val="42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  <c:pt idx="32">
                  <c:v>t33</c:v>
                </c:pt>
                <c:pt idx="33">
                  <c:v>t34</c:v>
                </c:pt>
                <c:pt idx="34">
                  <c:v>t35</c:v>
                </c:pt>
                <c:pt idx="35">
                  <c:v>t36</c:v>
                </c:pt>
                <c:pt idx="36">
                  <c:v>t37</c:v>
                </c:pt>
                <c:pt idx="37">
                  <c:v>t38</c:v>
                </c:pt>
                <c:pt idx="38">
                  <c:v>t39</c:v>
                </c:pt>
                <c:pt idx="39">
                  <c:v>t40</c:v>
                </c:pt>
                <c:pt idx="40">
                  <c:v>t41</c:v>
                </c:pt>
                <c:pt idx="41">
                  <c:v>t42</c:v>
                </c:pt>
              </c:strCache>
            </c:strRef>
          </c:cat>
          <c:val>
            <c:numRef>
              <c:f>util!$I$2:$I$43</c:f>
              <c:numCache>
                <c:formatCode>General</c:formatCode>
                <c:ptCount val="42"/>
                <c:pt idx="0">
                  <c:v>0.35431624</c:v>
                </c:pt>
                <c:pt idx="1">
                  <c:v>0.65249928000000001</c:v>
                </c:pt>
                <c:pt idx="2">
                  <c:v>0.63202583999999995</c:v>
                </c:pt>
                <c:pt idx="3">
                  <c:v>0.61653007999999998</c:v>
                </c:pt>
                <c:pt idx="4">
                  <c:v>0.62060976000000001</c:v>
                </c:pt>
                <c:pt idx="5">
                  <c:v>0.64747608000000001</c:v>
                </c:pt>
                <c:pt idx="6">
                  <c:v>0.63846824000000002</c:v>
                </c:pt>
                <c:pt idx="7">
                  <c:v>0.64517743999999999</c:v>
                </c:pt>
                <c:pt idx="8">
                  <c:v>0.63167656000000005</c:v>
                </c:pt>
                <c:pt idx="9">
                  <c:v>0.61753312000000005</c:v>
                </c:pt>
                <c:pt idx="10">
                  <c:v>0.78917663999999998</c:v>
                </c:pt>
                <c:pt idx="11">
                  <c:v>0.99165959999999997</c:v>
                </c:pt>
                <c:pt idx="12">
                  <c:v>0.92492752</c:v>
                </c:pt>
                <c:pt idx="13">
                  <c:v>0.64920792000000005</c:v>
                </c:pt>
                <c:pt idx="14">
                  <c:v>0.63855640000000002</c:v>
                </c:pt>
                <c:pt idx="15">
                  <c:v>0.63749599999999995</c:v>
                </c:pt>
                <c:pt idx="16">
                  <c:v>0.63128455999999999</c:v>
                </c:pt>
                <c:pt idx="17">
                  <c:v>0.61587672000000004</c:v>
                </c:pt>
                <c:pt idx="18">
                  <c:v>0.65837984000000005</c:v>
                </c:pt>
                <c:pt idx="19">
                  <c:v>0.63038567999999995</c:v>
                </c:pt>
                <c:pt idx="20">
                  <c:v>0.70990112000000005</c:v>
                </c:pt>
                <c:pt idx="21">
                  <c:v>0.96976808000000003</c:v>
                </c:pt>
                <c:pt idx="22">
                  <c:v>0.81812640000000003</c:v>
                </c:pt>
                <c:pt idx="23">
                  <c:v>0.68029896000000001</c:v>
                </c:pt>
                <c:pt idx="24">
                  <c:v>0.65554999999999997</c:v>
                </c:pt>
                <c:pt idx="25">
                  <c:v>0.66715743999999999</c:v>
                </c:pt>
                <c:pt idx="26">
                  <c:v>0.65504392</c:v>
                </c:pt>
                <c:pt idx="27">
                  <c:v>0.66550368000000004</c:v>
                </c:pt>
                <c:pt idx="28">
                  <c:v>0.67706487999999998</c:v>
                </c:pt>
                <c:pt idx="29">
                  <c:v>0.64476096000000005</c:v>
                </c:pt>
                <c:pt idx="30">
                  <c:v>0.67215320000000001</c:v>
                </c:pt>
                <c:pt idx="31">
                  <c:v>0.98337432000000002</c:v>
                </c:pt>
                <c:pt idx="32">
                  <c:v>0.82837720000000004</c:v>
                </c:pt>
                <c:pt idx="33">
                  <c:v>0.66430087999999998</c:v>
                </c:pt>
                <c:pt idx="34">
                  <c:v>0.67118871999999996</c:v>
                </c:pt>
                <c:pt idx="35">
                  <c:v>0.61645152000000003</c:v>
                </c:pt>
                <c:pt idx="36">
                  <c:v>0.65371272000000002</c:v>
                </c:pt>
                <c:pt idx="37">
                  <c:v>0.62528536000000001</c:v>
                </c:pt>
                <c:pt idx="38">
                  <c:v>0.67144384000000001</c:v>
                </c:pt>
                <c:pt idx="39">
                  <c:v>0.60961376</c:v>
                </c:pt>
                <c:pt idx="40">
                  <c:v>0.55931951999999996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FE4-814C-9283-D958DC352DD3}"/>
            </c:ext>
          </c:extLst>
        </c:ser>
        <c:ser>
          <c:idx val="8"/>
          <c:order val="8"/>
          <c:tx>
            <c:strRef>
              <c:f>util!$J$1</c:f>
              <c:strCache>
                <c:ptCount val="1"/>
                <c:pt idx="0">
                  <c:v>r9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util!$A$2:$A$43</c:f>
              <c:strCache>
                <c:ptCount val="42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  <c:pt idx="32">
                  <c:v>t33</c:v>
                </c:pt>
                <c:pt idx="33">
                  <c:v>t34</c:v>
                </c:pt>
                <c:pt idx="34">
                  <c:v>t35</c:v>
                </c:pt>
                <c:pt idx="35">
                  <c:v>t36</c:v>
                </c:pt>
                <c:pt idx="36">
                  <c:v>t37</c:v>
                </c:pt>
                <c:pt idx="37">
                  <c:v>t38</c:v>
                </c:pt>
                <c:pt idx="38">
                  <c:v>t39</c:v>
                </c:pt>
                <c:pt idx="39">
                  <c:v>t40</c:v>
                </c:pt>
                <c:pt idx="40">
                  <c:v>t41</c:v>
                </c:pt>
                <c:pt idx="41">
                  <c:v>t42</c:v>
                </c:pt>
              </c:strCache>
            </c:strRef>
          </c:cat>
          <c:val>
            <c:numRef>
              <c:f>util!$J$2:$J$43</c:f>
              <c:numCache>
                <c:formatCode>General</c:formatCode>
                <c:ptCount val="42"/>
                <c:pt idx="0">
                  <c:v>0.23044664000000001</c:v>
                </c:pt>
                <c:pt idx="1">
                  <c:v>0.66398464000000001</c:v>
                </c:pt>
                <c:pt idx="2">
                  <c:v>0.64143231999999994</c:v>
                </c:pt>
                <c:pt idx="3">
                  <c:v>0.63161655999999999</c:v>
                </c:pt>
                <c:pt idx="4">
                  <c:v>0.64876416000000003</c:v>
                </c:pt>
                <c:pt idx="5">
                  <c:v>0.64889744000000005</c:v>
                </c:pt>
                <c:pt idx="6">
                  <c:v>0.65875320000000004</c:v>
                </c:pt>
                <c:pt idx="7">
                  <c:v>0.65188975999999998</c:v>
                </c:pt>
                <c:pt idx="8">
                  <c:v>0.64613072000000005</c:v>
                </c:pt>
                <c:pt idx="9">
                  <c:v>0.62771927999999999</c:v>
                </c:pt>
                <c:pt idx="10">
                  <c:v>0.68400391999999999</c:v>
                </c:pt>
                <c:pt idx="11">
                  <c:v>0.99994528000000005</c:v>
                </c:pt>
                <c:pt idx="12">
                  <c:v>0.99997568000000003</c:v>
                </c:pt>
                <c:pt idx="13">
                  <c:v>0.69904767999999995</c:v>
                </c:pt>
                <c:pt idx="14">
                  <c:v>0.63871568000000001</c:v>
                </c:pt>
                <c:pt idx="15">
                  <c:v>0.61562072000000001</c:v>
                </c:pt>
                <c:pt idx="16">
                  <c:v>0.66160759999999996</c:v>
                </c:pt>
                <c:pt idx="17">
                  <c:v>0.62483584000000003</c:v>
                </c:pt>
                <c:pt idx="18">
                  <c:v>0.65228032000000002</c:v>
                </c:pt>
                <c:pt idx="19">
                  <c:v>0.62050976000000002</c:v>
                </c:pt>
                <c:pt idx="20">
                  <c:v>0.63797504000000005</c:v>
                </c:pt>
                <c:pt idx="21">
                  <c:v>0.91744176</c:v>
                </c:pt>
                <c:pt idx="22">
                  <c:v>1.0009256</c:v>
                </c:pt>
                <c:pt idx="23">
                  <c:v>0.68273735999999996</c:v>
                </c:pt>
                <c:pt idx="24">
                  <c:v>0.66939455999999997</c:v>
                </c:pt>
                <c:pt idx="25">
                  <c:v>0.67530256</c:v>
                </c:pt>
                <c:pt idx="26">
                  <c:v>0.64295384</c:v>
                </c:pt>
                <c:pt idx="27">
                  <c:v>0.65315431999999995</c:v>
                </c:pt>
                <c:pt idx="28">
                  <c:v>0.67657847999999998</c:v>
                </c:pt>
                <c:pt idx="29">
                  <c:v>0.64535735999999999</c:v>
                </c:pt>
                <c:pt idx="30">
                  <c:v>0.64350112000000004</c:v>
                </c:pt>
                <c:pt idx="31">
                  <c:v>0.91663088000000004</c:v>
                </c:pt>
                <c:pt idx="32">
                  <c:v>0.98297135999999996</c:v>
                </c:pt>
                <c:pt idx="33">
                  <c:v>0.69550599999999996</c:v>
                </c:pt>
                <c:pt idx="34">
                  <c:v>0.64129415999999995</c:v>
                </c:pt>
                <c:pt idx="35">
                  <c:v>0.64713672</c:v>
                </c:pt>
                <c:pt idx="36">
                  <c:v>0.6622768</c:v>
                </c:pt>
                <c:pt idx="37">
                  <c:v>0.62515719999999997</c:v>
                </c:pt>
                <c:pt idx="38">
                  <c:v>0.67647504000000003</c:v>
                </c:pt>
                <c:pt idx="39">
                  <c:v>0.62114959999999997</c:v>
                </c:pt>
                <c:pt idx="40">
                  <c:v>0.63048207999999994</c:v>
                </c:pt>
                <c:pt idx="41">
                  <c:v>0.18140368000000001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FE4-814C-9283-D958DC352DD3}"/>
            </c:ext>
          </c:extLst>
        </c:ser>
        <c:ser>
          <c:idx val="9"/>
          <c:order val="9"/>
          <c:tx>
            <c:strRef>
              <c:f>util!$K$1</c:f>
              <c:strCache>
                <c:ptCount val="1"/>
                <c:pt idx="0">
                  <c:v>r10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util!$A$2:$A$43</c:f>
              <c:strCache>
                <c:ptCount val="42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  <c:pt idx="32">
                  <c:v>t33</c:v>
                </c:pt>
                <c:pt idx="33">
                  <c:v>t34</c:v>
                </c:pt>
                <c:pt idx="34">
                  <c:v>t35</c:v>
                </c:pt>
                <c:pt idx="35">
                  <c:v>t36</c:v>
                </c:pt>
                <c:pt idx="36">
                  <c:v>t37</c:v>
                </c:pt>
                <c:pt idx="37">
                  <c:v>t38</c:v>
                </c:pt>
                <c:pt idx="38">
                  <c:v>t39</c:v>
                </c:pt>
                <c:pt idx="39">
                  <c:v>t40</c:v>
                </c:pt>
                <c:pt idx="40">
                  <c:v>t41</c:v>
                </c:pt>
                <c:pt idx="41">
                  <c:v>t42</c:v>
                </c:pt>
              </c:strCache>
            </c:strRef>
          </c:cat>
          <c:val>
            <c:numRef>
              <c:f>util!$K$2:$K$43</c:f>
              <c:numCache>
                <c:formatCode>General</c:formatCode>
                <c:ptCount val="42"/>
                <c:pt idx="0">
                  <c:v>0.16313991999999999</c:v>
                </c:pt>
                <c:pt idx="1">
                  <c:v>0.65733863999999997</c:v>
                </c:pt>
                <c:pt idx="2">
                  <c:v>0.64929488000000002</c:v>
                </c:pt>
                <c:pt idx="3">
                  <c:v>0.63207696000000002</c:v>
                </c:pt>
                <c:pt idx="4">
                  <c:v>0.65430231999999999</c:v>
                </c:pt>
                <c:pt idx="5">
                  <c:v>0.64604896000000001</c:v>
                </c:pt>
                <c:pt idx="6">
                  <c:v>0.64431503999999995</c:v>
                </c:pt>
                <c:pt idx="7">
                  <c:v>0.65801072000000005</c:v>
                </c:pt>
                <c:pt idx="8">
                  <c:v>0.6519952</c:v>
                </c:pt>
                <c:pt idx="9">
                  <c:v>0.62488776000000001</c:v>
                </c:pt>
                <c:pt idx="10">
                  <c:v>0.65144519999999995</c:v>
                </c:pt>
                <c:pt idx="11">
                  <c:v>1.00064496</c:v>
                </c:pt>
                <c:pt idx="12">
                  <c:v>0.94588903999999996</c:v>
                </c:pt>
                <c:pt idx="13">
                  <c:v>0.66177520000000001</c:v>
                </c:pt>
                <c:pt idx="14">
                  <c:v>0.62750256000000004</c:v>
                </c:pt>
                <c:pt idx="15">
                  <c:v>0.63661343999999997</c:v>
                </c:pt>
                <c:pt idx="16">
                  <c:v>0.65619424000000004</c:v>
                </c:pt>
                <c:pt idx="17">
                  <c:v>0.63727440000000002</c:v>
                </c:pt>
                <c:pt idx="18">
                  <c:v>0.65175103999999995</c:v>
                </c:pt>
                <c:pt idx="19">
                  <c:v>0.63446864000000003</c:v>
                </c:pt>
                <c:pt idx="20">
                  <c:v>0.65681224000000005</c:v>
                </c:pt>
                <c:pt idx="21">
                  <c:v>0.95363032000000003</c:v>
                </c:pt>
                <c:pt idx="22">
                  <c:v>0.84538703999999998</c:v>
                </c:pt>
                <c:pt idx="23">
                  <c:v>0.64420040000000001</c:v>
                </c:pt>
                <c:pt idx="24">
                  <c:v>0.65747663999999995</c:v>
                </c:pt>
                <c:pt idx="25">
                  <c:v>0.66307192000000004</c:v>
                </c:pt>
                <c:pt idx="26">
                  <c:v>0.63468327999999996</c:v>
                </c:pt>
                <c:pt idx="27">
                  <c:v>0.62792840000000005</c:v>
                </c:pt>
                <c:pt idx="28">
                  <c:v>0.67299127999999997</c:v>
                </c:pt>
                <c:pt idx="29">
                  <c:v>0.65601752000000002</c:v>
                </c:pt>
                <c:pt idx="30">
                  <c:v>0.61226296000000002</c:v>
                </c:pt>
                <c:pt idx="31">
                  <c:v>0.86549215999999995</c:v>
                </c:pt>
                <c:pt idx="32">
                  <c:v>0.97113368</c:v>
                </c:pt>
                <c:pt idx="33">
                  <c:v>1.0000681600000001</c:v>
                </c:pt>
                <c:pt idx="34">
                  <c:v>0.94706895999999996</c:v>
                </c:pt>
                <c:pt idx="35">
                  <c:v>0.97700511999999995</c:v>
                </c:pt>
                <c:pt idx="36">
                  <c:v>0.80943792000000003</c:v>
                </c:pt>
                <c:pt idx="37">
                  <c:v>0.66532007999999998</c:v>
                </c:pt>
                <c:pt idx="38">
                  <c:v>0.65699808000000004</c:v>
                </c:pt>
                <c:pt idx="39">
                  <c:v>0.66106447999999995</c:v>
                </c:pt>
                <c:pt idx="40">
                  <c:v>0.60148232000000001</c:v>
                </c:pt>
                <c:pt idx="41">
                  <c:v>0.14166672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FE4-814C-9283-D958DC352DD3}"/>
            </c:ext>
          </c:extLst>
        </c:ser>
        <c:ser>
          <c:idx val="10"/>
          <c:order val="10"/>
          <c:tx>
            <c:strRef>
              <c:f>util!$L$1</c:f>
              <c:strCache>
                <c:ptCount val="1"/>
                <c:pt idx="0">
                  <c:v>r11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util!$A$2:$A$43</c:f>
              <c:strCache>
                <c:ptCount val="42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  <c:pt idx="32">
                  <c:v>t33</c:v>
                </c:pt>
                <c:pt idx="33">
                  <c:v>t34</c:v>
                </c:pt>
                <c:pt idx="34">
                  <c:v>t35</c:v>
                </c:pt>
                <c:pt idx="35">
                  <c:v>t36</c:v>
                </c:pt>
                <c:pt idx="36">
                  <c:v>t37</c:v>
                </c:pt>
                <c:pt idx="37">
                  <c:v>t38</c:v>
                </c:pt>
                <c:pt idx="38">
                  <c:v>t39</c:v>
                </c:pt>
                <c:pt idx="39">
                  <c:v>t40</c:v>
                </c:pt>
                <c:pt idx="40">
                  <c:v>t41</c:v>
                </c:pt>
                <c:pt idx="41">
                  <c:v>t42</c:v>
                </c:pt>
              </c:strCache>
            </c:strRef>
          </c:cat>
          <c:val>
            <c:numRef>
              <c:f>util!$L$2:$L$43</c:f>
              <c:numCache>
                <c:formatCode>General</c:formatCode>
                <c:ptCount val="42"/>
                <c:pt idx="0">
                  <c:v>0.52274456000000002</c:v>
                </c:pt>
                <c:pt idx="1">
                  <c:v>0.65290344</c:v>
                </c:pt>
                <c:pt idx="2">
                  <c:v>0.65563327999999998</c:v>
                </c:pt>
                <c:pt idx="3">
                  <c:v>0.64884423999999996</c:v>
                </c:pt>
                <c:pt idx="4">
                  <c:v>0.62989711999999998</c:v>
                </c:pt>
                <c:pt idx="5">
                  <c:v>0.66155624000000002</c:v>
                </c:pt>
                <c:pt idx="6">
                  <c:v>0.65253064000000005</c:v>
                </c:pt>
                <c:pt idx="7">
                  <c:v>0.68115943999999995</c:v>
                </c:pt>
                <c:pt idx="8">
                  <c:v>0.63169039999999999</c:v>
                </c:pt>
                <c:pt idx="9">
                  <c:v>0.64006231999999996</c:v>
                </c:pt>
                <c:pt idx="10">
                  <c:v>0.87604519999999997</c:v>
                </c:pt>
                <c:pt idx="11">
                  <c:v>0.89246135999999998</c:v>
                </c:pt>
                <c:pt idx="12">
                  <c:v>0.63771151999999998</c:v>
                </c:pt>
                <c:pt idx="13">
                  <c:v>0.63203368000000004</c:v>
                </c:pt>
                <c:pt idx="14">
                  <c:v>0.63584576000000004</c:v>
                </c:pt>
                <c:pt idx="15">
                  <c:v>0.66108816000000004</c:v>
                </c:pt>
                <c:pt idx="16">
                  <c:v>0.64045543999999999</c:v>
                </c:pt>
                <c:pt idx="17">
                  <c:v>0.67440032000000005</c:v>
                </c:pt>
                <c:pt idx="18">
                  <c:v>0.62405007999999995</c:v>
                </c:pt>
                <c:pt idx="19">
                  <c:v>0.60069695999999995</c:v>
                </c:pt>
                <c:pt idx="20">
                  <c:v>0.74959880000000001</c:v>
                </c:pt>
                <c:pt idx="21">
                  <c:v>0.96948071999999996</c:v>
                </c:pt>
                <c:pt idx="22">
                  <c:v>0.87621304</c:v>
                </c:pt>
                <c:pt idx="23">
                  <c:v>0.66606807999999995</c:v>
                </c:pt>
                <c:pt idx="24">
                  <c:v>0.62336791999999996</c:v>
                </c:pt>
                <c:pt idx="25">
                  <c:v>0.66592183999999999</c:v>
                </c:pt>
                <c:pt idx="26">
                  <c:v>0.66222464000000003</c:v>
                </c:pt>
                <c:pt idx="27">
                  <c:v>0.67352928000000001</c:v>
                </c:pt>
                <c:pt idx="28">
                  <c:v>0.64468784000000001</c:v>
                </c:pt>
                <c:pt idx="29">
                  <c:v>0.64263663999999998</c:v>
                </c:pt>
                <c:pt idx="30">
                  <c:v>0.66761311999999995</c:v>
                </c:pt>
                <c:pt idx="31">
                  <c:v>0.99428264</c:v>
                </c:pt>
                <c:pt idx="32">
                  <c:v>0.86768679999999998</c:v>
                </c:pt>
                <c:pt idx="33">
                  <c:v>0.67709032000000002</c:v>
                </c:pt>
                <c:pt idx="34">
                  <c:v>0.64412263999999997</c:v>
                </c:pt>
                <c:pt idx="35">
                  <c:v>0.63848327999999999</c:v>
                </c:pt>
                <c:pt idx="36">
                  <c:v>0.65416927999999996</c:v>
                </c:pt>
                <c:pt idx="37">
                  <c:v>0.65924519999999998</c:v>
                </c:pt>
                <c:pt idx="38">
                  <c:v>0.65615288000000005</c:v>
                </c:pt>
                <c:pt idx="39">
                  <c:v>0.63364496000000003</c:v>
                </c:pt>
                <c:pt idx="40">
                  <c:v>0.44550583999999999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FE4-814C-9283-D958DC352DD3}"/>
            </c:ext>
          </c:extLst>
        </c:ser>
        <c:ser>
          <c:idx val="11"/>
          <c:order val="11"/>
          <c:tx>
            <c:strRef>
              <c:f>util!$M$1</c:f>
              <c:strCache>
                <c:ptCount val="1"/>
                <c:pt idx="0">
                  <c:v>r12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util!$A$2:$A$43</c:f>
              <c:strCache>
                <c:ptCount val="42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  <c:pt idx="32">
                  <c:v>t33</c:v>
                </c:pt>
                <c:pt idx="33">
                  <c:v>t34</c:v>
                </c:pt>
                <c:pt idx="34">
                  <c:v>t35</c:v>
                </c:pt>
                <c:pt idx="35">
                  <c:v>t36</c:v>
                </c:pt>
                <c:pt idx="36">
                  <c:v>t37</c:v>
                </c:pt>
                <c:pt idx="37">
                  <c:v>t38</c:v>
                </c:pt>
                <c:pt idx="38">
                  <c:v>t39</c:v>
                </c:pt>
                <c:pt idx="39">
                  <c:v>t40</c:v>
                </c:pt>
                <c:pt idx="40">
                  <c:v>t41</c:v>
                </c:pt>
                <c:pt idx="41">
                  <c:v>t42</c:v>
                </c:pt>
              </c:strCache>
            </c:strRef>
          </c:cat>
          <c:val>
            <c:numRef>
              <c:f>util!$M$2:$M$43</c:f>
              <c:numCache>
                <c:formatCode>General</c:formatCode>
                <c:ptCount val="42"/>
                <c:pt idx="0">
                  <c:v>5.7871680000000002E-2</c:v>
                </c:pt>
                <c:pt idx="1">
                  <c:v>0.65283776000000004</c:v>
                </c:pt>
                <c:pt idx="2">
                  <c:v>0.65361736000000004</c:v>
                </c:pt>
                <c:pt idx="3">
                  <c:v>0.64963199999999999</c:v>
                </c:pt>
                <c:pt idx="4">
                  <c:v>0.64490879999999995</c:v>
                </c:pt>
                <c:pt idx="5">
                  <c:v>0.62835512000000004</c:v>
                </c:pt>
                <c:pt idx="6">
                  <c:v>0.67497967999999997</c:v>
                </c:pt>
                <c:pt idx="7">
                  <c:v>0.65059416000000003</c:v>
                </c:pt>
                <c:pt idx="8">
                  <c:v>0.66578400000000004</c:v>
                </c:pt>
                <c:pt idx="9">
                  <c:v>0.62099384000000002</c:v>
                </c:pt>
                <c:pt idx="10">
                  <c:v>0.63566047999999997</c:v>
                </c:pt>
                <c:pt idx="11">
                  <c:v>0.95724664000000004</c:v>
                </c:pt>
                <c:pt idx="12">
                  <c:v>1.00229952</c:v>
                </c:pt>
                <c:pt idx="13">
                  <c:v>0.70517103999999997</c:v>
                </c:pt>
                <c:pt idx="14">
                  <c:v>0.63275159999999997</c:v>
                </c:pt>
                <c:pt idx="15">
                  <c:v>0.64695152</c:v>
                </c:pt>
                <c:pt idx="16">
                  <c:v>0.63216824000000005</c:v>
                </c:pt>
                <c:pt idx="17">
                  <c:v>0.64823112000000005</c:v>
                </c:pt>
                <c:pt idx="18">
                  <c:v>0.67690008000000002</c:v>
                </c:pt>
                <c:pt idx="19">
                  <c:v>0.61485504000000002</c:v>
                </c:pt>
                <c:pt idx="20">
                  <c:v>0.64724199999999998</c:v>
                </c:pt>
                <c:pt idx="21">
                  <c:v>0.92930480000000004</c:v>
                </c:pt>
                <c:pt idx="22">
                  <c:v>0.96913791999999999</c:v>
                </c:pt>
                <c:pt idx="23">
                  <c:v>0.66006799999999999</c:v>
                </c:pt>
                <c:pt idx="24">
                  <c:v>0.66388767999999998</c:v>
                </c:pt>
                <c:pt idx="25">
                  <c:v>0.67777688000000003</c:v>
                </c:pt>
                <c:pt idx="26">
                  <c:v>0.66992823999999995</c:v>
                </c:pt>
                <c:pt idx="27">
                  <c:v>0.65434912000000001</c:v>
                </c:pt>
                <c:pt idx="28">
                  <c:v>0.64918392000000003</c:v>
                </c:pt>
                <c:pt idx="29">
                  <c:v>0.64411936000000003</c:v>
                </c:pt>
                <c:pt idx="30">
                  <c:v>0.64457304000000004</c:v>
                </c:pt>
                <c:pt idx="31">
                  <c:v>0.83980551999999997</c:v>
                </c:pt>
                <c:pt idx="32">
                  <c:v>0.98967704000000001</c:v>
                </c:pt>
                <c:pt idx="33">
                  <c:v>0.97447432</c:v>
                </c:pt>
                <c:pt idx="34">
                  <c:v>0.99282959999999998</c:v>
                </c:pt>
                <c:pt idx="35">
                  <c:v>0.98592687999999995</c:v>
                </c:pt>
                <c:pt idx="36">
                  <c:v>0.88239703999999997</c:v>
                </c:pt>
                <c:pt idx="37">
                  <c:v>0.66360423999999996</c:v>
                </c:pt>
                <c:pt idx="38">
                  <c:v>0.66227599999999998</c:v>
                </c:pt>
                <c:pt idx="39">
                  <c:v>0.64611552000000005</c:v>
                </c:pt>
                <c:pt idx="40">
                  <c:v>0.65619304000000001</c:v>
                </c:pt>
                <c:pt idx="41">
                  <c:v>0.19660928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FE4-814C-9283-D958DC352DD3}"/>
            </c:ext>
          </c:extLst>
        </c:ser>
        <c:ser>
          <c:idx val="12"/>
          <c:order val="12"/>
          <c:tx>
            <c:strRef>
              <c:f>util!$N$1</c:f>
              <c:strCache>
                <c:ptCount val="1"/>
                <c:pt idx="0">
                  <c:v>r13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util!$A$2:$A$43</c:f>
              <c:strCache>
                <c:ptCount val="42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  <c:pt idx="32">
                  <c:v>t33</c:v>
                </c:pt>
                <c:pt idx="33">
                  <c:v>t34</c:v>
                </c:pt>
                <c:pt idx="34">
                  <c:v>t35</c:v>
                </c:pt>
                <c:pt idx="35">
                  <c:v>t36</c:v>
                </c:pt>
                <c:pt idx="36">
                  <c:v>t37</c:v>
                </c:pt>
                <c:pt idx="37">
                  <c:v>t38</c:v>
                </c:pt>
                <c:pt idx="38">
                  <c:v>t39</c:v>
                </c:pt>
                <c:pt idx="39">
                  <c:v>t40</c:v>
                </c:pt>
                <c:pt idx="40">
                  <c:v>t41</c:v>
                </c:pt>
                <c:pt idx="41">
                  <c:v>t42</c:v>
                </c:pt>
              </c:strCache>
            </c:strRef>
          </c:cat>
          <c:val>
            <c:numRef>
              <c:f>util!$N$2:$N$43</c:f>
              <c:numCache>
                <c:formatCode>General</c:formatCode>
                <c:ptCount val="42"/>
                <c:pt idx="0">
                  <c:v>8.0798320000000007E-2</c:v>
                </c:pt>
                <c:pt idx="1">
                  <c:v>0.65273744</c:v>
                </c:pt>
                <c:pt idx="2">
                  <c:v>0.64843519999999999</c:v>
                </c:pt>
                <c:pt idx="3">
                  <c:v>0.64134504000000003</c:v>
                </c:pt>
                <c:pt idx="4">
                  <c:v>0.64749288000000005</c:v>
                </c:pt>
                <c:pt idx="5">
                  <c:v>0.61073904000000001</c:v>
                </c:pt>
                <c:pt idx="6">
                  <c:v>0.67737879999999995</c:v>
                </c:pt>
                <c:pt idx="7">
                  <c:v>0.65055392000000001</c:v>
                </c:pt>
                <c:pt idx="8">
                  <c:v>0.66655328000000003</c:v>
                </c:pt>
                <c:pt idx="9">
                  <c:v>0.62871407999999995</c:v>
                </c:pt>
                <c:pt idx="10">
                  <c:v>0.64647648000000002</c:v>
                </c:pt>
                <c:pt idx="11">
                  <c:v>0.99789879999999997</c:v>
                </c:pt>
                <c:pt idx="12">
                  <c:v>0.99966695999999999</c:v>
                </c:pt>
                <c:pt idx="13">
                  <c:v>0.65442199999999995</c:v>
                </c:pt>
                <c:pt idx="14">
                  <c:v>0.65545655999999997</c:v>
                </c:pt>
                <c:pt idx="15">
                  <c:v>0.6241736</c:v>
                </c:pt>
                <c:pt idx="16">
                  <c:v>0.66793800000000003</c:v>
                </c:pt>
                <c:pt idx="17">
                  <c:v>0.64264920000000003</c:v>
                </c:pt>
                <c:pt idx="18">
                  <c:v>0.66601463999999999</c:v>
                </c:pt>
                <c:pt idx="19">
                  <c:v>0.62245088000000004</c:v>
                </c:pt>
                <c:pt idx="20">
                  <c:v>0.64240863999999998</c:v>
                </c:pt>
                <c:pt idx="21">
                  <c:v>0.88539727999999995</c:v>
                </c:pt>
                <c:pt idx="22">
                  <c:v>0.95484687999999995</c:v>
                </c:pt>
                <c:pt idx="23">
                  <c:v>0.68680927999999997</c:v>
                </c:pt>
                <c:pt idx="24">
                  <c:v>0.63140216000000005</c:v>
                </c:pt>
                <c:pt idx="25">
                  <c:v>0.67238816000000001</c:v>
                </c:pt>
                <c:pt idx="26">
                  <c:v>0.66728575999999995</c:v>
                </c:pt>
                <c:pt idx="27">
                  <c:v>0.66138231999999997</c:v>
                </c:pt>
                <c:pt idx="28">
                  <c:v>0.66125383999999998</c:v>
                </c:pt>
                <c:pt idx="29">
                  <c:v>0.66227095999999996</c:v>
                </c:pt>
                <c:pt idx="30">
                  <c:v>0.64060159999999999</c:v>
                </c:pt>
                <c:pt idx="31">
                  <c:v>0.81652696000000002</c:v>
                </c:pt>
                <c:pt idx="32">
                  <c:v>0.96205927999999996</c:v>
                </c:pt>
                <c:pt idx="33">
                  <c:v>0.99901792</c:v>
                </c:pt>
                <c:pt idx="34">
                  <c:v>0.98219624000000005</c:v>
                </c:pt>
                <c:pt idx="35">
                  <c:v>0.93139727999999999</c:v>
                </c:pt>
                <c:pt idx="36">
                  <c:v>0.84462568000000005</c:v>
                </c:pt>
                <c:pt idx="37">
                  <c:v>0.65510215999999999</c:v>
                </c:pt>
                <c:pt idx="38">
                  <c:v>0.66630520000000004</c:v>
                </c:pt>
                <c:pt idx="39">
                  <c:v>0.65475808000000002</c:v>
                </c:pt>
                <c:pt idx="40">
                  <c:v>0.61437136000000003</c:v>
                </c:pt>
                <c:pt idx="41">
                  <c:v>0.20966183999999999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1FE4-814C-9283-D958DC352DD3}"/>
            </c:ext>
          </c:extLst>
        </c:ser>
        <c:ser>
          <c:idx val="13"/>
          <c:order val="13"/>
          <c:tx>
            <c:strRef>
              <c:f>util!$O$1</c:f>
              <c:strCache>
                <c:ptCount val="1"/>
                <c:pt idx="0">
                  <c:v>r14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util!$A$2:$A$43</c:f>
              <c:strCache>
                <c:ptCount val="42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  <c:pt idx="32">
                  <c:v>t33</c:v>
                </c:pt>
                <c:pt idx="33">
                  <c:v>t34</c:v>
                </c:pt>
                <c:pt idx="34">
                  <c:v>t35</c:v>
                </c:pt>
                <c:pt idx="35">
                  <c:v>t36</c:v>
                </c:pt>
                <c:pt idx="36">
                  <c:v>t37</c:v>
                </c:pt>
                <c:pt idx="37">
                  <c:v>t38</c:v>
                </c:pt>
                <c:pt idx="38">
                  <c:v>t39</c:v>
                </c:pt>
                <c:pt idx="39">
                  <c:v>t40</c:v>
                </c:pt>
                <c:pt idx="40">
                  <c:v>t41</c:v>
                </c:pt>
                <c:pt idx="41">
                  <c:v>t42</c:v>
                </c:pt>
              </c:strCache>
            </c:strRef>
          </c:cat>
          <c:val>
            <c:numRef>
              <c:f>util!$O$2:$O$43</c:f>
              <c:numCache>
                <c:formatCode>General</c:formatCode>
                <c:ptCount val="42"/>
                <c:pt idx="0">
                  <c:v>0.31330903999999998</c:v>
                </c:pt>
                <c:pt idx="1">
                  <c:v>0.67560056000000002</c:v>
                </c:pt>
                <c:pt idx="2">
                  <c:v>0.62449111999999996</c:v>
                </c:pt>
                <c:pt idx="3">
                  <c:v>0.63421768000000001</c:v>
                </c:pt>
                <c:pt idx="4">
                  <c:v>0.65479167999999999</c:v>
                </c:pt>
                <c:pt idx="5">
                  <c:v>0.67138927999999998</c:v>
                </c:pt>
                <c:pt idx="6">
                  <c:v>0.63481352000000002</c:v>
                </c:pt>
                <c:pt idx="7">
                  <c:v>0.66704536000000003</c:v>
                </c:pt>
                <c:pt idx="8">
                  <c:v>0.63983944000000004</c:v>
                </c:pt>
                <c:pt idx="9">
                  <c:v>0.63618967999999998</c:v>
                </c:pt>
                <c:pt idx="10">
                  <c:v>0.74697935999999998</c:v>
                </c:pt>
                <c:pt idx="11">
                  <c:v>1.0002937599999999</c:v>
                </c:pt>
                <c:pt idx="12">
                  <c:v>0.97120472000000002</c:v>
                </c:pt>
                <c:pt idx="13">
                  <c:v>0.65003359999999999</c:v>
                </c:pt>
                <c:pt idx="14">
                  <c:v>0.66620528000000001</c:v>
                </c:pt>
                <c:pt idx="15">
                  <c:v>0.66568152000000003</c:v>
                </c:pt>
                <c:pt idx="16">
                  <c:v>0.66823975999999996</c:v>
                </c:pt>
                <c:pt idx="17">
                  <c:v>0.67971007999999999</c:v>
                </c:pt>
                <c:pt idx="18">
                  <c:v>0.68414368000000003</c:v>
                </c:pt>
                <c:pt idx="19">
                  <c:v>0.64106399999999997</c:v>
                </c:pt>
                <c:pt idx="20">
                  <c:v>0.70636184000000002</c:v>
                </c:pt>
                <c:pt idx="21">
                  <c:v>0.97725936000000002</c:v>
                </c:pt>
                <c:pt idx="22">
                  <c:v>0.81581943999999995</c:v>
                </c:pt>
                <c:pt idx="23">
                  <c:v>0.69128447999999998</c:v>
                </c:pt>
                <c:pt idx="24">
                  <c:v>0.67697079999999998</c:v>
                </c:pt>
                <c:pt idx="25">
                  <c:v>0.65597888000000004</c:v>
                </c:pt>
                <c:pt idx="26">
                  <c:v>0.68127751999999997</c:v>
                </c:pt>
                <c:pt idx="27">
                  <c:v>0.67578304</c:v>
                </c:pt>
                <c:pt idx="28">
                  <c:v>0.66615296000000002</c:v>
                </c:pt>
                <c:pt idx="29">
                  <c:v>0.64687896</c:v>
                </c:pt>
                <c:pt idx="30">
                  <c:v>0.65505616</c:v>
                </c:pt>
                <c:pt idx="31">
                  <c:v>0.93459407999999999</c:v>
                </c:pt>
                <c:pt idx="32">
                  <c:v>0.84848504000000002</c:v>
                </c:pt>
                <c:pt idx="33">
                  <c:v>0.67544607999999995</c:v>
                </c:pt>
                <c:pt idx="34">
                  <c:v>0.64251912</c:v>
                </c:pt>
                <c:pt idx="35">
                  <c:v>0.64354352000000004</c:v>
                </c:pt>
                <c:pt idx="36">
                  <c:v>0.66748320000000005</c:v>
                </c:pt>
                <c:pt idx="37">
                  <c:v>0.65234391999999997</c:v>
                </c:pt>
                <c:pt idx="38">
                  <c:v>0.65605840000000004</c:v>
                </c:pt>
                <c:pt idx="39">
                  <c:v>0.58523824000000002</c:v>
                </c:pt>
                <c:pt idx="40">
                  <c:v>0.54428527999999998</c:v>
                </c:pt>
                <c:pt idx="41">
                  <c:v>9.6537600000000001E-2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1FE4-814C-9283-D958DC352DD3}"/>
            </c:ext>
          </c:extLst>
        </c:ser>
        <c:ser>
          <c:idx val="14"/>
          <c:order val="14"/>
          <c:tx>
            <c:strRef>
              <c:f>util!$P$1</c:f>
              <c:strCache>
                <c:ptCount val="1"/>
                <c:pt idx="0">
                  <c:v>r15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util!$A$2:$A$43</c:f>
              <c:strCache>
                <c:ptCount val="42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  <c:pt idx="32">
                  <c:v>t33</c:v>
                </c:pt>
                <c:pt idx="33">
                  <c:v>t34</c:v>
                </c:pt>
                <c:pt idx="34">
                  <c:v>t35</c:v>
                </c:pt>
                <c:pt idx="35">
                  <c:v>t36</c:v>
                </c:pt>
                <c:pt idx="36">
                  <c:v>t37</c:v>
                </c:pt>
                <c:pt idx="37">
                  <c:v>t38</c:v>
                </c:pt>
                <c:pt idx="38">
                  <c:v>t39</c:v>
                </c:pt>
                <c:pt idx="39">
                  <c:v>t40</c:v>
                </c:pt>
                <c:pt idx="40">
                  <c:v>t41</c:v>
                </c:pt>
                <c:pt idx="41">
                  <c:v>t42</c:v>
                </c:pt>
              </c:strCache>
            </c:strRef>
          </c:cat>
          <c:val>
            <c:numRef>
              <c:f>util!$P$2:$P$43</c:f>
              <c:numCache>
                <c:formatCode>General</c:formatCode>
                <c:ptCount val="42"/>
                <c:pt idx="0">
                  <c:v>0.14949736</c:v>
                </c:pt>
                <c:pt idx="1">
                  <c:v>0.65484248</c:v>
                </c:pt>
                <c:pt idx="2">
                  <c:v>0.65289863999999997</c:v>
                </c:pt>
                <c:pt idx="3">
                  <c:v>0.63998480000000002</c:v>
                </c:pt>
                <c:pt idx="4">
                  <c:v>0.65423984000000002</c:v>
                </c:pt>
                <c:pt idx="5">
                  <c:v>0.64170351999999997</c:v>
                </c:pt>
                <c:pt idx="6">
                  <c:v>0.67305568000000005</c:v>
                </c:pt>
                <c:pt idx="7">
                  <c:v>0.65176719999999999</c:v>
                </c:pt>
                <c:pt idx="8">
                  <c:v>0.65640231999999998</c:v>
                </c:pt>
                <c:pt idx="9">
                  <c:v>0.62828671999999997</c:v>
                </c:pt>
                <c:pt idx="10">
                  <c:v>0.65774944000000002</c:v>
                </c:pt>
                <c:pt idx="11">
                  <c:v>0.99490807999999997</c:v>
                </c:pt>
                <c:pt idx="12">
                  <c:v>1.0000626399999999</c:v>
                </c:pt>
                <c:pt idx="13">
                  <c:v>0.78341919999999998</c:v>
                </c:pt>
                <c:pt idx="14">
                  <c:v>0.66144504000000004</c:v>
                </c:pt>
                <c:pt idx="15">
                  <c:v>0.63630776</c:v>
                </c:pt>
                <c:pt idx="16">
                  <c:v>0.67756000000000005</c:v>
                </c:pt>
                <c:pt idx="17">
                  <c:v>0.65599063999999996</c:v>
                </c:pt>
                <c:pt idx="18">
                  <c:v>0.66877023999999996</c:v>
                </c:pt>
                <c:pt idx="19">
                  <c:v>0.63101271999999997</c:v>
                </c:pt>
                <c:pt idx="20">
                  <c:v>0.61513888000000005</c:v>
                </c:pt>
                <c:pt idx="21">
                  <c:v>0.89735208</c:v>
                </c:pt>
                <c:pt idx="22">
                  <c:v>0.99577800000000005</c:v>
                </c:pt>
                <c:pt idx="23">
                  <c:v>0.69484184000000004</c:v>
                </c:pt>
                <c:pt idx="24">
                  <c:v>0.64273992000000002</c:v>
                </c:pt>
                <c:pt idx="25">
                  <c:v>0.66776672000000004</c:v>
                </c:pt>
                <c:pt idx="26">
                  <c:v>0.67193312000000005</c:v>
                </c:pt>
                <c:pt idx="27">
                  <c:v>0.66195336000000005</c:v>
                </c:pt>
                <c:pt idx="28">
                  <c:v>0.66616496000000003</c:v>
                </c:pt>
                <c:pt idx="29">
                  <c:v>0.64556720000000001</c:v>
                </c:pt>
                <c:pt idx="30">
                  <c:v>0.64742568</c:v>
                </c:pt>
                <c:pt idx="31">
                  <c:v>0.86371719999999996</c:v>
                </c:pt>
                <c:pt idx="32">
                  <c:v>0.99105615999999996</c:v>
                </c:pt>
                <c:pt idx="33">
                  <c:v>0.98908008000000003</c:v>
                </c:pt>
                <c:pt idx="34">
                  <c:v>0.99307959999999995</c:v>
                </c:pt>
                <c:pt idx="35">
                  <c:v>0.98022352000000001</c:v>
                </c:pt>
                <c:pt idx="36">
                  <c:v>0.87940512000000004</c:v>
                </c:pt>
                <c:pt idx="37">
                  <c:v>0.64738264000000001</c:v>
                </c:pt>
                <c:pt idx="38">
                  <c:v>0.62517096000000005</c:v>
                </c:pt>
                <c:pt idx="39">
                  <c:v>0.64839519999999995</c:v>
                </c:pt>
                <c:pt idx="40">
                  <c:v>0.63359960000000004</c:v>
                </c:pt>
                <c:pt idx="41">
                  <c:v>0.13426816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1FE4-814C-9283-D958DC352DD3}"/>
            </c:ext>
          </c:extLst>
        </c:ser>
        <c:ser>
          <c:idx val="15"/>
          <c:order val="15"/>
          <c:tx>
            <c:strRef>
              <c:f>util!$Q$1</c:f>
              <c:strCache>
                <c:ptCount val="1"/>
                <c:pt idx="0">
                  <c:v>r16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util!$A$2:$A$43</c:f>
              <c:strCache>
                <c:ptCount val="42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  <c:pt idx="32">
                  <c:v>t33</c:v>
                </c:pt>
                <c:pt idx="33">
                  <c:v>t34</c:v>
                </c:pt>
                <c:pt idx="34">
                  <c:v>t35</c:v>
                </c:pt>
                <c:pt idx="35">
                  <c:v>t36</c:v>
                </c:pt>
                <c:pt idx="36">
                  <c:v>t37</c:v>
                </c:pt>
                <c:pt idx="37">
                  <c:v>t38</c:v>
                </c:pt>
                <c:pt idx="38">
                  <c:v>t39</c:v>
                </c:pt>
                <c:pt idx="39">
                  <c:v>t40</c:v>
                </c:pt>
                <c:pt idx="40">
                  <c:v>t41</c:v>
                </c:pt>
                <c:pt idx="41">
                  <c:v>t42</c:v>
                </c:pt>
              </c:strCache>
            </c:strRef>
          </c:cat>
          <c:val>
            <c:numRef>
              <c:f>util!$Q$2:$Q$43</c:f>
              <c:numCache>
                <c:formatCode>General</c:formatCode>
                <c:ptCount val="42"/>
                <c:pt idx="0">
                  <c:v>0.10899863999999999</c:v>
                </c:pt>
                <c:pt idx="1">
                  <c:v>0.65642232</c:v>
                </c:pt>
                <c:pt idx="2">
                  <c:v>0.63705031999999995</c:v>
                </c:pt>
                <c:pt idx="3">
                  <c:v>0.59478143999999999</c:v>
                </c:pt>
                <c:pt idx="4">
                  <c:v>0.64586544000000001</c:v>
                </c:pt>
                <c:pt idx="5">
                  <c:v>0.63944080000000003</c:v>
                </c:pt>
                <c:pt idx="6">
                  <c:v>0.67734408000000002</c:v>
                </c:pt>
                <c:pt idx="7">
                  <c:v>0.6139</c:v>
                </c:pt>
                <c:pt idx="8">
                  <c:v>0.67040432000000005</c:v>
                </c:pt>
                <c:pt idx="9">
                  <c:v>0.62951095999999995</c:v>
                </c:pt>
                <c:pt idx="10">
                  <c:v>0.62843855999999998</c:v>
                </c:pt>
                <c:pt idx="11">
                  <c:v>0.99150727999999999</c:v>
                </c:pt>
                <c:pt idx="12">
                  <c:v>0.99921839999999995</c:v>
                </c:pt>
                <c:pt idx="13">
                  <c:v>0.64494872000000003</c:v>
                </c:pt>
                <c:pt idx="14">
                  <c:v>0.66075687999999999</c:v>
                </c:pt>
                <c:pt idx="15">
                  <c:v>0.63104536</c:v>
                </c:pt>
                <c:pt idx="16">
                  <c:v>0.68326640000000005</c:v>
                </c:pt>
                <c:pt idx="17">
                  <c:v>0.63875015999999996</c:v>
                </c:pt>
                <c:pt idx="18">
                  <c:v>0.6819404</c:v>
                </c:pt>
                <c:pt idx="19">
                  <c:v>0.61938512000000001</c:v>
                </c:pt>
                <c:pt idx="20">
                  <c:v>0.64195135999999997</c:v>
                </c:pt>
                <c:pt idx="21">
                  <c:v>0.87235472000000003</c:v>
                </c:pt>
                <c:pt idx="22">
                  <c:v>0.99935951999999995</c:v>
                </c:pt>
                <c:pt idx="23">
                  <c:v>0.64243872000000002</c:v>
                </c:pt>
                <c:pt idx="24">
                  <c:v>0.66823968</c:v>
                </c:pt>
                <c:pt idx="25">
                  <c:v>0.67560808000000006</c:v>
                </c:pt>
                <c:pt idx="26">
                  <c:v>0.68388287999999997</c:v>
                </c:pt>
                <c:pt idx="27">
                  <c:v>0.66341631999999995</c:v>
                </c:pt>
                <c:pt idx="28">
                  <c:v>0.67731416</c:v>
                </c:pt>
                <c:pt idx="29">
                  <c:v>0.65575512000000002</c:v>
                </c:pt>
                <c:pt idx="30">
                  <c:v>0.63012632000000002</c:v>
                </c:pt>
                <c:pt idx="31">
                  <c:v>0.85725616000000004</c:v>
                </c:pt>
                <c:pt idx="32">
                  <c:v>0.97181328</c:v>
                </c:pt>
                <c:pt idx="33">
                  <c:v>0.96561392000000001</c:v>
                </c:pt>
                <c:pt idx="34">
                  <c:v>0.99189943999999997</c:v>
                </c:pt>
                <c:pt idx="35">
                  <c:v>0.97059720000000005</c:v>
                </c:pt>
                <c:pt idx="36">
                  <c:v>0.93915824000000003</c:v>
                </c:pt>
                <c:pt idx="37">
                  <c:v>0.64116896000000001</c:v>
                </c:pt>
                <c:pt idx="38">
                  <c:v>0.66726976000000005</c:v>
                </c:pt>
                <c:pt idx="39">
                  <c:v>0.63722343999999997</c:v>
                </c:pt>
                <c:pt idx="40">
                  <c:v>0.65275448000000003</c:v>
                </c:pt>
                <c:pt idx="41">
                  <c:v>0.30089776000000001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1FE4-814C-9283-D958DC352DD3}"/>
            </c:ext>
          </c:extLst>
        </c:ser>
        <c:ser>
          <c:idx val="16"/>
          <c:order val="16"/>
          <c:tx>
            <c:strRef>
              <c:f>util!$R$1</c:f>
              <c:strCache>
                <c:ptCount val="1"/>
                <c:pt idx="0">
                  <c:v>r17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util!$A$2:$A$43</c:f>
              <c:strCache>
                <c:ptCount val="42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  <c:pt idx="32">
                  <c:v>t33</c:v>
                </c:pt>
                <c:pt idx="33">
                  <c:v>t34</c:v>
                </c:pt>
                <c:pt idx="34">
                  <c:v>t35</c:v>
                </c:pt>
                <c:pt idx="35">
                  <c:v>t36</c:v>
                </c:pt>
                <c:pt idx="36">
                  <c:v>t37</c:v>
                </c:pt>
                <c:pt idx="37">
                  <c:v>t38</c:v>
                </c:pt>
                <c:pt idx="38">
                  <c:v>t39</c:v>
                </c:pt>
                <c:pt idx="39">
                  <c:v>t40</c:v>
                </c:pt>
                <c:pt idx="40">
                  <c:v>t41</c:v>
                </c:pt>
                <c:pt idx="41">
                  <c:v>t42</c:v>
                </c:pt>
              </c:strCache>
            </c:strRef>
          </c:cat>
          <c:val>
            <c:numRef>
              <c:f>util!$R$2:$R$43</c:f>
              <c:numCache>
                <c:formatCode>General</c:formatCode>
                <c:ptCount val="42"/>
                <c:pt idx="0">
                  <c:v>5.3101679999999998E-2</c:v>
                </c:pt>
                <c:pt idx="1">
                  <c:v>0.64726432</c:v>
                </c:pt>
                <c:pt idx="2">
                  <c:v>0.65183199999999997</c:v>
                </c:pt>
                <c:pt idx="3">
                  <c:v>0.64903328000000005</c:v>
                </c:pt>
                <c:pt idx="4">
                  <c:v>0.63333455999999999</c:v>
                </c:pt>
                <c:pt idx="5">
                  <c:v>0.63954080000000002</c:v>
                </c:pt>
                <c:pt idx="6">
                  <c:v>0.67644895999999999</c:v>
                </c:pt>
                <c:pt idx="7">
                  <c:v>0.65022623999999996</c:v>
                </c:pt>
                <c:pt idx="8">
                  <c:v>0.66979144000000002</c:v>
                </c:pt>
                <c:pt idx="9">
                  <c:v>0.62651480000000004</c:v>
                </c:pt>
                <c:pt idx="10">
                  <c:v>0.62808823999999996</c:v>
                </c:pt>
                <c:pt idx="11">
                  <c:v>0.93351856</c:v>
                </c:pt>
                <c:pt idx="12">
                  <c:v>1.00088968</c:v>
                </c:pt>
                <c:pt idx="13">
                  <c:v>0.69004615999999996</c:v>
                </c:pt>
                <c:pt idx="14">
                  <c:v>0.65030896000000005</c:v>
                </c:pt>
                <c:pt idx="15">
                  <c:v>0.62523768000000002</c:v>
                </c:pt>
                <c:pt idx="16">
                  <c:v>0.67744680000000002</c:v>
                </c:pt>
                <c:pt idx="17">
                  <c:v>0.66092256000000005</c:v>
                </c:pt>
                <c:pt idx="18">
                  <c:v>0.69112448000000004</c:v>
                </c:pt>
                <c:pt idx="19">
                  <c:v>0.63815224000000004</c:v>
                </c:pt>
                <c:pt idx="20">
                  <c:v>0.65101591999999997</c:v>
                </c:pt>
                <c:pt idx="21">
                  <c:v>0.888706</c:v>
                </c:pt>
                <c:pt idx="22">
                  <c:v>0.92054016000000005</c:v>
                </c:pt>
                <c:pt idx="23">
                  <c:v>0.65050823999999996</c:v>
                </c:pt>
                <c:pt idx="24">
                  <c:v>0.65814896000000001</c:v>
                </c:pt>
                <c:pt idx="25">
                  <c:v>0.65759736000000002</c:v>
                </c:pt>
                <c:pt idx="26">
                  <c:v>0.66043887999999995</c:v>
                </c:pt>
                <c:pt idx="27">
                  <c:v>0.63923567999999997</c:v>
                </c:pt>
                <c:pt idx="28">
                  <c:v>0.64735728000000003</c:v>
                </c:pt>
                <c:pt idx="29">
                  <c:v>0.62934040000000002</c:v>
                </c:pt>
                <c:pt idx="30">
                  <c:v>0.64251776000000005</c:v>
                </c:pt>
                <c:pt idx="31">
                  <c:v>0.77647984000000003</c:v>
                </c:pt>
                <c:pt idx="32">
                  <c:v>1.00049896</c:v>
                </c:pt>
                <c:pt idx="33">
                  <c:v>0.98608015999999998</c:v>
                </c:pt>
                <c:pt idx="34">
                  <c:v>0.68393592000000003</c:v>
                </c:pt>
                <c:pt idx="35">
                  <c:v>0.65196672</c:v>
                </c:pt>
                <c:pt idx="36">
                  <c:v>0.65418376</c:v>
                </c:pt>
                <c:pt idx="37">
                  <c:v>0.68284160000000005</c:v>
                </c:pt>
                <c:pt idx="38">
                  <c:v>0.65914919999999999</c:v>
                </c:pt>
                <c:pt idx="39">
                  <c:v>0.67318648000000003</c:v>
                </c:pt>
                <c:pt idx="40">
                  <c:v>0.63758232000000004</c:v>
                </c:pt>
                <c:pt idx="41">
                  <c:v>0.28327007999999998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1FE4-814C-9283-D958DC352DD3}"/>
            </c:ext>
          </c:extLst>
        </c:ser>
        <c:ser>
          <c:idx val="17"/>
          <c:order val="17"/>
          <c:tx>
            <c:strRef>
              <c:f>util!$S$1</c:f>
              <c:strCache>
                <c:ptCount val="1"/>
                <c:pt idx="0">
                  <c:v>r18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util!$A$2:$A$43</c:f>
              <c:strCache>
                <c:ptCount val="42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  <c:pt idx="32">
                  <c:v>t33</c:v>
                </c:pt>
                <c:pt idx="33">
                  <c:v>t34</c:v>
                </c:pt>
                <c:pt idx="34">
                  <c:v>t35</c:v>
                </c:pt>
                <c:pt idx="35">
                  <c:v>t36</c:v>
                </c:pt>
                <c:pt idx="36">
                  <c:v>t37</c:v>
                </c:pt>
                <c:pt idx="37">
                  <c:v>t38</c:v>
                </c:pt>
                <c:pt idx="38">
                  <c:v>t39</c:v>
                </c:pt>
                <c:pt idx="39">
                  <c:v>t40</c:v>
                </c:pt>
                <c:pt idx="40">
                  <c:v>t41</c:v>
                </c:pt>
                <c:pt idx="41">
                  <c:v>t42</c:v>
                </c:pt>
              </c:strCache>
            </c:strRef>
          </c:cat>
          <c:val>
            <c:numRef>
              <c:f>util!$S$2:$S$43</c:f>
              <c:numCache>
                <c:formatCode>General</c:formatCode>
                <c:ptCount val="42"/>
                <c:pt idx="0">
                  <c:v>0.61299112</c:v>
                </c:pt>
                <c:pt idx="1">
                  <c:v>0.65599671999999998</c:v>
                </c:pt>
                <c:pt idx="2">
                  <c:v>0.62578975999999997</c:v>
                </c:pt>
                <c:pt idx="3">
                  <c:v>0.65002064000000004</c:v>
                </c:pt>
                <c:pt idx="4">
                  <c:v>0.64143264</c:v>
                </c:pt>
                <c:pt idx="5">
                  <c:v>0.67415296000000002</c:v>
                </c:pt>
                <c:pt idx="6">
                  <c:v>0.62453656000000002</c:v>
                </c:pt>
                <c:pt idx="7">
                  <c:v>0.67673335999999995</c:v>
                </c:pt>
                <c:pt idx="8">
                  <c:v>0.62666511999999996</c:v>
                </c:pt>
                <c:pt idx="9">
                  <c:v>0.64264951999999997</c:v>
                </c:pt>
                <c:pt idx="10">
                  <c:v>0.92629664</c:v>
                </c:pt>
                <c:pt idx="11">
                  <c:v>0.98969048000000004</c:v>
                </c:pt>
                <c:pt idx="12">
                  <c:v>0.71128384</c:v>
                </c:pt>
                <c:pt idx="13">
                  <c:v>0.64569936000000006</c:v>
                </c:pt>
                <c:pt idx="14">
                  <c:v>0.65563232000000005</c:v>
                </c:pt>
                <c:pt idx="15">
                  <c:v>0.64585079999999995</c:v>
                </c:pt>
                <c:pt idx="16">
                  <c:v>0.63359231999999999</c:v>
                </c:pt>
                <c:pt idx="17">
                  <c:v>0.65808312000000002</c:v>
                </c:pt>
                <c:pt idx="18">
                  <c:v>0.62657752</c:v>
                </c:pt>
                <c:pt idx="19">
                  <c:v>0.61612599999999995</c:v>
                </c:pt>
                <c:pt idx="20">
                  <c:v>0.84217280000000005</c:v>
                </c:pt>
                <c:pt idx="21">
                  <c:v>0.88650320000000005</c:v>
                </c:pt>
                <c:pt idx="22">
                  <c:v>0.65225887999999999</c:v>
                </c:pt>
                <c:pt idx="23">
                  <c:v>0.64729888000000002</c:v>
                </c:pt>
                <c:pt idx="24">
                  <c:v>0.66057736</c:v>
                </c:pt>
                <c:pt idx="25">
                  <c:v>0.63344120000000004</c:v>
                </c:pt>
                <c:pt idx="26">
                  <c:v>0.66005687999999996</c:v>
                </c:pt>
                <c:pt idx="27">
                  <c:v>0.64859392000000005</c:v>
                </c:pt>
                <c:pt idx="28">
                  <c:v>0.65855224000000001</c:v>
                </c:pt>
                <c:pt idx="29">
                  <c:v>0.63068864000000002</c:v>
                </c:pt>
                <c:pt idx="30">
                  <c:v>0.72443975999999999</c:v>
                </c:pt>
                <c:pt idx="31">
                  <c:v>0.98626583999999995</c:v>
                </c:pt>
                <c:pt idx="32">
                  <c:v>0.91981400000000002</c:v>
                </c:pt>
                <c:pt idx="33">
                  <c:v>0.66205512</c:v>
                </c:pt>
                <c:pt idx="34">
                  <c:v>0.61678575999999996</c:v>
                </c:pt>
                <c:pt idx="35">
                  <c:v>0.65292008000000001</c:v>
                </c:pt>
                <c:pt idx="36">
                  <c:v>0.65824647999999997</c:v>
                </c:pt>
                <c:pt idx="37">
                  <c:v>0.62752096000000002</c:v>
                </c:pt>
                <c:pt idx="38">
                  <c:v>0.67433615999999996</c:v>
                </c:pt>
                <c:pt idx="39">
                  <c:v>0.64273232000000002</c:v>
                </c:pt>
                <c:pt idx="40">
                  <c:v>0.35810744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1FE4-814C-9283-D958DC352DD3}"/>
            </c:ext>
          </c:extLst>
        </c:ser>
        <c:ser>
          <c:idx val="18"/>
          <c:order val="18"/>
          <c:tx>
            <c:strRef>
              <c:f>util!$T$1</c:f>
              <c:strCache>
                <c:ptCount val="1"/>
                <c:pt idx="0">
                  <c:v>r19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util!$A$2:$A$43</c:f>
              <c:strCache>
                <c:ptCount val="42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  <c:pt idx="32">
                  <c:v>t33</c:v>
                </c:pt>
                <c:pt idx="33">
                  <c:v>t34</c:v>
                </c:pt>
                <c:pt idx="34">
                  <c:v>t35</c:v>
                </c:pt>
                <c:pt idx="35">
                  <c:v>t36</c:v>
                </c:pt>
                <c:pt idx="36">
                  <c:v>t37</c:v>
                </c:pt>
                <c:pt idx="37">
                  <c:v>t38</c:v>
                </c:pt>
                <c:pt idx="38">
                  <c:v>t39</c:v>
                </c:pt>
                <c:pt idx="39">
                  <c:v>t40</c:v>
                </c:pt>
                <c:pt idx="40">
                  <c:v>t41</c:v>
                </c:pt>
                <c:pt idx="41">
                  <c:v>t42</c:v>
                </c:pt>
              </c:strCache>
            </c:strRef>
          </c:cat>
          <c:val>
            <c:numRef>
              <c:f>util!$T$2:$T$43</c:f>
              <c:numCache>
                <c:formatCode>General</c:formatCode>
                <c:ptCount val="42"/>
                <c:pt idx="0">
                  <c:v>0.47776024</c:v>
                </c:pt>
                <c:pt idx="1">
                  <c:v>0.65226695999999995</c:v>
                </c:pt>
                <c:pt idx="2">
                  <c:v>0.64512000000000003</c:v>
                </c:pt>
                <c:pt idx="3">
                  <c:v>0.64210168000000001</c:v>
                </c:pt>
                <c:pt idx="4">
                  <c:v>0.64800312000000004</c:v>
                </c:pt>
                <c:pt idx="5">
                  <c:v>0.66740047999999996</c:v>
                </c:pt>
                <c:pt idx="6">
                  <c:v>0.65316591999999996</c:v>
                </c:pt>
                <c:pt idx="7">
                  <c:v>0.67059504000000003</c:v>
                </c:pt>
                <c:pt idx="8">
                  <c:v>0.62019760000000002</c:v>
                </c:pt>
                <c:pt idx="9">
                  <c:v>0.63891432000000004</c:v>
                </c:pt>
                <c:pt idx="10">
                  <c:v>0.81259384000000001</c:v>
                </c:pt>
                <c:pt idx="11">
                  <c:v>0.98681799999999997</c:v>
                </c:pt>
                <c:pt idx="12">
                  <c:v>0.92152992</c:v>
                </c:pt>
                <c:pt idx="13">
                  <c:v>0.94765016000000002</c:v>
                </c:pt>
                <c:pt idx="14">
                  <c:v>0.95798183999999997</c:v>
                </c:pt>
                <c:pt idx="15">
                  <c:v>0.86003271999999997</c:v>
                </c:pt>
                <c:pt idx="16">
                  <c:v>0.62776816000000002</c:v>
                </c:pt>
                <c:pt idx="17">
                  <c:v>0.66668799999999995</c:v>
                </c:pt>
                <c:pt idx="18">
                  <c:v>0.68202408000000003</c:v>
                </c:pt>
                <c:pt idx="19">
                  <c:v>0.63975959999999998</c:v>
                </c:pt>
                <c:pt idx="20">
                  <c:v>0.78975496000000001</c:v>
                </c:pt>
                <c:pt idx="21">
                  <c:v>0.97346087999999997</c:v>
                </c:pt>
                <c:pt idx="22">
                  <c:v>0.85723592000000004</c:v>
                </c:pt>
                <c:pt idx="23">
                  <c:v>0.68870807999999994</c:v>
                </c:pt>
                <c:pt idx="24">
                  <c:v>0.65375455999999998</c:v>
                </c:pt>
                <c:pt idx="25">
                  <c:v>0.65293599999999996</c:v>
                </c:pt>
                <c:pt idx="26">
                  <c:v>0.66011224000000002</c:v>
                </c:pt>
                <c:pt idx="27">
                  <c:v>0.65952423999999998</c:v>
                </c:pt>
                <c:pt idx="28">
                  <c:v>0.63182415999999997</c:v>
                </c:pt>
                <c:pt idx="29">
                  <c:v>0.64006415999999999</c:v>
                </c:pt>
                <c:pt idx="30">
                  <c:v>0.65766055999999995</c:v>
                </c:pt>
                <c:pt idx="31">
                  <c:v>0.98918112000000002</c:v>
                </c:pt>
                <c:pt idx="32">
                  <c:v>0.88354600000000005</c:v>
                </c:pt>
                <c:pt idx="33">
                  <c:v>0.68584288000000004</c:v>
                </c:pt>
                <c:pt idx="34">
                  <c:v>0.63605480000000003</c:v>
                </c:pt>
                <c:pt idx="35">
                  <c:v>0.64357063999999997</c:v>
                </c:pt>
                <c:pt idx="36">
                  <c:v>0.64960287999999999</c:v>
                </c:pt>
                <c:pt idx="37">
                  <c:v>0.6584276</c:v>
                </c:pt>
                <c:pt idx="38">
                  <c:v>0.66953560000000001</c:v>
                </c:pt>
                <c:pt idx="39">
                  <c:v>0.63975064000000004</c:v>
                </c:pt>
                <c:pt idx="40">
                  <c:v>0.55608111999999998</c:v>
                </c:pt>
                <c:pt idx="41">
                  <c:v>1.8469280000000001E-2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1FE4-814C-9283-D958DC352DD3}"/>
            </c:ext>
          </c:extLst>
        </c:ser>
        <c:ser>
          <c:idx val="19"/>
          <c:order val="19"/>
          <c:tx>
            <c:strRef>
              <c:f>util!$U$1</c:f>
              <c:strCache>
                <c:ptCount val="1"/>
                <c:pt idx="0">
                  <c:v>r20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util!$A$2:$A$43</c:f>
              <c:strCache>
                <c:ptCount val="42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  <c:pt idx="32">
                  <c:v>t33</c:v>
                </c:pt>
                <c:pt idx="33">
                  <c:v>t34</c:v>
                </c:pt>
                <c:pt idx="34">
                  <c:v>t35</c:v>
                </c:pt>
                <c:pt idx="35">
                  <c:v>t36</c:v>
                </c:pt>
                <c:pt idx="36">
                  <c:v>t37</c:v>
                </c:pt>
                <c:pt idx="37">
                  <c:v>t38</c:v>
                </c:pt>
                <c:pt idx="38">
                  <c:v>t39</c:v>
                </c:pt>
                <c:pt idx="39">
                  <c:v>t40</c:v>
                </c:pt>
                <c:pt idx="40">
                  <c:v>t41</c:v>
                </c:pt>
                <c:pt idx="41">
                  <c:v>t42</c:v>
                </c:pt>
              </c:strCache>
            </c:strRef>
          </c:cat>
          <c:val>
            <c:numRef>
              <c:f>util!$U$2:$U$43</c:f>
              <c:numCache>
                <c:formatCode>General</c:formatCode>
                <c:ptCount val="42"/>
                <c:pt idx="0">
                  <c:v>0.11361391999999999</c:v>
                </c:pt>
                <c:pt idx="1">
                  <c:v>0.64623368000000003</c:v>
                </c:pt>
                <c:pt idx="2">
                  <c:v>0.64916664000000002</c:v>
                </c:pt>
                <c:pt idx="3">
                  <c:v>0.64716191999999995</c:v>
                </c:pt>
                <c:pt idx="4">
                  <c:v>0.65575992000000005</c:v>
                </c:pt>
                <c:pt idx="5">
                  <c:v>0.60818247999999997</c:v>
                </c:pt>
                <c:pt idx="6">
                  <c:v>0.67806071999999995</c:v>
                </c:pt>
                <c:pt idx="7">
                  <c:v>0.65524872000000001</c:v>
                </c:pt>
                <c:pt idx="8">
                  <c:v>0.66235447999999997</c:v>
                </c:pt>
                <c:pt idx="9">
                  <c:v>0.62441312000000004</c:v>
                </c:pt>
                <c:pt idx="10">
                  <c:v>0.62754984000000003</c:v>
                </c:pt>
                <c:pt idx="11">
                  <c:v>0.98641168000000001</c:v>
                </c:pt>
                <c:pt idx="12">
                  <c:v>0.95522096000000001</c:v>
                </c:pt>
                <c:pt idx="13">
                  <c:v>0.62887888000000003</c:v>
                </c:pt>
                <c:pt idx="14">
                  <c:v>0.65044248000000005</c:v>
                </c:pt>
                <c:pt idx="15">
                  <c:v>0.64580015999999996</c:v>
                </c:pt>
                <c:pt idx="16">
                  <c:v>0.65524455999999998</c:v>
                </c:pt>
                <c:pt idx="17">
                  <c:v>0.62780095999999996</c:v>
                </c:pt>
                <c:pt idx="18">
                  <c:v>0.67232616000000001</c:v>
                </c:pt>
                <c:pt idx="19">
                  <c:v>0.63842456000000003</c:v>
                </c:pt>
                <c:pt idx="20">
                  <c:v>0.63741128000000002</c:v>
                </c:pt>
                <c:pt idx="21">
                  <c:v>0.89343631999999995</c:v>
                </c:pt>
                <c:pt idx="22">
                  <c:v>0.84313832</c:v>
                </c:pt>
                <c:pt idx="23">
                  <c:v>0.67697240000000003</c:v>
                </c:pt>
                <c:pt idx="24">
                  <c:v>0.64273535999999998</c:v>
                </c:pt>
                <c:pt idx="25">
                  <c:v>0.66583848000000001</c:v>
                </c:pt>
                <c:pt idx="26">
                  <c:v>0.67795976000000002</c:v>
                </c:pt>
                <c:pt idx="27">
                  <c:v>0.64640023999999996</c:v>
                </c:pt>
                <c:pt idx="28">
                  <c:v>0.67100143999999995</c:v>
                </c:pt>
                <c:pt idx="29">
                  <c:v>0.62733344000000002</c:v>
                </c:pt>
                <c:pt idx="30">
                  <c:v>0.65692616000000004</c:v>
                </c:pt>
                <c:pt idx="31">
                  <c:v>0.82332192000000004</c:v>
                </c:pt>
                <c:pt idx="32">
                  <c:v>0.99935808000000004</c:v>
                </c:pt>
                <c:pt idx="33">
                  <c:v>0.92121744000000005</c:v>
                </c:pt>
                <c:pt idx="34">
                  <c:v>0.93839368000000001</c:v>
                </c:pt>
                <c:pt idx="35">
                  <c:v>0.97079272000000005</c:v>
                </c:pt>
                <c:pt idx="36">
                  <c:v>0.80667160000000004</c:v>
                </c:pt>
                <c:pt idx="37">
                  <c:v>0.63454407999999995</c:v>
                </c:pt>
                <c:pt idx="38">
                  <c:v>0.64443720000000004</c:v>
                </c:pt>
                <c:pt idx="39">
                  <c:v>0.62823096</c:v>
                </c:pt>
                <c:pt idx="40">
                  <c:v>0.61494400000000005</c:v>
                </c:pt>
                <c:pt idx="41">
                  <c:v>0.22588232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1FE4-814C-9283-D958DC352DD3}"/>
            </c:ext>
          </c:extLst>
        </c:ser>
        <c:ser>
          <c:idx val="20"/>
          <c:order val="20"/>
          <c:tx>
            <c:strRef>
              <c:f>util!$V$1</c:f>
              <c:strCache>
                <c:ptCount val="1"/>
                <c:pt idx="0">
                  <c:v>r21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util!$A$2:$A$43</c:f>
              <c:strCache>
                <c:ptCount val="42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  <c:pt idx="32">
                  <c:v>t33</c:v>
                </c:pt>
                <c:pt idx="33">
                  <c:v>t34</c:v>
                </c:pt>
                <c:pt idx="34">
                  <c:v>t35</c:v>
                </c:pt>
                <c:pt idx="35">
                  <c:v>t36</c:v>
                </c:pt>
                <c:pt idx="36">
                  <c:v>t37</c:v>
                </c:pt>
                <c:pt idx="37">
                  <c:v>t38</c:v>
                </c:pt>
                <c:pt idx="38">
                  <c:v>t39</c:v>
                </c:pt>
                <c:pt idx="39">
                  <c:v>t40</c:v>
                </c:pt>
                <c:pt idx="40">
                  <c:v>t41</c:v>
                </c:pt>
                <c:pt idx="41">
                  <c:v>t42</c:v>
                </c:pt>
              </c:strCache>
            </c:strRef>
          </c:cat>
          <c:val>
            <c:numRef>
              <c:f>util!$V$2:$V$43</c:f>
              <c:numCache>
                <c:formatCode>General</c:formatCode>
                <c:ptCount val="42"/>
                <c:pt idx="0">
                  <c:v>0.28788807999999999</c:v>
                </c:pt>
                <c:pt idx="1">
                  <c:v>0.67715583999999995</c:v>
                </c:pt>
                <c:pt idx="2">
                  <c:v>0.63124983999999995</c:v>
                </c:pt>
                <c:pt idx="3">
                  <c:v>0.63170720000000002</c:v>
                </c:pt>
                <c:pt idx="4">
                  <c:v>0.64513887999999997</c:v>
                </c:pt>
                <c:pt idx="5">
                  <c:v>0.65737864000000001</c:v>
                </c:pt>
                <c:pt idx="6">
                  <c:v>0.64259568</c:v>
                </c:pt>
                <c:pt idx="7">
                  <c:v>0.66894967999999999</c:v>
                </c:pt>
                <c:pt idx="8">
                  <c:v>0.64595296000000002</c:v>
                </c:pt>
                <c:pt idx="9">
                  <c:v>0.63161864000000001</c:v>
                </c:pt>
                <c:pt idx="10">
                  <c:v>0.71384159999999997</c:v>
                </c:pt>
                <c:pt idx="11">
                  <c:v>0.99968712000000004</c:v>
                </c:pt>
                <c:pt idx="12">
                  <c:v>0.99732335999999999</c:v>
                </c:pt>
                <c:pt idx="13">
                  <c:v>0.63095064000000001</c:v>
                </c:pt>
                <c:pt idx="14">
                  <c:v>0.64069432000000004</c:v>
                </c:pt>
                <c:pt idx="15">
                  <c:v>0.64486728000000004</c:v>
                </c:pt>
                <c:pt idx="16">
                  <c:v>0.66010471999999998</c:v>
                </c:pt>
                <c:pt idx="17">
                  <c:v>0.65910440000000003</c:v>
                </c:pt>
                <c:pt idx="18">
                  <c:v>0.66666519999999996</c:v>
                </c:pt>
                <c:pt idx="19">
                  <c:v>0.63592959999999998</c:v>
                </c:pt>
                <c:pt idx="20">
                  <c:v>0.67017280000000001</c:v>
                </c:pt>
                <c:pt idx="21">
                  <c:v>0.999884</c:v>
                </c:pt>
                <c:pt idx="22">
                  <c:v>0.83487928</c:v>
                </c:pt>
                <c:pt idx="23">
                  <c:v>0.67569263999999996</c:v>
                </c:pt>
                <c:pt idx="24">
                  <c:v>0.63840823999999996</c:v>
                </c:pt>
                <c:pt idx="25">
                  <c:v>0.66198376000000003</c:v>
                </c:pt>
                <c:pt idx="26">
                  <c:v>0.68876727999999998</c:v>
                </c:pt>
                <c:pt idx="27">
                  <c:v>0.65620319999999999</c:v>
                </c:pt>
                <c:pt idx="28">
                  <c:v>0.66728887999999997</c:v>
                </c:pt>
                <c:pt idx="29">
                  <c:v>0.63747896000000004</c:v>
                </c:pt>
                <c:pt idx="30">
                  <c:v>0.63357112000000004</c:v>
                </c:pt>
                <c:pt idx="31">
                  <c:v>0.92855447999999996</c:v>
                </c:pt>
                <c:pt idx="32">
                  <c:v>0.84078096000000002</c:v>
                </c:pt>
                <c:pt idx="33">
                  <c:v>0.66464215999999998</c:v>
                </c:pt>
                <c:pt idx="34">
                  <c:v>0.67136752</c:v>
                </c:pt>
                <c:pt idx="35">
                  <c:v>0.65072832000000003</c:v>
                </c:pt>
                <c:pt idx="36">
                  <c:v>0.64595712000000005</c:v>
                </c:pt>
                <c:pt idx="37">
                  <c:v>0.64105095999999995</c:v>
                </c:pt>
                <c:pt idx="38">
                  <c:v>0.67276088000000001</c:v>
                </c:pt>
                <c:pt idx="39">
                  <c:v>0.64953119999999998</c:v>
                </c:pt>
                <c:pt idx="40">
                  <c:v>0.61778440000000001</c:v>
                </c:pt>
                <c:pt idx="41">
                  <c:v>9.7642480000000004E-2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1FE4-814C-9283-D958DC352DD3}"/>
            </c:ext>
          </c:extLst>
        </c:ser>
        <c:ser>
          <c:idx val="21"/>
          <c:order val="21"/>
          <c:tx>
            <c:strRef>
              <c:f>util!$W$1</c:f>
              <c:strCache>
                <c:ptCount val="1"/>
                <c:pt idx="0">
                  <c:v>r22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util!$A$2:$A$43</c:f>
              <c:strCache>
                <c:ptCount val="42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  <c:pt idx="32">
                  <c:v>t33</c:v>
                </c:pt>
                <c:pt idx="33">
                  <c:v>t34</c:v>
                </c:pt>
                <c:pt idx="34">
                  <c:v>t35</c:v>
                </c:pt>
                <c:pt idx="35">
                  <c:v>t36</c:v>
                </c:pt>
                <c:pt idx="36">
                  <c:v>t37</c:v>
                </c:pt>
                <c:pt idx="37">
                  <c:v>t38</c:v>
                </c:pt>
                <c:pt idx="38">
                  <c:v>t39</c:v>
                </c:pt>
                <c:pt idx="39">
                  <c:v>t40</c:v>
                </c:pt>
                <c:pt idx="40">
                  <c:v>t41</c:v>
                </c:pt>
                <c:pt idx="41">
                  <c:v>t42</c:v>
                </c:pt>
              </c:strCache>
            </c:strRef>
          </c:cat>
          <c:val>
            <c:numRef>
              <c:f>util!$W$2:$W$43</c:f>
              <c:numCache>
                <c:formatCode>General</c:formatCode>
                <c:ptCount val="42"/>
                <c:pt idx="0">
                  <c:v>0.24186864</c:v>
                </c:pt>
                <c:pt idx="1">
                  <c:v>0.6362196</c:v>
                </c:pt>
                <c:pt idx="2">
                  <c:v>0.65344623999999996</c:v>
                </c:pt>
                <c:pt idx="3">
                  <c:v>0.63602415999999995</c:v>
                </c:pt>
                <c:pt idx="4">
                  <c:v>0.64120575999999996</c:v>
                </c:pt>
                <c:pt idx="5">
                  <c:v>0.65018200000000004</c:v>
                </c:pt>
                <c:pt idx="6">
                  <c:v>0.63519791999999997</c:v>
                </c:pt>
                <c:pt idx="7">
                  <c:v>0.64109247999999996</c:v>
                </c:pt>
                <c:pt idx="8">
                  <c:v>0.65549608000000004</c:v>
                </c:pt>
                <c:pt idx="9">
                  <c:v>0.58800319999999995</c:v>
                </c:pt>
                <c:pt idx="10">
                  <c:v>0.72974143999999996</c:v>
                </c:pt>
                <c:pt idx="11">
                  <c:v>0.99960808000000001</c:v>
                </c:pt>
                <c:pt idx="12">
                  <c:v>0.98569384000000004</c:v>
                </c:pt>
                <c:pt idx="13">
                  <c:v>0.68382911999999996</c:v>
                </c:pt>
                <c:pt idx="14">
                  <c:v>0.63842264000000004</c:v>
                </c:pt>
                <c:pt idx="15">
                  <c:v>0.63214320000000002</c:v>
                </c:pt>
                <c:pt idx="16">
                  <c:v>0.66134519999999997</c:v>
                </c:pt>
                <c:pt idx="17">
                  <c:v>0.65404792</c:v>
                </c:pt>
                <c:pt idx="18">
                  <c:v>0.67416704000000005</c:v>
                </c:pt>
                <c:pt idx="19">
                  <c:v>0.65168015999999995</c:v>
                </c:pt>
                <c:pt idx="20">
                  <c:v>0.63626256000000003</c:v>
                </c:pt>
                <c:pt idx="21">
                  <c:v>0.99208399999999997</c:v>
                </c:pt>
                <c:pt idx="22">
                  <c:v>0.95452552000000002</c:v>
                </c:pt>
                <c:pt idx="23">
                  <c:v>0.70755263999999995</c:v>
                </c:pt>
                <c:pt idx="24">
                  <c:v>0.62490352000000005</c:v>
                </c:pt>
                <c:pt idx="25">
                  <c:v>0.66330343999999997</c:v>
                </c:pt>
                <c:pt idx="26">
                  <c:v>0.66537000000000002</c:v>
                </c:pt>
                <c:pt idx="27">
                  <c:v>0.65299903999999998</c:v>
                </c:pt>
                <c:pt idx="28">
                  <c:v>0.67375631999999996</c:v>
                </c:pt>
                <c:pt idx="29">
                  <c:v>0.64740920000000002</c:v>
                </c:pt>
                <c:pt idx="30">
                  <c:v>0.6355556</c:v>
                </c:pt>
                <c:pt idx="31">
                  <c:v>0.96077047999999998</c:v>
                </c:pt>
                <c:pt idx="32">
                  <c:v>0.97813552000000004</c:v>
                </c:pt>
                <c:pt idx="33">
                  <c:v>0.67737935999999999</c:v>
                </c:pt>
                <c:pt idx="34">
                  <c:v>0.66177799999999998</c:v>
                </c:pt>
                <c:pt idx="35">
                  <c:v>0.65872295999999997</c:v>
                </c:pt>
                <c:pt idx="36">
                  <c:v>0.65545023999999996</c:v>
                </c:pt>
                <c:pt idx="37">
                  <c:v>0.59726831999999996</c:v>
                </c:pt>
                <c:pt idx="38">
                  <c:v>0.68301095999999994</c:v>
                </c:pt>
                <c:pt idx="39">
                  <c:v>0.63513487999999996</c:v>
                </c:pt>
                <c:pt idx="40">
                  <c:v>0.63053680000000001</c:v>
                </c:pt>
                <c:pt idx="41">
                  <c:v>9.2330640000000005E-2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1FE4-814C-9283-D958DC352DD3}"/>
            </c:ext>
          </c:extLst>
        </c:ser>
        <c:ser>
          <c:idx val="22"/>
          <c:order val="22"/>
          <c:tx>
            <c:strRef>
              <c:f>util!$X$1</c:f>
              <c:strCache>
                <c:ptCount val="1"/>
                <c:pt idx="0">
                  <c:v>r23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util!$A$2:$A$43</c:f>
              <c:strCache>
                <c:ptCount val="42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  <c:pt idx="32">
                  <c:v>t33</c:v>
                </c:pt>
                <c:pt idx="33">
                  <c:v>t34</c:v>
                </c:pt>
                <c:pt idx="34">
                  <c:v>t35</c:v>
                </c:pt>
                <c:pt idx="35">
                  <c:v>t36</c:v>
                </c:pt>
                <c:pt idx="36">
                  <c:v>t37</c:v>
                </c:pt>
                <c:pt idx="37">
                  <c:v>t38</c:v>
                </c:pt>
                <c:pt idx="38">
                  <c:v>t39</c:v>
                </c:pt>
                <c:pt idx="39">
                  <c:v>t40</c:v>
                </c:pt>
                <c:pt idx="40">
                  <c:v>t41</c:v>
                </c:pt>
                <c:pt idx="41">
                  <c:v>t42</c:v>
                </c:pt>
              </c:strCache>
            </c:strRef>
          </c:cat>
          <c:val>
            <c:numRef>
              <c:f>util!$X$2:$X$43</c:f>
              <c:numCache>
                <c:formatCode>General</c:formatCode>
                <c:ptCount val="42"/>
                <c:pt idx="0">
                  <c:v>6.3120560000000006E-2</c:v>
                </c:pt>
                <c:pt idx="1">
                  <c:v>0.65310767999999997</c:v>
                </c:pt>
                <c:pt idx="2">
                  <c:v>0.65154400000000001</c:v>
                </c:pt>
                <c:pt idx="3">
                  <c:v>0.64698264000000005</c:v>
                </c:pt>
                <c:pt idx="4">
                  <c:v>0.64238143999999997</c:v>
                </c:pt>
                <c:pt idx="5">
                  <c:v>0.63216704000000001</c:v>
                </c:pt>
                <c:pt idx="6">
                  <c:v>0.67521399999999998</c:v>
                </c:pt>
                <c:pt idx="7">
                  <c:v>0.64222288000000005</c:v>
                </c:pt>
                <c:pt idx="8">
                  <c:v>0.66253463999999995</c:v>
                </c:pt>
                <c:pt idx="9">
                  <c:v>0.62762631999999996</c:v>
                </c:pt>
                <c:pt idx="10">
                  <c:v>0.64580207999999995</c:v>
                </c:pt>
                <c:pt idx="11">
                  <c:v>0.95664808000000001</c:v>
                </c:pt>
                <c:pt idx="12">
                  <c:v>1.0005030399999999</c:v>
                </c:pt>
                <c:pt idx="13">
                  <c:v>0.66450920000000002</c:v>
                </c:pt>
                <c:pt idx="14">
                  <c:v>0.62827807999999996</c:v>
                </c:pt>
                <c:pt idx="15">
                  <c:v>0.64703319999999998</c:v>
                </c:pt>
                <c:pt idx="16">
                  <c:v>0.6790716</c:v>
                </c:pt>
                <c:pt idx="17">
                  <c:v>0.63168416000000005</c:v>
                </c:pt>
                <c:pt idx="18">
                  <c:v>0.68505687999999998</c:v>
                </c:pt>
                <c:pt idx="19">
                  <c:v>0.62847536000000004</c:v>
                </c:pt>
                <c:pt idx="20">
                  <c:v>0.65066111999999998</c:v>
                </c:pt>
                <c:pt idx="21">
                  <c:v>0.92384432000000005</c:v>
                </c:pt>
                <c:pt idx="22">
                  <c:v>0.87739944000000003</c:v>
                </c:pt>
                <c:pt idx="23">
                  <c:v>0.65976623999999995</c:v>
                </c:pt>
                <c:pt idx="24">
                  <c:v>0.66420111999999998</c:v>
                </c:pt>
                <c:pt idx="25">
                  <c:v>0.64487384000000003</c:v>
                </c:pt>
                <c:pt idx="26">
                  <c:v>0.66293360000000001</c:v>
                </c:pt>
                <c:pt idx="27">
                  <c:v>0.65170304000000001</c:v>
                </c:pt>
                <c:pt idx="28">
                  <c:v>0.66634384000000002</c:v>
                </c:pt>
                <c:pt idx="29">
                  <c:v>0.65553488000000004</c:v>
                </c:pt>
                <c:pt idx="30">
                  <c:v>0.64640416000000001</c:v>
                </c:pt>
                <c:pt idx="31">
                  <c:v>0.77298168</c:v>
                </c:pt>
                <c:pt idx="32">
                  <c:v>0.99391967999999997</c:v>
                </c:pt>
                <c:pt idx="33">
                  <c:v>0.89747063999999999</c:v>
                </c:pt>
                <c:pt idx="34">
                  <c:v>0.68108208000000003</c:v>
                </c:pt>
                <c:pt idx="35">
                  <c:v>0.64273528000000002</c:v>
                </c:pt>
                <c:pt idx="36">
                  <c:v>0.65960640000000004</c:v>
                </c:pt>
                <c:pt idx="37">
                  <c:v>0.63373016000000004</c:v>
                </c:pt>
                <c:pt idx="38">
                  <c:v>0.65307736000000005</c:v>
                </c:pt>
                <c:pt idx="39">
                  <c:v>0.66497328</c:v>
                </c:pt>
                <c:pt idx="40">
                  <c:v>0.65431264</c:v>
                </c:pt>
                <c:pt idx="41">
                  <c:v>0.24195184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1FE4-814C-9283-D958DC352DD3}"/>
            </c:ext>
          </c:extLst>
        </c:ser>
        <c:ser>
          <c:idx val="23"/>
          <c:order val="23"/>
          <c:tx>
            <c:strRef>
              <c:f>util!$Y$1</c:f>
              <c:strCache>
                <c:ptCount val="1"/>
                <c:pt idx="0">
                  <c:v>r24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util!$A$2:$A$43</c:f>
              <c:strCache>
                <c:ptCount val="42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  <c:pt idx="32">
                  <c:v>t33</c:v>
                </c:pt>
                <c:pt idx="33">
                  <c:v>t34</c:v>
                </c:pt>
                <c:pt idx="34">
                  <c:v>t35</c:v>
                </c:pt>
                <c:pt idx="35">
                  <c:v>t36</c:v>
                </c:pt>
                <c:pt idx="36">
                  <c:v>t37</c:v>
                </c:pt>
                <c:pt idx="37">
                  <c:v>t38</c:v>
                </c:pt>
                <c:pt idx="38">
                  <c:v>t39</c:v>
                </c:pt>
                <c:pt idx="39">
                  <c:v>t40</c:v>
                </c:pt>
                <c:pt idx="40">
                  <c:v>t41</c:v>
                </c:pt>
                <c:pt idx="41">
                  <c:v>t42</c:v>
                </c:pt>
              </c:strCache>
            </c:strRef>
          </c:cat>
          <c:val>
            <c:numRef>
              <c:f>util!$Y$2:$Y$43</c:f>
              <c:numCache>
                <c:formatCode>General</c:formatCode>
                <c:ptCount val="42"/>
                <c:pt idx="0">
                  <c:v>0.45475584000000002</c:v>
                </c:pt>
                <c:pt idx="1">
                  <c:v>0.66418655999999998</c:v>
                </c:pt>
                <c:pt idx="2">
                  <c:v>0.65295999999999998</c:v>
                </c:pt>
                <c:pt idx="3">
                  <c:v>0.64732928000000001</c:v>
                </c:pt>
                <c:pt idx="4">
                  <c:v>0.62790783999999999</c:v>
                </c:pt>
                <c:pt idx="5">
                  <c:v>0.67266488000000002</c:v>
                </c:pt>
                <c:pt idx="6">
                  <c:v>0.64736079999999996</c:v>
                </c:pt>
                <c:pt idx="7">
                  <c:v>0.65736552000000004</c:v>
                </c:pt>
                <c:pt idx="8">
                  <c:v>0.62423600000000001</c:v>
                </c:pt>
                <c:pt idx="9">
                  <c:v>0.64361424</c:v>
                </c:pt>
                <c:pt idx="10">
                  <c:v>0.86640607999999997</c:v>
                </c:pt>
                <c:pt idx="11">
                  <c:v>0.92791192</c:v>
                </c:pt>
                <c:pt idx="12">
                  <c:v>0.64916903999999997</c:v>
                </c:pt>
                <c:pt idx="13">
                  <c:v>0.60807496000000005</c:v>
                </c:pt>
                <c:pt idx="14">
                  <c:v>0.64825224000000004</c:v>
                </c:pt>
                <c:pt idx="15">
                  <c:v>0.65956079999999995</c:v>
                </c:pt>
                <c:pt idx="16">
                  <c:v>0.64421943999999998</c:v>
                </c:pt>
                <c:pt idx="17">
                  <c:v>0.66213975999999997</c:v>
                </c:pt>
                <c:pt idx="18">
                  <c:v>0.64244696000000001</c:v>
                </c:pt>
                <c:pt idx="19">
                  <c:v>0.63129199999999996</c:v>
                </c:pt>
                <c:pt idx="20">
                  <c:v>0.75848903999999995</c:v>
                </c:pt>
                <c:pt idx="21">
                  <c:v>0.95845975999999999</c:v>
                </c:pt>
                <c:pt idx="22">
                  <c:v>0.80916120000000002</c:v>
                </c:pt>
                <c:pt idx="23">
                  <c:v>0.64304664</c:v>
                </c:pt>
                <c:pt idx="24">
                  <c:v>0.65964071999999996</c:v>
                </c:pt>
                <c:pt idx="25">
                  <c:v>0.63950704000000003</c:v>
                </c:pt>
                <c:pt idx="26">
                  <c:v>0.68818376000000003</c:v>
                </c:pt>
                <c:pt idx="27">
                  <c:v>0.64415096000000005</c:v>
                </c:pt>
                <c:pt idx="28">
                  <c:v>0.67153216000000004</c:v>
                </c:pt>
                <c:pt idx="29">
                  <c:v>0.60624208000000002</c:v>
                </c:pt>
                <c:pt idx="30">
                  <c:v>0.72345247999999995</c:v>
                </c:pt>
                <c:pt idx="31">
                  <c:v>0.99989704000000001</c:v>
                </c:pt>
                <c:pt idx="32">
                  <c:v>0.78503296</c:v>
                </c:pt>
                <c:pt idx="33">
                  <c:v>0.68296831999999996</c:v>
                </c:pt>
                <c:pt idx="34">
                  <c:v>0.66212512000000001</c:v>
                </c:pt>
                <c:pt idx="35">
                  <c:v>0.63006960000000001</c:v>
                </c:pt>
                <c:pt idx="36">
                  <c:v>0.64390464000000003</c:v>
                </c:pt>
                <c:pt idx="37">
                  <c:v>0.66631368000000002</c:v>
                </c:pt>
                <c:pt idx="38">
                  <c:v>0.64114879999999996</c:v>
                </c:pt>
                <c:pt idx="39">
                  <c:v>0.62139560000000005</c:v>
                </c:pt>
                <c:pt idx="40">
                  <c:v>0.45214008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1FE4-814C-9283-D958DC352DD3}"/>
            </c:ext>
          </c:extLst>
        </c:ser>
        <c:ser>
          <c:idx val="24"/>
          <c:order val="24"/>
          <c:tx>
            <c:strRef>
              <c:f>util!$Z$1</c:f>
              <c:strCache>
                <c:ptCount val="1"/>
                <c:pt idx="0">
                  <c:v>r25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util!$A$2:$A$43</c:f>
              <c:strCache>
                <c:ptCount val="42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  <c:pt idx="32">
                  <c:v>t33</c:v>
                </c:pt>
                <c:pt idx="33">
                  <c:v>t34</c:v>
                </c:pt>
                <c:pt idx="34">
                  <c:v>t35</c:v>
                </c:pt>
                <c:pt idx="35">
                  <c:v>t36</c:v>
                </c:pt>
                <c:pt idx="36">
                  <c:v>t37</c:v>
                </c:pt>
                <c:pt idx="37">
                  <c:v>t38</c:v>
                </c:pt>
                <c:pt idx="38">
                  <c:v>t39</c:v>
                </c:pt>
                <c:pt idx="39">
                  <c:v>t40</c:v>
                </c:pt>
                <c:pt idx="40">
                  <c:v>t41</c:v>
                </c:pt>
                <c:pt idx="41">
                  <c:v>t42</c:v>
                </c:pt>
              </c:strCache>
            </c:strRef>
          </c:cat>
          <c:val>
            <c:numRef>
              <c:f>util!$Z$2:$Z$43</c:f>
              <c:numCache>
                <c:formatCode>General</c:formatCode>
                <c:ptCount val="42"/>
                <c:pt idx="0">
                  <c:v>0.20573295999999999</c:v>
                </c:pt>
                <c:pt idx="1">
                  <c:v>0.65696679999999996</c:v>
                </c:pt>
                <c:pt idx="2">
                  <c:v>0.64691151999999996</c:v>
                </c:pt>
                <c:pt idx="3">
                  <c:v>0.62413711999999999</c:v>
                </c:pt>
                <c:pt idx="4">
                  <c:v>0.65489167999999998</c:v>
                </c:pt>
                <c:pt idx="5">
                  <c:v>0.65683095999999996</c:v>
                </c:pt>
                <c:pt idx="6">
                  <c:v>0.67416567999999999</c:v>
                </c:pt>
                <c:pt idx="7">
                  <c:v>0.63984335999999997</c:v>
                </c:pt>
                <c:pt idx="8">
                  <c:v>0.65831976000000003</c:v>
                </c:pt>
                <c:pt idx="9">
                  <c:v>0.62393672</c:v>
                </c:pt>
                <c:pt idx="10">
                  <c:v>0.65519439999999995</c:v>
                </c:pt>
                <c:pt idx="11">
                  <c:v>0.99972072000000001</c:v>
                </c:pt>
                <c:pt idx="12">
                  <c:v>1.0015968799999999</c:v>
                </c:pt>
                <c:pt idx="13">
                  <c:v>0.93317375999999996</c:v>
                </c:pt>
                <c:pt idx="14">
                  <c:v>0.64765032</c:v>
                </c:pt>
                <c:pt idx="15">
                  <c:v>0.60260488000000001</c:v>
                </c:pt>
                <c:pt idx="16">
                  <c:v>0.67005696000000003</c:v>
                </c:pt>
                <c:pt idx="17">
                  <c:v>0.62312568000000002</c:v>
                </c:pt>
                <c:pt idx="18">
                  <c:v>0.66092583999999999</c:v>
                </c:pt>
                <c:pt idx="19">
                  <c:v>0.62889424000000005</c:v>
                </c:pt>
                <c:pt idx="20">
                  <c:v>0.65244464000000002</c:v>
                </c:pt>
                <c:pt idx="21">
                  <c:v>0.98232216000000006</c:v>
                </c:pt>
                <c:pt idx="22">
                  <c:v>0.99998496000000003</c:v>
                </c:pt>
                <c:pt idx="23">
                  <c:v>0.75531983999999996</c:v>
                </c:pt>
                <c:pt idx="24">
                  <c:v>0.62530463999999997</c:v>
                </c:pt>
                <c:pt idx="25">
                  <c:v>0.64827864000000002</c:v>
                </c:pt>
                <c:pt idx="26">
                  <c:v>0.66967080000000001</c:v>
                </c:pt>
                <c:pt idx="27">
                  <c:v>0.64549584000000004</c:v>
                </c:pt>
                <c:pt idx="28">
                  <c:v>0.65988519999999995</c:v>
                </c:pt>
                <c:pt idx="29">
                  <c:v>0.62144911999999997</c:v>
                </c:pt>
                <c:pt idx="30">
                  <c:v>0.60024759999999999</c:v>
                </c:pt>
                <c:pt idx="31">
                  <c:v>0.86327447999999996</c:v>
                </c:pt>
                <c:pt idx="32">
                  <c:v>1.00012616</c:v>
                </c:pt>
                <c:pt idx="33">
                  <c:v>0.98761615999999997</c:v>
                </c:pt>
                <c:pt idx="34">
                  <c:v>0.97975656</c:v>
                </c:pt>
                <c:pt idx="35">
                  <c:v>0.95287511999999996</c:v>
                </c:pt>
                <c:pt idx="36">
                  <c:v>0.97153719999999999</c:v>
                </c:pt>
                <c:pt idx="37">
                  <c:v>0.72000096000000002</c:v>
                </c:pt>
                <c:pt idx="38">
                  <c:v>0.66452935999999996</c:v>
                </c:pt>
                <c:pt idx="39">
                  <c:v>0.64094896000000001</c:v>
                </c:pt>
                <c:pt idx="40">
                  <c:v>0.62950264</c:v>
                </c:pt>
                <c:pt idx="41">
                  <c:v>0.14682200000000001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1FE4-814C-9283-D958DC352DD3}"/>
            </c:ext>
          </c:extLst>
        </c:ser>
        <c:ser>
          <c:idx val="25"/>
          <c:order val="25"/>
          <c:tx>
            <c:strRef>
              <c:f>util!$AA$1</c:f>
              <c:strCache>
                <c:ptCount val="1"/>
                <c:pt idx="0">
                  <c:v>r26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util!$A$2:$A$43</c:f>
              <c:strCache>
                <c:ptCount val="42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  <c:pt idx="32">
                  <c:v>t33</c:v>
                </c:pt>
                <c:pt idx="33">
                  <c:v>t34</c:v>
                </c:pt>
                <c:pt idx="34">
                  <c:v>t35</c:v>
                </c:pt>
                <c:pt idx="35">
                  <c:v>t36</c:v>
                </c:pt>
                <c:pt idx="36">
                  <c:v>t37</c:v>
                </c:pt>
                <c:pt idx="37">
                  <c:v>t38</c:v>
                </c:pt>
                <c:pt idx="38">
                  <c:v>t39</c:v>
                </c:pt>
                <c:pt idx="39">
                  <c:v>t40</c:v>
                </c:pt>
                <c:pt idx="40">
                  <c:v>t41</c:v>
                </c:pt>
                <c:pt idx="41">
                  <c:v>t42</c:v>
                </c:pt>
              </c:strCache>
            </c:strRef>
          </c:cat>
          <c:val>
            <c:numRef>
              <c:f>util!$AA$2:$AA$43</c:f>
              <c:numCache>
                <c:formatCode>General</c:formatCode>
                <c:ptCount val="42"/>
                <c:pt idx="0">
                  <c:v>3.6725760000000003E-2</c:v>
                </c:pt>
                <c:pt idx="1">
                  <c:v>0.65512159999999997</c:v>
                </c:pt>
                <c:pt idx="2">
                  <c:v>0.62604968000000005</c:v>
                </c:pt>
                <c:pt idx="3">
                  <c:v>0.6584044</c:v>
                </c:pt>
                <c:pt idx="4">
                  <c:v>0.61690151999999998</c:v>
                </c:pt>
                <c:pt idx="5">
                  <c:v>0.64378024</c:v>
                </c:pt>
                <c:pt idx="6">
                  <c:v>0.67282072000000004</c:v>
                </c:pt>
                <c:pt idx="7">
                  <c:v>0.61375928000000002</c:v>
                </c:pt>
                <c:pt idx="8">
                  <c:v>0.68098824000000002</c:v>
                </c:pt>
                <c:pt idx="9">
                  <c:v>0.62141855999999995</c:v>
                </c:pt>
                <c:pt idx="10">
                  <c:v>0.62170720000000002</c:v>
                </c:pt>
                <c:pt idx="11">
                  <c:v>0.95648568</c:v>
                </c:pt>
                <c:pt idx="12">
                  <c:v>0.98837967999999998</c:v>
                </c:pt>
                <c:pt idx="13">
                  <c:v>0.61720615999999995</c:v>
                </c:pt>
                <c:pt idx="14">
                  <c:v>0.64146959999999997</c:v>
                </c:pt>
                <c:pt idx="15">
                  <c:v>0.64235056000000001</c:v>
                </c:pt>
                <c:pt idx="16">
                  <c:v>0.66014815999999998</c:v>
                </c:pt>
                <c:pt idx="17">
                  <c:v>0.64022968000000002</c:v>
                </c:pt>
                <c:pt idx="18">
                  <c:v>0.67021536000000004</c:v>
                </c:pt>
                <c:pt idx="19">
                  <c:v>0.62254047999999995</c:v>
                </c:pt>
                <c:pt idx="20">
                  <c:v>0.63244447999999998</c:v>
                </c:pt>
                <c:pt idx="21">
                  <c:v>0.86988312000000001</c:v>
                </c:pt>
                <c:pt idx="22">
                  <c:v>0.95032112000000002</c:v>
                </c:pt>
                <c:pt idx="23">
                  <c:v>0.66487359999999995</c:v>
                </c:pt>
                <c:pt idx="24">
                  <c:v>0.63545752</c:v>
                </c:pt>
                <c:pt idx="25">
                  <c:v>0.64449343999999997</c:v>
                </c:pt>
                <c:pt idx="26">
                  <c:v>0.66619063999999995</c:v>
                </c:pt>
                <c:pt idx="27">
                  <c:v>0.65250368000000003</c:v>
                </c:pt>
                <c:pt idx="28">
                  <c:v>0.66651928000000005</c:v>
                </c:pt>
                <c:pt idx="29">
                  <c:v>0.64243664</c:v>
                </c:pt>
                <c:pt idx="30">
                  <c:v>0.63019040000000004</c:v>
                </c:pt>
                <c:pt idx="31">
                  <c:v>0.81701816000000005</c:v>
                </c:pt>
                <c:pt idx="32">
                  <c:v>0.96201175999999999</c:v>
                </c:pt>
                <c:pt idx="33">
                  <c:v>1.00006448</c:v>
                </c:pt>
                <c:pt idx="34">
                  <c:v>0.94488368</c:v>
                </c:pt>
                <c:pt idx="35">
                  <c:v>0.99204376000000005</c:v>
                </c:pt>
                <c:pt idx="36">
                  <c:v>0.79913511999999998</c:v>
                </c:pt>
                <c:pt idx="37">
                  <c:v>0.66815256000000001</c:v>
                </c:pt>
                <c:pt idx="38">
                  <c:v>0.67342447999999999</c:v>
                </c:pt>
                <c:pt idx="39">
                  <c:v>0.67290728</c:v>
                </c:pt>
                <c:pt idx="40">
                  <c:v>0.62344831999999994</c:v>
                </c:pt>
                <c:pt idx="41">
                  <c:v>0.24813808000000001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1FE4-814C-9283-D958DC352DD3}"/>
            </c:ext>
          </c:extLst>
        </c:ser>
        <c:ser>
          <c:idx val="26"/>
          <c:order val="26"/>
          <c:tx>
            <c:strRef>
              <c:f>util!$AB$1</c:f>
              <c:strCache>
                <c:ptCount val="1"/>
                <c:pt idx="0">
                  <c:v>r27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util!$A$2:$A$43</c:f>
              <c:strCache>
                <c:ptCount val="42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  <c:pt idx="32">
                  <c:v>t33</c:v>
                </c:pt>
                <c:pt idx="33">
                  <c:v>t34</c:v>
                </c:pt>
                <c:pt idx="34">
                  <c:v>t35</c:v>
                </c:pt>
                <c:pt idx="35">
                  <c:v>t36</c:v>
                </c:pt>
                <c:pt idx="36">
                  <c:v>t37</c:v>
                </c:pt>
                <c:pt idx="37">
                  <c:v>t38</c:v>
                </c:pt>
                <c:pt idx="38">
                  <c:v>t39</c:v>
                </c:pt>
                <c:pt idx="39">
                  <c:v>t40</c:v>
                </c:pt>
                <c:pt idx="40">
                  <c:v>t41</c:v>
                </c:pt>
                <c:pt idx="41">
                  <c:v>t42</c:v>
                </c:pt>
              </c:strCache>
            </c:strRef>
          </c:cat>
          <c:val>
            <c:numRef>
              <c:f>util!$AB$2:$AB$43</c:f>
              <c:numCache>
                <c:formatCode>General</c:formatCode>
                <c:ptCount val="42"/>
                <c:pt idx="0">
                  <c:v>0.62748999999999999</c:v>
                </c:pt>
                <c:pt idx="1">
                  <c:v>0.65591951999999998</c:v>
                </c:pt>
                <c:pt idx="2">
                  <c:v>0.65388031999999996</c:v>
                </c:pt>
                <c:pt idx="3">
                  <c:v>0.65012071999999999</c:v>
                </c:pt>
                <c:pt idx="4">
                  <c:v>0.64246808</c:v>
                </c:pt>
                <c:pt idx="5">
                  <c:v>0.67747056000000005</c:v>
                </c:pt>
                <c:pt idx="6">
                  <c:v>0.64302839999999994</c:v>
                </c:pt>
                <c:pt idx="7">
                  <c:v>0.67474895999999995</c:v>
                </c:pt>
                <c:pt idx="8">
                  <c:v>0.59865111999999998</c:v>
                </c:pt>
                <c:pt idx="9">
                  <c:v>0.63010288000000003</c:v>
                </c:pt>
                <c:pt idx="10">
                  <c:v>0.93325696000000002</c:v>
                </c:pt>
                <c:pt idx="11">
                  <c:v>0.89948368000000001</c:v>
                </c:pt>
                <c:pt idx="12">
                  <c:v>0.63613271999999998</c:v>
                </c:pt>
                <c:pt idx="13">
                  <c:v>0.63902376000000005</c:v>
                </c:pt>
                <c:pt idx="14">
                  <c:v>0.64489976000000004</c:v>
                </c:pt>
                <c:pt idx="15">
                  <c:v>0.65607439999999995</c:v>
                </c:pt>
                <c:pt idx="16">
                  <c:v>0.63538399999999995</c:v>
                </c:pt>
                <c:pt idx="17">
                  <c:v>0.66026024000000005</c:v>
                </c:pt>
                <c:pt idx="18">
                  <c:v>0.62792632000000004</c:v>
                </c:pt>
                <c:pt idx="19">
                  <c:v>0.62813936000000004</c:v>
                </c:pt>
                <c:pt idx="20">
                  <c:v>0.81321184000000002</c:v>
                </c:pt>
                <c:pt idx="21">
                  <c:v>0.99664600000000003</c:v>
                </c:pt>
                <c:pt idx="22">
                  <c:v>0.98581768000000003</c:v>
                </c:pt>
                <c:pt idx="23">
                  <c:v>0.93741607999999998</c:v>
                </c:pt>
                <c:pt idx="24">
                  <c:v>0.99213079999999998</c:v>
                </c:pt>
                <c:pt idx="25">
                  <c:v>0.73176079999999999</c:v>
                </c:pt>
                <c:pt idx="26">
                  <c:v>0.66072783999999996</c:v>
                </c:pt>
                <c:pt idx="27">
                  <c:v>0.66983583999999996</c:v>
                </c:pt>
                <c:pt idx="28">
                  <c:v>0.63236479999999995</c:v>
                </c:pt>
                <c:pt idx="29">
                  <c:v>0.64947655999999998</c:v>
                </c:pt>
                <c:pt idx="30">
                  <c:v>0.72571416</c:v>
                </c:pt>
                <c:pt idx="31">
                  <c:v>0.99981671999999999</c:v>
                </c:pt>
                <c:pt idx="32">
                  <c:v>0.84316616</c:v>
                </c:pt>
                <c:pt idx="33">
                  <c:v>0.67049599999999998</c:v>
                </c:pt>
                <c:pt idx="34">
                  <c:v>0.66199735999999998</c:v>
                </c:pt>
                <c:pt idx="35">
                  <c:v>0.64855879999999999</c:v>
                </c:pt>
                <c:pt idx="36">
                  <c:v>0.66737807999999998</c:v>
                </c:pt>
                <c:pt idx="37">
                  <c:v>0.65981416000000004</c:v>
                </c:pt>
                <c:pt idx="38">
                  <c:v>0.60487616</c:v>
                </c:pt>
                <c:pt idx="39">
                  <c:v>0.65660088000000005</c:v>
                </c:pt>
                <c:pt idx="40">
                  <c:v>0.47875536000000002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1FE4-814C-9283-D958DC352DD3}"/>
            </c:ext>
          </c:extLst>
        </c:ser>
        <c:ser>
          <c:idx val="27"/>
          <c:order val="27"/>
          <c:tx>
            <c:strRef>
              <c:f>util!$AC$1</c:f>
              <c:strCache>
                <c:ptCount val="1"/>
                <c:pt idx="0">
                  <c:v>r28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util!$A$2:$A$43</c:f>
              <c:strCache>
                <c:ptCount val="42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  <c:pt idx="32">
                  <c:v>t33</c:v>
                </c:pt>
                <c:pt idx="33">
                  <c:v>t34</c:v>
                </c:pt>
                <c:pt idx="34">
                  <c:v>t35</c:v>
                </c:pt>
                <c:pt idx="35">
                  <c:v>t36</c:v>
                </c:pt>
                <c:pt idx="36">
                  <c:v>t37</c:v>
                </c:pt>
                <c:pt idx="37">
                  <c:v>t38</c:v>
                </c:pt>
                <c:pt idx="38">
                  <c:v>t39</c:v>
                </c:pt>
                <c:pt idx="39">
                  <c:v>t40</c:v>
                </c:pt>
                <c:pt idx="40">
                  <c:v>t41</c:v>
                </c:pt>
                <c:pt idx="41">
                  <c:v>t42</c:v>
                </c:pt>
              </c:strCache>
            </c:strRef>
          </c:cat>
          <c:val>
            <c:numRef>
              <c:f>util!$AC$2:$AC$43</c:f>
              <c:numCache>
                <c:formatCode>General</c:formatCode>
                <c:ptCount val="42"/>
                <c:pt idx="0">
                  <c:v>0.50587800000000005</c:v>
                </c:pt>
                <c:pt idx="1">
                  <c:v>0.64806375999999999</c:v>
                </c:pt>
                <c:pt idx="2">
                  <c:v>0.65508871999999996</c:v>
                </c:pt>
                <c:pt idx="3">
                  <c:v>0.64629287999999996</c:v>
                </c:pt>
                <c:pt idx="4">
                  <c:v>0.65036271999999995</c:v>
                </c:pt>
                <c:pt idx="5">
                  <c:v>0.64973367999999998</c:v>
                </c:pt>
                <c:pt idx="6">
                  <c:v>0.64425991999999999</c:v>
                </c:pt>
                <c:pt idx="7">
                  <c:v>0.67642743999999999</c:v>
                </c:pt>
                <c:pt idx="8">
                  <c:v>0.62756592</c:v>
                </c:pt>
                <c:pt idx="9">
                  <c:v>0.63748952000000003</c:v>
                </c:pt>
                <c:pt idx="10">
                  <c:v>0.83185944000000001</c:v>
                </c:pt>
                <c:pt idx="11">
                  <c:v>0.99699968000000005</c:v>
                </c:pt>
                <c:pt idx="12">
                  <c:v>0.83944616000000005</c:v>
                </c:pt>
                <c:pt idx="13">
                  <c:v>0.64867295999999997</c:v>
                </c:pt>
                <c:pt idx="14">
                  <c:v>0.66986336000000002</c:v>
                </c:pt>
                <c:pt idx="15">
                  <c:v>0.68392472000000004</c:v>
                </c:pt>
                <c:pt idx="16">
                  <c:v>0.65537031999999995</c:v>
                </c:pt>
                <c:pt idx="17">
                  <c:v>0.67739192000000004</c:v>
                </c:pt>
                <c:pt idx="18">
                  <c:v>0.61548415999999995</c:v>
                </c:pt>
                <c:pt idx="19">
                  <c:v>0.64041088000000002</c:v>
                </c:pt>
                <c:pt idx="20">
                  <c:v>0.79851791999999999</c:v>
                </c:pt>
                <c:pt idx="21">
                  <c:v>0.98023895999999999</c:v>
                </c:pt>
                <c:pt idx="22">
                  <c:v>0.99980279999999999</c:v>
                </c:pt>
                <c:pt idx="23">
                  <c:v>0.75811815999999999</c:v>
                </c:pt>
                <c:pt idx="24">
                  <c:v>0.67460975999999995</c:v>
                </c:pt>
                <c:pt idx="25">
                  <c:v>0.66592448000000004</c:v>
                </c:pt>
                <c:pt idx="26">
                  <c:v>0.66982927999999997</c:v>
                </c:pt>
                <c:pt idx="27">
                  <c:v>0.65733288000000001</c:v>
                </c:pt>
                <c:pt idx="28">
                  <c:v>0.67289927999999999</c:v>
                </c:pt>
                <c:pt idx="29">
                  <c:v>0.64534175999999999</c:v>
                </c:pt>
                <c:pt idx="30">
                  <c:v>0.69917631999999996</c:v>
                </c:pt>
                <c:pt idx="31">
                  <c:v>0.99285639999999997</c:v>
                </c:pt>
                <c:pt idx="32">
                  <c:v>0.98764136000000002</c:v>
                </c:pt>
                <c:pt idx="33">
                  <c:v>0.74317191999999999</c:v>
                </c:pt>
                <c:pt idx="34">
                  <c:v>0.63236175999999999</c:v>
                </c:pt>
                <c:pt idx="35">
                  <c:v>0.62722367999999995</c:v>
                </c:pt>
                <c:pt idx="36">
                  <c:v>0.67337279999999999</c:v>
                </c:pt>
                <c:pt idx="37">
                  <c:v>0.66604432000000002</c:v>
                </c:pt>
                <c:pt idx="38">
                  <c:v>0.65354487999999999</c:v>
                </c:pt>
                <c:pt idx="39">
                  <c:v>0.65323200000000003</c:v>
                </c:pt>
                <c:pt idx="40">
                  <c:v>0.51201087999999995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1FE4-814C-9283-D958DC352DD3}"/>
            </c:ext>
          </c:extLst>
        </c:ser>
        <c:ser>
          <c:idx val="28"/>
          <c:order val="28"/>
          <c:tx>
            <c:strRef>
              <c:f>util!$AD$1</c:f>
              <c:strCache>
                <c:ptCount val="1"/>
                <c:pt idx="0">
                  <c:v>r29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util!$A$2:$A$43</c:f>
              <c:strCache>
                <c:ptCount val="42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  <c:pt idx="32">
                  <c:v>t33</c:v>
                </c:pt>
                <c:pt idx="33">
                  <c:v>t34</c:v>
                </c:pt>
                <c:pt idx="34">
                  <c:v>t35</c:v>
                </c:pt>
                <c:pt idx="35">
                  <c:v>t36</c:v>
                </c:pt>
                <c:pt idx="36">
                  <c:v>t37</c:v>
                </c:pt>
                <c:pt idx="37">
                  <c:v>t38</c:v>
                </c:pt>
                <c:pt idx="38">
                  <c:v>t39</c:v>
                </c:pt>
                <c:pt idx="39">
                  <c:v>t40</c:v>
                </c:pt>
                <c:pt idx="40">
                  <c:v>t41</c:v>
                </c:pt>
                <c:pt idx="41">
                  <c:v>t42</c:v>
                </c:pt>
              </c:strCache>
            </c:strRef>
          </c:cat>
          <c:val>
            <c:numRef>
              <c:f>util!$AD$2:$AD$43</c:f>
              <c:numCache>
                <c:formatCode>General</c:formatCode>
                <c:ptCount val="42"/>
                <c:pt idx="0">
                  <c:v>0.65766159999999996</c:v>
                </c:pt>
                <c:pt idx="1">
                  <c:v>0.6489644</c:v>
                </c:pt>
                <c:pt idx="2">
                  <c:v>0.64969911999999996</c:v>
                </c:pt>
                <c:pt idx="3">
                  <c:v>0.64445176000000004</c:v>
                </c:pt>
                <c:pt idx="4">
                  <c:v>0.63901344000000004</c:v>
                </c:pt>
                <c:pt idx="5">
                  <c:v>0.66546751999999998</c:v>
                </c:pt>
                <c:pt idx="6">
                  <c:v>0.64199392</c:v>
                </c:pt>
                <c:pt idx="7">
                  <c:v>0.63629791999999996</c:v>
                </c:pt>
                <c:pt idx="8">
                  <c:v>0.61547896000000002</c:v>
                </c:pt>
                <c:pt idx="9">
                  <c:v>0.64383168000000002</c:v>
                </c:pt>
                <c:pt idx="10">
                  <c:v>0.92857767999999996</c:v>
                </c:pt>
                <c:pt idx="11">
                  <c:v>0.99986903999999999</c:v>
                </c:pt>
                <c:pt idx="12">
                  <c:v>0.82043239999999995</c:v>
                </c:pt>
                <c:pt idx="13">
                  <c:v>0.64460320000000004</c:v>
                </c:pt>
                <c:pt idx="14">
                  <c:v>0.65512632000000004</c:v>
                </c:pt>
                <c:pt idx="15">
                  <c:v>0.63404784000000003</c:v>
                </c:pt>
                <c:pt idx="16">
                  <c:v>0.65145735999999999</c:v>
                </c:pt>
                <c:pt idx="17">
                  <c:v>0.67488831999999999</c:v>
                </c:pt>
                <c:pt idx="18">
                  <c:v>0.61056071999999995</c:v>
                </c:pt>
                <c:pt idx="19">
                  <c:v>0.65067039999999998</c:v>
                </c:pt>
                <c:pt idx="20">
                  <c:v>0.87833015999999997</c:v>
                </c:pt>
                <c:pt idx="21">
                  <c:v>1.06758752</c:v>
                </c:pt>
                <c:pt idx="22">
                  <c:v>0.68487936000000005</c:v>
                </c:pt>
                <c:pt idx="23">
                  <c:v>0.67214280000000004</c:v>
                </c:pt>
                <c:pt idx="24">
                  <c:v>0.66037968000000002</c:v>
                </c:pt>
                <c:pt idx="25">
                  <c:v>0.66757632</c:v>
                </c:pt>
                <c:pt idx="26">
                  <c:v>0.66117351999999996</c:v>
                </c:pt>
                <c:pt idx="27">
                  <c:v>0.67199792000000003</c:v>
                </c:pt>
                <c:pt idx="28">
                  <c:v>0.65512919999999997</c:v>
                </c:pt>
                <c:pt idx="29">
                  <c:v>0.62552240000000003</c:v>
                </c:pt>
                <c:pt idx="30">
                  <c:v>0.78364288000000004</c:v>
                </c:pt>
                <c:pt idx="31">
                  <c:v>0.98706607999999996</c:v>
                </c:pt>
                <c:pt idx="32">
                  <c:v>1.0006406400000001</c:v>
                </c:pt>
                <c:pt idx="33">
                  <c:v>0.68391648000000005</c:v>
                </c:pt>
                <c:pt idx="34">
                  <c:v>0.67217072</c:v>
                </c:pt>
                <c:pt idx="35">
                  <c:v>0.64891975999999996</c:v>
                </c:pt>
                <c:pt idx="36">
                  <c:v>0.67008487999999999</c:v>
                </c:pt>
                <c:pt idx="37">
                  <c:v>0.64668775999999994</c:v>
                </c:pt>
                <c:pt idx="38">
                  <c:v>0.66034968000000005</c:v>
                </c:pt>
                <c:pt idx="39">
                  <c:v>0.64896408000000005</c:v>
                </c:pt>
                <c:pt idx="40">
                  <c:v>0.38199495999999999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1FE4-814C-9283-D958DC352DD3}"/>
            </c:ext>
          </c:extLst>
        </c:ser>
        <c:ser>
          <c:idx val="29"/>
          <c:order val="29"/>
          <c:tx>
            <c:strRef>
              <c:f>util!$AE$1</c:f>
              <c:strCache>
                <c:ptCount val="1"/>
                <c:pt idx="0">
                  <c:v>r30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util!$A$2:$A$43</c:f>
              <c:strCache>
                <c:ptCount val="42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  <c:pt idx="32">
                  <c:v>t33</c:v>
                </c:pt>
                <c:pt idx="33">
                  <c:v>t34</c:v>
                </c:pt>
                <c:pt idx="34">
                  <c:v>t35</c:v>
                </c:pt>
                <c:pt idx="35">
                  <c:v>t36</c:v>
                </c:pt>
                <c:pt idx="36">
                  <c:v>t37</c:v>
                </c:pt>
                <c:pt idx="37">
                  <c:v>t38</c:v>
                </c:pt>
                <c:pt idx="38">
                  <c:v>t39</c:v>
                </c:pt>
                <c:pt idx="39">
                  <c:v>t40</c:v>
                </c:pt>
                <c:pt idx="40">
                  <c:v>t41</c:v>
                </c:pt>
                <c:pt idx="41">
                  <c:v>t42</c:v>
                </c:pt>
              </c:strCache>
            </c:strRef>
          </c:cat>
          <c:val>
            <c:numRef>
              <c:f>util!$AE$2:$AE$43</c:f>
              <c:numCache>
                <c:formatCode>General</c:formatCode>
                <c:ptCount val="42"/>
                <c:pt idx="0">
                  <c:v>0.34613008000000001</c:v>
                </c:pt>
                <c:pt idx="1">
                  <c:v>0.67007287999999998</c:v>
                </c:pt>
                <c:pt idx="2">
                  <c:v>0.65300815999999995</c:v>
                </c:pt>
                <c:pt idx="3">
                  <c:v>0.63356288000000005</c:v>
                </c:pt>
                <c:pt idx="4">
                  <c:v>0.65085424000000003</c:v>
                </c:pt>
                <c:pt idx="5">
                  <c:v>0.64891191999999998</c:v>
                </c:pt>
                <c:pt idx="6">
                  <c:v>0.64704967999999996</c:v>
                </c:pt>
                <c:pt idx="7">
                  <c:v>0.66646223999999998</c:v>
                </c:pt>
                <c:pt idx="8">
                  <c:v>0.65029831999999999</c:v>
                </c:pt>
                <c:pt idx="9">
                  <c:v>0.63275440000000005</c:v>
                </c:pt>
                <c:pt idx="10">
                  <c:v>0.79512280000000002</c:v>
                </c:pt>
                <c:pt idx="11">
                  <c:v>0.99573447999999998</c:v>
                </c:pt>
                <c:pt idx="12">
                  <c:v>1.00078288</c:v>
                </c:pt>
                <c:pt idx="13">
                  <c:v>0.81176015999999995</c:v>
                </c:pt>
                <c:pt idx="14">
                  <c:v>0.61957136000000002</c:v>
                </c:pt>
                <c:pt idx="15">
                  <c:v>0.65625632</c:v>
                </c:pt>
                <c:pt idx="16">
                  <c:v>0.66427504000000004</c:v>
                </c:pt>
                <c:pt idx="17">
                  <c:v>0.65196608</c:v>
                </c:pt>
                <c:pt idx="18">
                  <c:v>0.65802136</c:v>
                </c:pt>
                <c:pt idx="19">
                  <c:v>0.62841663999999997</c:v>
                </c:pt>
                <c:pt idx="20">
                  <c:v>0.67184352000000003</c:v>
                </c:pt>
                <c:pt idx="21">
                  <c:v>0.98621528000000003</c:v>
                </c:pt>
                <c:pt idx="22">
                  <c:v>0.99062576000000002</c:v>
                </c:pt>
                <c:pt idx="23">
                  <c:v>0.71165343999999997</c:v>
                </c:pt>
                <c:pt idx="24">
                  <c:v>0.65876672000000003</c:v>
                </c:pt>
                <c:pt idx="25">
                  <c:v>0.66616463999999997</c:v>
                </c:pt>
                <c:pt idx="26">
                  <c:v>0.67662975999999997</c:v>
                </c:pt>
                <c:pt idx="27">
                  <c:v>0.66636015999999998</c:v>
                </c:pt>
                <c:pt idx="28">
                  <c:v>0.64131552000000003</c:v>
                </c:pt>
                <c:pt idx="29">
                  <c:v>0.65088743999999998</c:v>
                </c:pt>
                <c:pt idx="30">
                  <c:v>0.63418560000000002</c:v>
                </c:pt>
                <c:pt idx="31">
                  <c:v>0.98843183999999995</c:v>
                </c:pt>
                <c:pt idx="32">
                  <c:v>0.98830808000000003</c:v>
                </c:pt>
                <c:pt idx="33">
                  <c:v>0.69762831999999997</c:v>
                </c:pt>
                <c:pt idx="34">
                  <c:v>0.65123808000000005</c:v>
                </c:pt>
                <c:pt idx="35">
                  <c:v>0.66220352000000005</c:v>
                </c:pt>
                <c:pt idx="36">
                  <c:v>0.65297952000000004</c:v>
                </c:pt>
                <c:pt idx="37">
                  <c:v>0.65392623999999999</c:v>
                </c:pt>
                <c:pt idx="38">
                  <c:v>0.66670839999999998</c:v>
                </c:pt>
                <c:pt idx="39">
                  <c:v>0.63961984000000005</c:v>
                </c:pt>
                <c:pt idx="40">
                  <c:v>0.61163712000000003</c:v>
                </c:pt>
                <c:pt idx="41">
                  <c:v>3.7112640000000002E-2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1FE4-814C-9283-D958DC352D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8479951"/>
        <c:axId val="817957775"/>
      </c:lineChart>
      <c:catAx>
        <c:axId val="818479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7957775"/>
        <c:crosses val="autoZero"/>
        <c:auto val="1"/>
        <c:lblAlgn val="ctr"/>
        <c:lblOffset val="100"/>
        <c:noMultiLvlLbl val="0"/>
      </c:catAx>
      <c:valAx>
        <c:axId val="817957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8479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577850</xdr:colOff>
      <xdr:row>6</xdr:row>
      <xdr:rowOff>82550</xdr:rowOff>
    </xdr:from>
    <xdr:to>
      <xdr:col>11</xdr:col>
      <xdr:colOff>419100</xdr:colOff>
      <xdr:row>25</xdr:row>
      <xdr:rowOff>190500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61CD4E9-A724-A845-A561-70846EB0E8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E74BC-25BA-B043-AFBB-02CD3B4255AE}">
  <dimension ref="A1:B34"/>
  <sheetViews>
    <sheetView tabSelected="1" workbookViewId="0">
      <selection activeCell="C9" sqref="C9"/>
    </sheetView>
  </sheetViews>
  <sheetFormatPr baseColWidth="10" defaultRowHeight="16"/>
  <sheetData>
    <row r="1" spans="1:2" s="4" customFormat="1">
      <c r="A1" s="4" t="s">
        <v>176</v>
      </c>
      <c r="B1" s="4" t="s">
        <v>180</v>
      </c>
    </row>
    <row r="2" spans="1:2">
      <c r="A2">
        <v>1</v>
      </c>
      <c r="B2" s="1">
        <v>33.74</v>
      </c>
    </row>
    <row r="3" spans="1:2">
      <c r="A3">
        <v>2</v>
      </c>
      <c r="B3" s="1">
        <v>33.61</v>
      </c>
    </row>
    <row r="4" spans="1:2">
      <c r="A4">
        <v>3</v>
      </c>
      <c r="B4" s="1">
        <v>33.270000000000003</v>
      </c>
    </row>
    <row r="5" spans="1:2">
      <c r="A5">
        <v>4</v>
      </c>
      <c r="B5" s="1">
        <v>33.82</v>
      </c>
    </row>
    <row r="6" spans="1:2">
      <c r="A6">
        <v>5</v>
      </c>
      <c r="B6" s="1">
        <v>33.700000000000003</v>
      </c>
    </row>
    <row r="7" spans="1:2">
      <c r="A7">
        <v>6</v>
      </c>
      <c r="B7" s="1">
        <v>33.729999999999997</v>
      </c>
    </row>
    <row r="8" spans="1:2">
      <c r="A8">
        <v>7</v>
      </c>
      <c r="B8" s="1">
        <v>33.369999999999997</v>
      </c>
    </row>
    <row r="9" spans="1:2">
      <c r="A9">
        <v>8</v>
      </c>
      <c r="B9" s="1">
        <v>33.56</v>
      </c>
    </row>
    <row r="10" spans="1:2">
      <c r="A10">
        <v>9</v>
      </c>
      <c r="B10" s="1">
        <v>33.630000000000003</v>
      </c>
    </row>
    <row r="11" spans="1:2">
      <c r="A11">
        <v>10</v>
      </c>
      <c r="B11" s="1">
        <v>33.33</v>
      </c>
    </row>
    <row r="12" spans="1:2">
      <c r="A12">
        <v>11</v>
      </c>
      <c r="B12" s="1">
        <v>33.64</v>
      </c>
    </row>
    <row r="13" spans="1:2">
      <c r="A13">
        <v>12</v>
      </c>
      <c r="B13" s="1">
        <v>33.51</v>
      </c>
    </row>
    <row r="14" spans="1:2">
      <c r="A14">
        <v>13</v>
      </c>
      <c r="B14" s="1">
        <v>33.520000000000003</v>
      </c>
    </row>
    <row r="15" spans="1:2">
      <c r="A15">
        <v>14</v>
      </c>
      <c r="B15" s="1">
        <v>33.520000000000003</v>
      </c>
    </row>
    <row r="16" spans="1:2">
      <c r="A16">
        <v>15</v>
      </c>
      <c r="B16" s="1">
        <v>33.56</v>
      </c>
    </row>
    <row r="17" spans="1:2">
      <c r="A17">
        <v>16</v>
      </c>
      <c r="B17" s="1">
        <v>33.590000000000003</v>
      </c>
    </row>
    <row r="18" spans="1:2">
      <c r="A18">
        <v>17</v>
      </c>
      <c r="B18" s="1">
        <v>33.76</v>
      </c>
    </row>
    <row r="19" spans="1:2">
      <c r="A19">
        <v>18</v>
      </c>
      <c r="B19" s="1">
        <v>33.54</v>
      </c>
    </row>
    <row r="20" spans="1:2">
      <c r="A20">
        <v>19</v>
      </c>
      <c r="B20" s="1">
        <v>33.53</v>
      </c>
    </row>
    <row r="21" spans="1:2">
      <c r="A21">
        <v>20</v>
      </c>
      <c r="B21" s="1">
        <v>33.380000000000003</v>
      </c>
    </row>
    <row r="22" spans="1:2">
      <c r="A22">
        <v>21</v>
      </c>
      <c r="B22" s="1">
        <v>33.4</v>
      </c>
    </row>
    <row r="23" spans="1:2">
      <c r="A23">
        <v>22</v>
      </c>
      <c r="B23" s="1">
        <v>33.81</v>
      </c>
    </row>
    <row r="24" spans="1:2">
      <c r="A24">
        <v>23</v>
      </c>
      <c r="B24" s="1">
        <v>33.81</v>
      </c>
    </row>
    <row r="25" spans="1:2">
      <c r="A25">
        <v>24</v>
      </c>
      <c r="B25" s="1">
        <v>33.46</v>
      </c>
    </row>
    <row r="26" spans="1:2">
      <c r="A26">
        <v>25</v>
      </c>
      <c r="B26" s="1">
        <v>33.97</v>
      </c>
    </row>
    <row r="27" spans="1:2">
      <c r="A27">
        <v>26</v>
      </c>
      <c r="B27" s="1">
        <v>33.4</v>
      </c>
    </row>
    <row r="28" spans="1:2">
      <c r="A28">
        <v>27</v>
      </c>
      <c r="B28" s="1">
        <v>33.31</v>
      </c>
    </row>
    <row r="29" spans="1:2">
      <c r="A29">
        <v>28</v>
      </c>
      <c r="B29" s="1">
        <v>33.93</v>
      </c>
    </row>
    <row r="30" spans="1:2">
      <c r="A30">
        <v>29</v>
      </c>
      <c r="B30" s="1">
        <v>33.76</v>
      </c>
    </row>
    <row r="31" spans="1:2">
      <c r="A31">
        <v>30</v>
      </c>
      <c r="B31" s="1">
        <v>33.799999999999997</v>
      </c>
    </row>
    <row r="34" spans="2:2">
      <c r="B34" s="2">
        <f>AVERAGE(B2:B31)</f>
        <v>33.598666666666659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D1A6A-9CE6-0E41-B18D-0297CBD4E736}">
  <dimension ref="A1:N107"/>
  <sheetViews>
    <sheetView workbookViewId="0">
      <selection activeCell="E20" sqref="E20"/>
    </sheetView>
  </sheetViews>
  <sheetFormatPr baseColWidth="10" defaultRowHeight="16"/>
  <sheetData>
    <row r="1" spans="1:14" s="4" customFormat="1">
      <c r="A1" s="4" t="s">
        <v>176</v>
      </c>
      <c r="B1" s="4" t="s">
        <v>177</v>
      </c>
      <c r="C1" s="4" t="s">
        <v>181</v>
      </c>
      <c r="D1" s="4" t="s">
        <v>178</v>
      </c>
      <c r="G1" s="4" t="s">
        <v>176</v>
      </c>
      <c r="H1" s="4" t="s">
        <v>179</v>
      </c>
    </row>
    <row r="2" spans="1:14">
      <c r="A2">
        <v>1</v>
      </c>
      <c r="B2">
        <v>1</v>
      </c>
      <c r="C2">
        <v>455</v>
      </c>
      <c r="D2" t="s">
        <v>30</v>
      </c>
      <c r="G2">
        <v>1</v>
      </c>
      <c r="H2">
        <v>3</v>
      </c>
      <c r="L2" t="s">
        <v>174</v>
      </c>
      <c r="N2" t="s">
        <v>175</v>
      </c>
    </row>
    <row r="3" spans="1:14">
      <c r="B3">
        <v>2</v>
      </c>
      <c r="C3">
        <v>552</v>
      </c>
      <c r="D3" t="s">
        <v>31</v>
      </c>
      <c r="G3">
        <v>2</v>
      </c>
      <c r="H3">
        <v>3</v>
      </c>
      <c r="L3">
        <v>455</v>
      </c>
      <c r="N3">
        <v>406</v>
      </c>
    </row>
    <row r="4" spans="1:14">
      <c r="B4">
        <v>3</v>
      </c>
      <c r="C4">
        <v>406</v>
      </c>
      <c r="D4" t="s">
        <v>32</v>
      </c>
      <c r="G4">
        <v>3</v>
      </c>
      <c r="H4">
        <v>4</v>
      </c>
      <c r="L4">
        <v>491</v>
      </c>
      <c r="N4">
        <v>283</v>
      </c>
    </row>
    <row r="5" spans="1:14">
      <c r="A5">
        <v>2</v>
      </c>
      <c r="B5">
        <v>1</v>
      </c>
      <c r="C5">
        <v>491</v>
      </c>
      <c r="D5" t="s">
        <v>75</v>
      </c>
      <c r="G5">
        <v>4</v>
      </c>
      <c r="H5">
        <v>3</v>
      </c>
      <c r="L5" s="3">
        <v>646</v>
      </c>
      <c r="N5">
        <v>496</v>
      </c>
    </row>
    <row r="6" spans="1:14">
      <c r="B6">
        <v>2</v>
      </c>
      <c r="C6">
        <v>507</v>
      </c>
      <c r="D6" t="s">
        <v>76</v>
      </c>
      <c r="G6">
        <v>5</v>
      </c>
      <c r="H6">
        <v>3</v>
      </c>
      <c r="L6">
        <v>385</v>
      </c>
      <c r="N6">
        <v>287</v>
      </c>
    </row>
    <row r="7" spans="1:14">
      <c r="B7">
        <v>3</v>
      </c>
      <c r="C7">
        <v>283</v>
      </c>
      <c r="D7" t="s">
        <v>77</v>
      </c>
      <c r="G7">
        <v>6</v>
      </c>
      <c r="H7">
        <v>3</v>
      </c>
      <c r="L7">
        <v>634</v>
      </c>
      <c r="N7">
        <v>241</v>
      </c>
    </row>
    <row r="8" spans="1:14">
      <c r="A8">
        <v>3</v>
      </c>
      <c r="B8">
        <v>1</v>
      </c>
      <c r="C8">
        <v>646</v>
      </c>
      <c r="D8" t="s">
        <v>78</v>
      </c>
      <c r="G8">
        <v>7</v>
      </c>
      <c r="H8">
        <v>4</v>
      </c>
      <c r="L8">
        <v>440</v>
      </c>
      <c r="N8">
        <v>286</v>
      </c>
    </row>
    <row r="9" spans="1:14">
      <c r="B9">
        <v>2</v>
      </c>
      <c r="C9">
        <v>384</v>
      </c>
      <c r="D9" t="s">
        <v>79</v>
      </c>
      <c r="G9">
        <v>8</v>
      </c>
      <c r="H9">
        <v>3</v>
      </c>
      <c r="L9">
        <v>602</v>
      </c>
      <c r="N9">
        <v>611</v>
      </c>
    </row>
    <row r="10" spans="1:14">
      <c r="B10">
        <v>3</v>
      </c>
      <c r="C10">
        <v>240</v>
      </c>
      <c r="D10" t="s">
        <v>80</v>
      </c>
      <c r="G10">
        <v>9</v>
      </c>
      <c r="H10">
        <v>3</v>
      </c>
      <c r="L10">
        <v>545</v>
      </c>
      <c r="N10">
        <v>289</v>
      </c>
    </row>
    <row r="11" spans="1:14">
      <c r="B11">
        <v>4</v>
      </c>
      <c r="C11">
        <v>256</v>
      </c>
      <c r="D11" t="s">
        <v>81</v>
      </c>
      <c r="G11">
        <v>10</v>
      </c>
      <c r="H11">
        <v>4</v>
      </c>
      <c r="L11">
        <v>370</v>
      </c>
      <c r="N11">
        <v>242</v>
      </c>
    </row>
    <row r="12" spans="1:14">
      <c r="A12">
        <v>4</v>
      </c>
      <c r="B12">
        <v>1</v>
      </c>
      <c r="C12">
        <v>385</v>
      </c>
      <c r="D12" t="s">
        <v>82</v>
      </c>
      <c r="G12">
        <v>11</v>
      </c>
      <c r="H12">
        <v>3</v>
      </c>
      <c r="L12">
        <v>526</v>
      </c>
      <c r="N12">
        <v>790</v>
      </c>
    </row>
    <row r="13" spans="1:14">
      <c r="B13">
        <v>2</v>
      </c>
      <c r="C13">
        <v>269</v>
      </c>
      <c r="D13" t="s">
        <v>83</v>
      </c>
      <c r="G13">
        <v>12</v>
      </c>
      <c r="H13">
        <v>4</v>
      </c>
      <c r="L13">
        <v>359</v>
      </c>
      <c r="N13">
        <v>284</v>
      </c>
    </row>
    <row r="14" spans="1:14">
      <c r="B14">
        <v>3</v>
      </c>
      <c r="C14">
        <v>287</v>
      </c>
      <c r="D14" t="s">
        <v>84</v>
      </c>
      <c r="G14">
        <v>13</v>
      </c>
      <c r="H14">
        <v>4</v>
      </c>
      <c r="L14">
        <v>545</v>
      </c>
      <c r="N14">
        <v>516</v>
      </c>
    </row>
    <row r="15" spans="1:14">
      <c r="A15">
        <v>5</v>
      </c>
      <c r="B15">
        <v>1</v>
      </c>
      <c r="C15">
        <v>634</v>
      </c>
      <c r="D15" t="s">
        <v>85</v>
      </c>
      <c r="G15">
        <v>14</v>
      </c>
      <c r="H15">
        <v>3</v>
      </c>
      <c r="L15">
        <v>522</v>
      </c>
      <c r="N15">
        <v>377</v>
      </c>
    </row>
    <row r="16" spans="1:14">
      <c r="B16">
        <v>2</v>
      </c>
      <c r="C16">
        <v>499</v>
      </c>
      <c r="D16" t="s">
        <v>86</v>
      </c>
      <c r="G16">
        <v>15</v>
      </c>
      <c r="H16">
        <v>4</v>
      </c>
      <c r="L16">
        <v>622</v>
      </c>
      <c r="N16">
        <v>586</v>
      </c>
    </row>
    <row r="17" spans="1:14">
      <c r="B17">
        <v>3</v>
      </c>
      <c r="C17">
        <v>241</v>
      </c>
      <c r="D17" t="s">
        <v>87</v>
      </c>
      <c r="G17">
        <v>16</v>
      </c>
      <c r="H17">
        <v>4</v>
      </c>
      <c r="L17">
        <v>692</v>
      </c>
      <c r="N17">
        <v>607</v>
      </c>
    </row>
    <row r="18" spans="1:14">
      <c r="A18">
        <v>6</v>
      </c>
      <c r="B18">
        <v>1</v>
      </c>
      <c r="C18">
        <v>440</v>
      </c>
      <c r="D18" t="s">
        <v>88</v>
      </c>
      <c r="G18">
        <v>17</v>
      </c>
      <c r="H18">
        <v>3</v>
      </c>
      <c r="L18">
        <v>516</v>
      </c>
      <c r="N18">
        <v>399</v>
      </c>
    </row>
    <row r="19" spans="1:14">
      <c r="B19">
        <v>2</v>
      </c>
      <c r="C19">
        <v>408</v>
      </c>
      <c r="D19" t="s">
        <v>89</v>
      </c>
      <c r="G19">
        <v>18</v>
      </c>
      <c r="H19">
        <v>3</v>
      </c>
      <c r="L19">
        <v>612</v>
      </c>
      <c r="N19">
        <v>258</v>
      </c>
    </row>
    <row r="20" spans="1:14">
      <c r="B20">
        <v>3</v>
      </c>
      <c r="C20">
        <v>286</v>
      </c>
      <c r="D20" t="s">
        <v>90</v>
      </c>
      <c r="G20">
        <v>19</v>
      </c>
      <c r="H20">
        <v>4</v>
      </c>
      <c r="L20">
        <v>687</v>
      </c>
      <c r="N20">
        <v>501</v>
      </c>
    </row>
    <row r="21" spans="1:14">
      <c r="A21">
        <v>7</v>
      </c>
      <c r="B21">
        <v>1</v>
      </c>
      <c r="C21">
        <v>602</v>
      </c>
      <c r="D21" t="s">
        <v>91</v>
      </c>
      <c r="G21">
        <v>20</v>
      </c>
      <c r="H21">
        <v>4</v>
      </c>
      <c r="L21">
        <v>509</v>
      </c>
      <c r="N21">
        <v>529</v>
      </c>
    </row>
    <row r="22" spans="1:14">
      <c r="B22">
        <v>2</v>
      </c>
      <c r="C22">
        <v>251</v>
      </c>
      <c r="D22" t="s">
        <v>92</v>
      </c>
      <c r="G22">
        <v>21</v>
      </c>
      <c r="H22">
        <v>3</v>
      </c>
      <c r="L22">
        <v>630</v>
      </c>
      <c r="N22">
        <v>637</v>
      </c>
    </row>
    <row r="23" spans="1:14">
      <c r="B23">
        <v>3</v>
      </c>
      <c r="C23">
        <v>297</v>
      </c>
      <c r="D23" t="s">
        <v>93</v>
      </c>
      <c r="G23">
        <v>22</v>
      </c>
      <c r="H23">
        <v>3</v>
      </c>
      <c r="L23">
        <v>710</v>
      </c>
      <c r="N23">
        <v>245</v>
      </c>
    </row>
    <row r="24" spans="1:14">
      <c r="B24">
        <v>4</v>
      </c>
      <c r="C24">
        <v>321</v>
      </c>
      <c r="D24" t="s">
        <v>94</v>
      </c>
      <c r="G24">
        <v>23</v>
      </c>
      <c r="H24">
        <v>3</v>
      </c>
      <c r="L24">
        <v>457</v>
      </c>
      <c r="N24">
        <v>362</v>
      </c>
    </row>
    <row r="25" spans="1:14">
      <c r="A25">
        <v>8</v>
      </c>
      <c r="B25">
        <v>1</v>
      </c>
      <c r="C25">
        <v>545</v>
      </c>
      <c r="D25" t="s">
        <v>95</v>
      </c>
      <c r="G25">
        <v>24</v>
      </c>
      <c r="H25">
        <v>3</v>
      </c>
      <c r="L25">
        <v>543</v>
      </c>
      <c r="N25">
        <v>270</v>
      </c>
    </row>
    <row r="26" spans="1:14">
      <c r="B26">
        <v>2</v>
      </c>
      <c r="C26">
        <v>242</v>
      </c>
      <c r="D26" t="s">
        <v>96</v>
      </c>
      <c r="G26">
        <v>25</v>
      </c>
      <c r="H26">
        <v>4</v>
      </c>
      <c r="L26">
        <v>672</v>
      </c>
      <c r="N26">
        <v>276</v>
      </c>
    </row>
    <row r="27" spans="1:14">
      <c r="B27">
        <v>3</v>
      </c>
      <c r="C27">
        <v>289</v>
      </c>
      <c r="D27" t="s">
        <v>97</v>
      </c>
      <c r="G27">
        <v>26</v>
      </c>
      <c r="H27">
        <v>4</v>
      </c>
      <c r="L27">
        <v>775</v>
      </c>
      <c r="N27">
        <v>750</v>
      </c>
    </row>
    <row r="28" spans="1:14">
      <c r="A28">
        <v>9</v>
      </c>
      <c r="B28">
        <v>1</v>
      </c>
      <c r="C28">
        <v>370</v>
      </c>
      <c r="D28" t="s">
        <v>98</v>
      </c>
      <c r="G28">
        <v>27</v>
      </c>
      <c r="H28">
        <v>4</v>
      </c>
      <c r="L28">
        <v>661</v>
      </c>
      <c r="N28">
        <v>712</v>
      </c>
    </row>
    <row r="29" spans="1:14">
      <c r="B29">
        <v>2</v>
      </c>
      <c r="C29">
        <v>321</v>
      </c>
      <c r="D29" t="s">
        <v>99</v>
      </c>
      <c r="G29">
        <v>28</v>
      </c>
      <c r="H29">
        <v>3</v>
      </c>
      <c r="L29">
        <v>501</v>
      </c>
      <c r="N29">
        <v>529</v>
      </c>
    </row>
    <row r="30" spans="1:14">
      <c r="B30">
        <v>3</v>
      </c>
      <c r="C30">
        <v>242</v>
      </c>
      <c r="D30" t="s">
        <v>100</v>
      </c>
      <c r="G30">
        <v>29</v>
      </c>
      <c r="H30">
        <v>3</v>
      </c>
      <c r="L30">
        <v>426</v>
      </c>
      <c r="N30">
        <v>242</v>
      </c>
    </row>
    <row r="31" spans="1:14">
      <c r="A31">
        <v>10</v>
      </c>
      <c r="B31">
        <v>1</v>
      </c>
      <c r="C31">
        <v>526</v>
      </c>
      <c r="D31" t="s">
        <v>101</v>
      </c>
      <c r="G31">
        <v>30</v>
      </c>
      <c r="H31">
        <v>3</v>
      </c>
      <c r="L31">
        <v>624</v>
      </c>
      <c r="N31">
        <v>234</v>
      </c>
    </row>
    <row r="32" spans="1:14">
      <c r="B32">
        <v>2</v>
      </c>
      <c r="C32">
        <v>265</v>
      </c>
      <c r="D32" t="s">
        <v>102</v>
      </c>
      <c r="L32">
        <v>773</v>
      </c>
      <c r="N32">
        <v>259</v>
      </c>
    </row>
    <row r="33" spans="1:14">
      <c r="B33">
        <v>3</v>
      </c>
      <c r="C33">
        <v>394</v>
      </c>
      <c r="D33" t="s">
        <v>103</v>
      </c>
      <c r="L33">
        <f>AVERAGE(L3:L32)</f>
        <v>564.33333333333337</v>
      </c>
      <c r="N33">
        <f>AVERAGE(N3:N32)</f>
        <v>416.8</v>
      </c>
    </row>
    <row r="34" spans="1:14">
      <c r="B34">
        <v>4</v>
      </c>
      <c r="C34">
        <v>396</v>
      </c>
      <c r="D34" t="s">
        <v>104</v>
      </c>
    </row>
    <row r="35" spans="1:14">
      <c r="A35">
        <v>11</v>
      </c>
      <c r="B35">
        <v>1</v>
      </c>
      <c r="C35">
        <v>359</v>
      </c>
      <c r="D35" t="s">
        <v>105</v>
      </c>
    </row>
    <row r="36" spans="1:14">
      <c r="B36">
        <v>2</v>
      </c>
      <c r="C36">
        <v>293</v>
      </c>
      <c r="D36" t="s">
        <v>106</v>
      </c>
      <c r="H36" s="2">
        <f>AVERAGE(H2:H31)</f>
        <v>3.4</v>
      </c>
    </row>
    <row r="37" spans="1:14">
      <c r="B37">
        <v>3</v>
      </c>
      <c r="C37">
        <v>284</v>
      </c>
      <c r="D37" t="s">
        <v>107</v>
      </c>
    </row>
    <row r="38" spans="1:14">
      <c r="A38">
        <v>12</v>
      </c>
      <c r="B38">
        <v>1</v>
      </c>
      <c r="C38">
        <v>545</v>
      </c>
      <c r="D38" t="s">
        <v>108</v>
      </c>
    </row>
    <row r="39" spans="1:14">
      <c r="B39">
        <v>2</v>
      </c>
      <c r="C39">
        <v>294</v>
      </c>
      <c r="D39" t="s">
        <v>109</v>
      </c>
    </row>
    <row r="40" spans="1:14">
      <c r="B40">
        <v>3</v>
      </c>
      <c r="C40">
        <v>265</v>
      </c>
      <c r="D40" t="s">
        <v>110</v>
      </c>
    </row>
    <row r="41" spans="1:14">
      <c r="B41">
        <v>4</v>
      </c>
      <c r="C41">
        <v>251</v>
      </c>
      <c r="D41" t="s">
        <v>111</v>
      </c>
    </row>
    <row r="42" spans="1:14">
      <c r="A42">
        <v>13</v>
      </c>
      <c r="B42">
        <v>1</v>
      </c>
      <c r="C42">
        <v>522</v>
      </c>
      <c r="D42" t="s">
        <v>112</v>
      </c>
    </row>
    <row r="43" spans="1:14">
      <c r="B43">
        <v>2</v>
      </c>
      <c r="C43">
        <v>445</v>
      </c>
      <c r="D43" t="s">
        <v>113</v>
      </c>
    </row>
    <row r="44" spans="1:14">
      <c r="B44">
        <v>3</v>
      </c>
      <c r="C44">
        <v>352</v>
      </c>
      <c r="D44" t="s">
        <v>114</v>
      </c>
    </row>
    <row r="45" spans="1:14">
      <c r="B45">
        <v>4</v>
      </c>
      <c r="C45">
        <v>247</v>
      </c>
      <c r="D45" t="s">
        <v>115</v>
      </c>
    </row>
    <row r="46" spans="1:14">
      <c r="A46">
        <v>14</v>
      </c>
      <c r="B46">
        <v>1</v>
      </c>
      <c r="C46">
        <v>622</v>
      </c>
      <c r="D46" t="s">
        <v>116</v>
      </c>
    </row>
    <row r="47" spans="1:14">
      <c r="B47">
        <v>2</v>
      </c>
      <c r="C47">
        <v>217</v>
      </c>
      <c r="D47" t="s">
        <v>117</v>
      </c>
    </row>
    <row r="48" spans="1:14">
      <c r="B48">
        <v>3</v>
      </c>
      <c r="C48">
        <v>377</v>
      </c>
      <c r="D48" t="s">
        <v>118</v>
      </c>
    </row>
    <row r="49" spans="1:4">
      <c r="A49">
        <v>15</v>
      </c>
      <c r="B49">
        <v>1</v>
      </c>
      <c r="C49">
        <v>692</v>
      </c>
      <c r="D49" t="s">
        <v>119</v>
      </c>
    </row>
    <row r="50" spans="1:4">
      <c r="B50">
        <v>2</v>
      </c>
      <c r="C50">
        <v>347</v>
      </c>
      <c r="D50" t="s">
        <v>120</v>
      </c>
    </row>
    <row r="51" spans="1:4">
      <c r="B51">
        <v>3</v>
      </c>
      <c r="C51">
        <v>282</v>
      </c>
      <c r="D51" t="s">
        <v>121</v>
      </c>
    </row>
    <row r="52" spans="1:4">
      <c r="B52">
        <v>4</v>
      </c>
      <c r="C52">
        <v>304</v>
      </c>
      <c r="D52" t="s">
        <v>122</v>
      </c>
    </row>
    <row r="53" spans="1:4">
      <c r="A53">
        <v>16</v>
      </c>
      <c r="B53">
        <v>1</v>
      </c>
      <c r="C53">
        <v>516</v>
      </c>
      <c r="D53" t="s">
        <v>123</v>
      </c>
    </row>
    <row r="54" spans="1:4">
      <c r="B54">
        <v>2</v>
      </c>
      <c r="C54">
        <v>427</v>
      </c>
      <c r="D54" t="s">
        <v>124</v>
      </c>
    </row>
    <row r="55" spans="1:4">
      <c r="B55">
        <v>3</v>
      </c>
      <c r="C55">
        <v>229</v>
      </c>
      <c r="D55" t="s">
        <v>125</v>
      </c>
    </row>
    <row r="56" spans="1:4">
      <c r="B56">
        <v>4</v>
      </c>
      <c r="C56">
        <v>378</v>
      </c>
      <c r="D56" t="s">
        <v>126</v>
      </c>
    </row>
    <row r="57" spans="1:4">
      <c r="A57">
        <v>17</v>
      </c>
      <c r="B57">
        <v>1</v>
      </c>
      <c r="C57">
        <v>612</v>
      </c>
      <c r="D57" t="s">
        <v>127</v>
      </c>
    </row>
    <row r="58" spans="1:4">
      <c r="B58">
        <v>2</v>
      </c>
      <c r="C58">
        <v>219</v>
      </c>
      <c r="D58" t="s">
        <v>128</v>
      </c>
    </row>
    <row r="59" spans="1:4">
      <c r="B59">
        <v>3</v>
      </c>
      <c r="C59">
        <v>399</v>
      </c>
      <c r="D59" t="s">
        <v>129</v>
      </c>
    </row>
    <row r="60" spans="1:4">
      <c r="A60">
        <v>18</v>
      </c>
      <c r="B60">
        <v>1</v>
      </c>
      <c r="C60">
        <v>687</v>
      </c>
      <c r="D60" t="s">
        <v>130</v>
      </c>
    </row>
    <row r="61" spans="1:4">
      <c r="B61">
        <v>2</v>
      </c>
      <c r="C61">
        <v>259</v>
      </c>
      <c r="D61" t="s">
        <v>131</v>
      </c>
    </row>
    <row r="62" spans="1:4">
      <c r="B62">
        <v>3</v>
      </c>
      <c r="C62">
        <v>258</v>
      </c>
      <c r="D62" t="s">
        <v>132</v>
      </c>
    </row>
    <row r="63" spans="1:4">
      <c r="A63">
        <v>19</v>
      </c>
      <c r="B63">
        <v>1</v>
      </c>
      <c r="C63">
        <v>509</v>
      </c>
      <c r="D63" t="s">
        <v>133</v>
      </c>
    </row>
    <row r="64" spans="1:4">
      <c r="B64">
        <v>2</v>
      </c>
      <c r="C64">
        <v>345</v>
      </c>
      <c r="D64" t="s">
        <v>134</v>
      </c>
    </row>
    <row r="65" spans="1:4">
      <c r="B65">
        <v>3</v>
      </c>
      <c r="C65">
        <v>221</v>
      </c>
      <c r="D65" t="s">
        <v>135</v>
      </c>
    </row>
    <row r="66" spans="1:4">
      <c r="B66">
        <v>4</v>
      </c>
      <c r="C66">
        <v>280</v>
      </c>
      <c r="D66" t="s">
        <v>136</v>
      </c>
    </row>
    <row r="67" spans="1:4">
      <c r="A67">
        <v>20</v>
      </c>
      <c r="B67">
        <v>1</v>
      </c>
      <c r="C67">
        <v>630</v>
      </c>
      <c r="D67" t="s">
        <v>137</v>
      </c>
    </row>
    <row r="68" spans="1:4">
      <c r="B68">
        <v>2</v>
      </c>
      <c r="C68">
        <v>391</v>
      </c>
      <c r="D68" t="s">
        <v>138</v>
      </c>
    </row>
    <row r="69" spans="1:4">
      <c r="B69">
        <v>3</v>
      </c>
      <c r="C69">
        <v>277</v>
      </c>
      <c r="D69" t="s">
        <v>139</v>
      </c>
    </row>
    <row r="70" spans="1:4">
      <c r="B70">
        <v>4</v>
      </c>
      <c r="C70">
        <v>360</v>
      </c>
      <c r="D70" t="s">
        <v>140</v>
      </c>
    </row>
    <row r="71" spans="1:4">
      <c r="A71">
        <v>21</v>
      </c>
      <c r="B71">
        <v>1</v>
      </c>
      <c r="C71">
        <v>710</v>
      </c>
      <c r="D71" t="s">
        <v>141</v>
      </c>
    </row>
    <row r="72" spans="1:4">
      <c r="B72">
        <v>2</v>
      </c>
      <c r="C72">
        <v>243</v>
      </c>
      <c r="D72" t="s">
        <v>142</v>
      </c>
    </row>
    <row r="73" spans="1:4">
      <c r="B73">
        <v>3</v>
      </c>
      <c r="C73">
        <v>245</v>
      </c>
      <c r="D73" t="s">
        <v>143</v>
      </c>
    </row>
    <row r="74" spans="1:4">
      <c r="A74">
        <v>22</v>
      </c>
      <c r="B74">
        <v>1</v>
      </c>
      <c r="C74">
        <v>457</v>
      </c>
      <c r="D74" t="s">
        <v>144</v>
      </c>
    </row>
    <row r="75" spans="1:4">
      <c r="B75">
        <v>2</v>
      </c>
      <c r="C75">
        <v>432</v>
      </c>
      <c r="D75" t="s">
        <v>145</v>
      </c>
    </row>
    <row r="76" spans="1:4">
      <c r="B76">
        <v>3</v>
      </c>
      <c r="C76">
        <v>362</v>
      </c>
      <c r="D76" t="s">
        <v>146</v>
      </c>
    </row>
    <row r="77" spans="1:4">
      <c r="A77">
        <v>23</v>
      </c>
      <c r="B77">
        <v>1</v>
      </c>
      <c r="C77">
        <v>543</v>
      </c>
      <c r="D77" t="s">
        <v>147</v>
      </c>
    </row>
    <row r="78" spans="1:4">
      <c r="B78">
        <v>2</v>
      </c>
      <c r="C78">
        <v>225</v>
      </c>
      <c r="D78" t="s">
        <v>148</v>
      </c>
    </row>
    <row r="79" spans="1:4">
      <c r="B79">
        <v>3</v>
      </c>
      <c r="C79">
        <v>270</v>
      </c>
      <c r="D79" t="s">
        <v>149</v>
      </c>
    </row>
    <row r="80" spans="1:4">
      <c r="A80">
        <v>24</v>
      </c>
      <c r="B80">
        <v>1</v>
      </c>
      <c r="C80">
        <v>672</v>
      </c>
      <c r="D80" t="s">
        <v>150</v>
      </c>
    </row>
    <row r="81" spans="1:4">
      <c r="B81">
        <v>2</v>
      </c>
      <c r="C81">
        <v>296</v>
      </c>
      <c r="D81" t="s">
        <v>151</v>
      </c>
    </row>
    <row r="82" spans="1:4">
      <c r="B82">
        <v>3</v>
      </c>
      <c r="C82">
        <v>276</v>
      </c>
      <c r="D82" t="s">
        <v>152</v>
      </c>
    </row>
    <row r="83" spans="1:4">
      <c r="A83">
        <v>25</v>
      </c>
      <c r="B83">
        <v>1</v>
      </c>
      <c r="C83">
        <v>775</v>
      </c>
      <c r="D83" t="s">
        <v>153</v>
      </c>
    </row>
    <row r="84" spans="1:4">
      <c r="B84">
        <v>2</v>
      </c>
      <c r="C84">
        <v>319</v>
      </c>
      <c r="D84" t="s">
        <v>154</v>
      </c>
    </row>
    <row r="85" spans="1:4">
      <c r="B85">
        <v>3</v>
      </c>
      <c r="C85">
        <v>366</v>
      </c>
      <c r="D85" t="s">
        <v>155</v>
      </c>
    </row>
    <row r="86" spans="1:4">
      <c r="B86">
        <v>4</v>
      </c>
      <c r="C86">
        <v>384</v>
      </c>
      <c r="D86" t="s">
        <v>156</v>
      </c>
    </row>
    <row r="87" spans="1:4">
      <c r="A87">
        <v>26</v>
      </c>
      <c r="B87">
        <v>1</v>
      </c>
      <c r="C87">
        <v>661</v>
      </c>
      <c r="D87" t="s">
        <v>157</v>
      </c>
    </row>
    <row r="88" spans="1:4">
      <c r="B88">
        <v>2</v>
      </c>
      <c r="C88">
        <v>562</v>
      </c>
      <c r="D88" t="s">
        <v>158</v>
      </c>
    </row>
    <row r="89" spans="1:4">
      <c r="B89">
        <v>3</v>
      </c>
      <c r="C89">
        <v>428</v>
      </c>
      <c r="D89" t="s">
        <v>159</v>
      </c>
    </row>
    <row r="90" spans="1:4">
      <c r="B90">
        <v>4</v>
      </c>
      <c r="C90">
        <v>284</v>
      </c>
      <c r="D90" t="s">
        <v>160</v>
      </c>
    </row>
    <row r="91" spans="1:4">
      <c r="A91">
        <v>27</v>
      </c>
      <c r="B91">
        <v>1</v>
      </c>
      <c r="C91">
        <v>501</v>
      </c>
      <c r="D91" t="s">
        <v>161</v>
      </c>
    </row>
    <row r="92" spans="1:4">
      <c r="B92">
        <v>2</v>
      </c>
      <c r="C92">
        <v>236</v>
      </c>
      <c r="D92" t="s">
        <v>162</v>
      </c>
    </row>
    <row r="93" spans="1:4">
      <c r="B93">
        <v>3</v>
      </c>
      <c r="C93">
        <v>204</v>
      </c>
      <c r="D93" t="s">
        <v>163</v>
      </c>
    </row>
    <row r="94" spans="1:4">
      <c r="B94">
        <v>4</v>
      </c>
      <c r="C94">
        <v>325</v>
      </c>
      <c r="D94" t="s">
        <v>164</v>
      </c>
    </row>
    <row r="95" spans="1:4">
      <c r="A95">
        <v>28</v>
      </c>
      <c r="B95">
        <v>1</v>
      </c>
      <c r="C95">
        <v>426</v>
      </c>
      <c r="D95" t="s">
        <v>165</v>
      </c>
    </row>
    <row r="96" spans="1:4">
      <c r="B96">
        <v>2</v>
      </c>
      <c r="C96">
        <v>331</v>
      </c>
      <c r="D96" t="s">
        <v>166</v>
      </c>
    </row>
    <row r="97" spans="1:4">
      <c r="B97">
        <v>3</v>
      </c>
      <c r="C97">
        <v>242</v>
      </c>
      <c r="D97" t="s">
        <v>167</v>
      </c>
    </row>
    <row r="98" spans="1:4">
      <c r="A98">
        <v>29</v>
      </c>
      <c r="B98">
        <v>1</v>
      </c>
      <c r="C98">
        <v>624</v>
      </c>
      <c r="D98" t="s">
        <v>168</v>
      </c>
    </row>
    <row r="99" spans="1:4">
      <c r="B99">
        <v>2</v>
      </c>
      <c r="C99">
        <v>424</v>
      </c>
      <c r="D99" t="s">
        <v>169</v>
      </c>
    </row>
    <row r="100" spans="1:4">
      <c r="B100">
        <v>3</v>
      </c>
      <c r="C100">
        <v>234</v>
      </c>
      <c r="D100" t="s">
        <v>170</v>
      </c>
    </row>
    <row r="101" spans="1:4">
      <c r="A101">
        <v>30</v>
      </c>
      <c r="B101">
        <v>1</v>
      </c>
      <c r="C101">
        <v>773</v>
      </c>
      <c r="D101" t="s">
        <v>171</v>
      </c>
    </row>
    <row r="102" spans="1:4">
      <c r="B102">
        <v>2</v>
      </c>
      <c r="C102">
        <v>533</v>
      </c>
      <c r="D102" t="s">
        <v>172</v>
      </c>
    </row>
    <row r="103" spans="1:4">
      <c r="B103">
        <v>3</v>
      </c>
      <c r="C103">
        <v>259</v>
      </c>
      <c r="D103" t="s">
        <v>173</v>
      </c>
    </row>
    <row r="107" spans="1:4">
      <c r="C107" s="2">
        <f>AVERAGE(C2:C103)</f>
        <v>392.61764705882354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F9563-D63B-AE4D-B920-EEF0566BDA22}">
  <dimension ref="A1:AE1048576"/>
  <sheetViews>
    <sheetView topLeftCell="A63" workbookViewId="0">
      <selection activeCell="C87" sqref="C86:C87"/>
    </sheetView>
  </sheetViews>
  <sheetFormatPr baseColWidth="10" defaultRowHeight="16"/>
  <cols>
    <col min="1" max="1" width="23.5" bestFit="1" customWidth="1"/>
  </cols>
  <sheetData>
    <row r="1" spans="1:31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</row>
    <row r="2" spans="1:31">
      <c r="A2" t="s">
        <v>33</v>
      </c>
      <c r="B2">
        <v>0.30540008000000002</v>
      </c>
      <c r="C2">
        <v>8.2185359999999999E-2</v>
      </c>
      <c r="D2">
        <v>0.23451807999999999</v>
      </c>
      <c r="E2">
        <v>0.25581744000000001</v>
      </c>
      <c r="F2">
        <v>0.15065584000000001</v>
      </c>
      <c r="G2">
        <v>0.35035184000000003</v>
      </c>
      <c r="H2">
        <v>0.51994759999999995</v>
      </c>
      <c r="I2">
        <v>0.35431624</v>
      </c>
      <c r="J2">
        <v>0.23044664000000001</v>
      </c>
      <c r="K2">
        <v>0.16313991999999999</v>
      </c>
      <c r="L2">
        <v>0.52274456000000002</v>
      </c>
      <c r="M2">
        <v>5.7871680000000002E-2</v>
      </c>
      <c r="N2">
        <v>8.0798320000000007E-2</v>
      </c>
      <c r="O2">
        <v>0.31330903999999998</v>
      </c>
      <c r="P2">
        <v>0.14949736</v>
      </c>
      <c r="Q2">
        <v>0.10899863999999999</v>
      </c>
      <c r="R2">
        <v>5.3101679999999998E-2</v>
      </c>
      <c r="S2">
        <v>0.61299112</v>
      </c>
      <c r="T2">
        <v>0.47776024</v>
      </c>
      <c r="U2">
        <v>0.11361391999999999</v>
      </c>
      <c r="V2">
        <v>0.28788807999999999</v>
      </c>
      <c r="W2">
        <v>0.24186864</v>
      </c>
      <c r="X2">
        <v>6.3120560000000006E-2</v>
      </c>
      <c r="Y2">
        <v>0.45475584000000002</v>
      </c>
      <c r="Z2">
        <v>0.20573295999999999</v>
      </c>
      <c r="AA2">
        <v>3.6725760000000003E-2</v>
      </c>
      <c r="AB2">
        <v>0.62748999999999999</v>
      </c>
      <c r="AC2">
        <v>0.50587800000000005</v>
      </c>
      <c r="AD2">
        <v>0.65766159999999996</v>
      </c>
      <c r="AE2">
        <v>0.34613008000000001</v>
      </c>
    </row>
    <row r="3" spans="1:31">
      <c r="A3" t="s">
        <v>34</v>
      </c>
      <c r="B3">
        <v>0.66455576000000005</v>
      </c>
      <c r="C3">
        <v>0.64347631999999999</v>
      </c>
      <c r="D3">
        <v>0.63445039999999997</v>
      </c>
      <c r="E3">
        <v>0.66853647999999999</v>
      </c>
      <c r="F3">
        <v>0.64964688000000004</v>
      </c>
      <c r="G3">
        <v>0.67129815999999998</v>
      </c>
      <c r="H3">
        <v>0.65161935999999998</v>
      </c>
      <c r="I3">
        <v>0.65249928000000001</v>
      </c>
      <c r="J3">
        <v>0.66398464000000001</v>
      </c>
      <c r="K3">
        <v>0.65733863999999997</v>
      </c>
      <c r="L3">
        <v>0.65290344</v>
      </c>
      <c r="M3">
        <v>0.65283776000000004</v>
      </c>
      <c r="N3">
        <v>0.65273744</v>
      </c>
      <c r="O3">
        <v>0.67560056000000002</v>
      </c>
      <c r="P3">
        <v>0.65484248</v>
      </c>
      <c r="Q3">
        <v>0.65642232</v>
      </c>
      <c r="R3">
        <v>0.64726432</v>
      </c>
      <c r="S3">
        <v>0.65599671999999998</v>
      </c>
      <c r="T3">
        <v>0.65226695999999995</v>
      </c>
      <c r="U3">
        <v>0.64623368000000003</v>
      </c>
      <c r="V3">
        <v>0.67715583999999995</v>
      </c>
      <c r="W3">
        <v>0.6362196</v>
      </c>
      <c r="X3">
        <v>0.65310767999999997</v>
      </c>
      <c r="Y3">
        <v>0.66418655999999998</v>
      </c>
      <c r="Z3">
        <v>0.65696679999999996</v>
      </c>
      <c r="AA3">
        <v>0.65512159999999997</v>
      </c>
      <c r="AB3">
        <v>0.65591951999999998</v>
      </c>
      <c r="AC3">
        <v>0.64806375999999999</v>
      </c>
      <c r="AD3">
        <v>0.6489644</v>
      </c>
      <c r="AE3">
        <v>0.67007287999999998</v>
      </c>
    </row>
    <row r="4" spans="1:31">
      <c r="A4" t="s">
        <v>35</v>
      </c>
      <c r="B4">
        <v>0.63739104000000002</v>
      </c>
      <c r="C4">
        <v>0.64294808000000003</v>
      </c>
      <c r="D4">
        <v>0.64717095999999996</v>
      </c>
      <c r="E4">
        <v>0.64554944000000003</v>
      </c>
      <c r="F4">
        <v>0.65349416000000005</v>
      </c>
      <c r="G4">
        <v>0.64076343999999996</v>
      </c>
      <c r="H4">
        <v>0.65087656000000005</v>
      </c>
      <c r="I4">
        <v>0.63202583999999995</v>
      </c>
      <c r="J4">
        <v>0.64143231999999994</v>
      </c>
      <c r="K4">
        <v>0.64929488000000002</v>
      </c>
      <c r="L4">
        <v>0.65563327999999998</v>
      </c>
      <c r="M4">
        <v>0.65361736000000004</v>
      </c>
      <c r="N4">
        <v>0.64843519999999999</v>
      </c>
      <c r="O4">
        <v>0.62449111999999996</v>
      </c>
      <c r="P4">
        <v>0.65289863999999997</v>
      </c>
      <c r="Q4">
        <v>0.63705031999999995</v>
      </c>
      <c r="R4">
        <v>0.65183199999999997</v>
      </c>
      <c r="S4">
        <v>0.62578975999999997</v>
      </c>
      <c r="T4">
        <v>0.64512000000000003</v>
      </c>
      <c r="U4">
        <v>0.64916664000000002</v>
      </c>
      <c r="V4">
        <v>0.63124983999999995</v>
      </c>
      <c r="W4">
        <v>0.65344623999999996</v>
      </c>
      <c r="X4">
        <v>0.65154400000000001</v>
      </c>
      <c r="Y4">
        <v>0.65295999999999998</v>
      </c>
      <c r="Z4">
        <v>0.64691151999999996</v>
      </c>
      <c r="AA4">
        <v>0.62604968000000005</v>
      </c>
      <c r="AB4">
        <v>0.65388031999999996</v>
      </c>
      <c r="AC4">
        <v>0.65508871999999996</v>
      </c>
      <c r="AD4">
        <v>0.64969911999999996</v>
      </c>
      <c r="AE4">
        <v>0.65300815999999995</v>
      </c>
    </row>
    <row r="5" spans="1:31">
      <c r="A5" t="s">
        <v>36</v>
      </c>
      <c r="B5">
        <v>0.62394351999999997</v>
      </c>
      <c r="C5">
        <v>0.64757960000000003</v>
      </c>
      <c r="D5">
        <v>0.62475855999999996</v>
      </c>
      <c r="E5">
        <v>0.63678215999999999</v>
      </c>
      <c r="F5">
        <v>0.62848919999999997</v>
      </c>
      <c r="G5">
        <v>0.63395871999999998</v>
      </c>
      <c r="H5">
        <v>0.65148432000000001</v>
      </c>
      <c r="I5">
        <v>0.61653007999999998</v>
      </c>
      <c r="J5">
        <v>0.63161655999999999</v>
      </c>
      <c r="K5">
        <v>0.63207696000000002</v>
      </c>
      <c r="L5">
        <v>0.64884423999999996</v>
      </c>
      <c r="M5">
        <v>0.64963199999999999</v>
      </c>
      <c r="N5">
        <v>0.64134504000000003</v>
      </c>
      <c r="O5">
        <v>0.63421768000000001</v>
      </c>
      <c r="P5">
        <v>0.63998480000000002</v>
      </c>
      <c r="Q5">
        <v>0.59478143999999999</v>
      </c>
      <c r="R5">
        <v>0.64903328000000005</v>
      </c>
      <c r="S5">
        <v>0.65002064000000004</v>
      </c>
      <c r="T5">
        <v>0.64210168000000001</v>
      </c>
      <c r="U5">
        <v>0.64716191999999995</v>
      </c>
      <c r="V5">
        <v>0.63170720000000002</v>
      </c>
      <c r="W5">
        <v>0.63602415999999995</v>
      </c>
      <c r="X5">
        <v>0.64698264000000005</v>
      </c>
      <c r="Y5">
        <v>0.64732928000000001</v>
      </c>
      <c r="Z5">
        <v>0.62413711999999999</v>
      </c>
      <c r="AA5">
        <v>0.6584044</v>
      </c>
      <c r="AB5">
        <v>0.65012071999999999</v>
      </c>
      <c r="AC5">
        <v>0.64629287999999996</v>
      </c>
      <c r="AD5">
        <v>0.64445176000000004</v>
      </c>
      <c r="AE5">
        <v>0.63356288000000005</v>
      </c>
    </row>
    <row r="6" spans="1:31">
      <c r="A6" t="s">
        <v>37</v>
      </c>
      <c r="B6">
        <v>0.65289463999999997</v>
      </c>
      <c r="C6">
        <v>0.63866272000000002</v>
      </c>
      <c r="D6">
        <v>0.64446007999999999</v>
      </c>
      <c r="E6">
        <v>0.64205663999999996</v>
      </c>
      <c r="F6">
        <v>0.64199687999999999</v>
      </c>
      <c r="G6">
        <v>0.62170208000000005</v>
      </c>
      <c r="H6">
        <v>0.64659471999999996</v>
      </c>
      <c r="I6">
        <v>0.62060976000000001</v>
      </c>
      <c r="J6">
        <v>0.64876416000000003</v>
      </c>
      <c r="K6">
        <v>0.65430231999999999</v>
      </c>
      <c r="L6">
        <v>0.62989711999999998</v>
      </c>
      <c r="M6">
        <v>0.64490879999999995</v>
      </c>
      <c r="N6">
        <v>0.64749288000000005</v>
      </c>
      <c r="O6">
        <v>0.65479167999999999</v>
      </c>
      <c r="P6">
        <v>0.65423984000000002</v>
      </c>
      <c r="Q6">
        <v>0.64586544000000001</v>
      </c>
      <c r="R6">
        <v>0.63333455999999999</v>
      </c>
      <c r="S6">
        <v>0.64143264</v>
      </c>
      <c r="T6">
        <v>0.64800312000000004</v>
      </c>
      <c r="U6">
        <v>0.65575992000000005</v>
      </c>
      <c r="V6">
        <v>0.64513887999999997</v>
      </c>
      <c r="W6">
        <v>0.64120575999999996</v>
      </c>
      <c r="X6">
        <v>0.64238143999999997</v>
      </c>
      <c r="Y6">
        <v>0.62790783999999999</v>
      </c>
      <c r="Z6">
        <v>0.65489167999999998</v>
      </c>
      <c r="AA6">
        <v>0.61690151999999998</v>
      </c>
      <c r="AB6">
        <v>0.64246808</v>
      </c>
      <c r="AC6">
        <v>0.65036271999999995</v>
      </c>
      <c r="AD6">
        <v>0.63901344000000004</v>
      </c>
      <c r="AE6">
        <v>0.65085424000000003</v>
      </c>
    </row>
    <row r="7" spans="1:31">
      <c r="A7" t="s">
        <v>38</v>
      </c>
      <c r="B7">
        <v>0.64870631999999995</v>
      </c>
      <c r="C7">
        <v>0.62690984000000005</v>
      </c>
      <c r="D7">
        <v>0.61490511999999997</v>
      </c>
      <c r="E7">
        <v>0.63960207999999996</v>
      </c>
      <c r="F7">
        <v>0.62314464000000003</v>
      </c>
      <c r="G7">
        <v>0.66331359999999995</v>
      </c>
      <c r="H7">
        <v>0.66338887999999996</v>
      </c>
      <c r="I7">
        <v>0.64747608000000001</v>
      </c>
      <c r="J7">
        <v>0.64889744000000005</v>
      </c>
      <c r="K7">
        <v>0.64604896000000001</v>
      </c>
      <c r="L7">
        <v>0.66155624000000002</v>
      </c>
      <c r="M7">
        <v>0.62835512000000004</v>
      </c>
      <c r="N7">
        <v>0.61073904000000001</v>
      </c>
      <c r="O7">
        <v>0.67138927999999998</v>
      </c>
      <c r="P7">
        <v>0.64170351999999997</v>
      </c>
      <c r="Q7">
        <v>0.63944080000000003</v>
      </c>
      <c r="R7">
        <v>0.63954080000000002</v>
      </c>
      <c r="S7">
        <v>0.67415296000000002</v>
      </c>
      <c r="T7">
        <v>0.66740047999999996</v>
      </c>
      <c r="U7">
        <v>0.60818247999999997</v>
      </c>
      <c r="V7">
        <v>0.65737864000000001</v>
      </c>
      <c r="W7">
        <v>0.65018200000000004</v>
      </c>
      <c r="X7">
        <v>0.63216704000000001</v>
      </c>
      <c r="Y7">
        <v>0.67266488000000002</v>
      </c>
      <c r="Z7">
        <v>0.65683095999999996</v>
      </c>
      <c r="AA7">
        <v>0.64378024</v>
      </c>
      <c r="AB7">
        <v>0.67747056000000005</v>
      </c>
      <c r="AC7">
        <v>0.64973367999999998</v>
      </c>
      <c r="AD7">
        <v>0.66546751999999998</v>
      </c>
      <c r="AE7">
        <v>0.64891191999999998</v>
      </c>
    </row>
    <row r="8" spans="1:31">
      <c r="A8" t="s">
        <v>39</v>
      </c>
      <c r="B8">
        <v>0.63827151999999998</v>
      </c>
      <c r="C8">
        <v>0.6651224</v>
      </c>
      <c r="D8">
        <v>0.62702632000000003</v>
      </c>
      <c r="E8">
        <v>0.61911415999999997</v>
      </c>
      <c r="F8">
        <v>0.66095543999999995</v>
      </c>
      <c r="G8">
        <v>0.64285976</v>
      </c>
      <c r="H8">
        <v>0.65532592000000001</v>
      </c>
      <c r="I8">
        <v>0.63846824000000002</v>
      </c>
      <c r="J8">
        <v>0.65875320000000004</v>
      </c>
      <c r="K8">
        <v>0.64431503999999995</v>
      </c>
      <c r="L8">
        <v>0.65253064000000005</v>
      </c>
      <c r="M8">
        <v>0.67497967999999997</v>
      </c>
      <c r="N8">
        <v>0.67737879999999995</v>
      </c>
      <c r="O8">
        <v>0.63481352000000002</v>
      </c>
      <c r="P8">
        <v>0.67305568000000005</v>
      </c>
      <c r="Q8">
        <v>0.67734408000000002</v>
      </c>
      <c r="R8">
        <v>0.67644895999999999</v>
      </c>
      <c r="S8">
        <v>0.62453656000000002</v>
      </c>
      <c r="T8">
        <v>0.65316591999999996</v>
      </c>
      <c r="U8">
        <v>0.67806071999999995</v>
      </c>
      <c r="V8">
        <v>0.64259568</v>
      </c>
      <c r="W8">
        <v>0.63519791999999997</v>
      </c>
      <c r="X8">
        <v>0.67521399999999998</v>
      </c>
      <c r="Y8">
        <v>0.64736079999999996</v>
      </c>
      <c r="Z8">
        <v>0.67416567999999999</v>
      </c>
      <c r="AA8">
        <v>0.67282072000000004</v>
      </c>
      <c r="AB8">
        <v>0.64302839999999994</v>
      </c>
      <c r="AC8">
        <v>0.64425991999999999</v>
      </c>
      <c r="AD8">
        <v>0.64199392</v>
      </c>
      <c r="AE8">
        <v>0.64704967999999996</v>
      </c>
    </row>
    <row r="9" spans="1:31">
      <c r="A9" t="s">
        <v>40</v>
      </c>
      <c r="B9">
        <v>0.66085079999999996</v>
      </c>
      <c r="C9">
        <v>0.63789856</v>
      </c>
      <c r="D9">
        <v>0.66172655999999996</v>
      </c>
      <c r="E9">
        <v>0.65687032000000001</v>
      </c>
      <c r="F9">
        <v>0.63762319999999995</v>
      </c>
      <c r="G9">
        <v>0.65768888000000003</v>
      </c>
      <c r="H9">
        <v>0.68652992000000002</v>
      </c>
      <c r="I9">
        <v>0.64517743999999999</v>
      </c>
      <c r="J9">
        <v>0.65188975999999998</v>
      </c>
      <c r="K9">
        <v>0.65801072000000005</v>
      </c>
      <c r="L9">
        <v>0.68115943999999995</v>
      </c>
      <c r="M9">
        <v>0.65059416000000003</v>
      </c>
      <c r="N9">
        <v>0.65055392000000001</v>
      </c>
      <c r="O9">
        <v>0.66704536000000003</v>
      </c>
      <c r="P9">
        <v>0.65176719999999999</v>
      </c>
      <c r="Q9">
        <v>0.6139</v>
      </c>
      <c r="R9">
        <v>0.65022623999999996</v>
      </c>
      <c r="S9">
        <v>0.67673335999999995</v>
      </c>
      <c r="T9">
        <v>0.67059504000000003</v>
      </c>
      <c r="U9">
        <v>0.65524872000000001</v>
      </c>
      <c r="V9">
        <v>0.66894967999999999</v>
      </c>
      <c r="W9">
        <v>0.64109247999999996</v>
      </c>
      <c r="X9">
        <v>0.64222288000000005</v>
      </c>
      <c r="Y9">
        <v>0.65736552000000004</v>
      </c>
      <c r="Z9">
        <v>0.63984335999999997</v>
      </c>
      <c r="AA9">
        <v>0.61375928000000002</v>
      </c>
      <c r="AB9">
        <v>0.67474895999999995</v>
      </c>
      <c r="AC9">
        <v>0.67642743999999999</v>
      </c>
      <c r="AD9">
        <v>0.63629791999999996</v>
      </c>
      <c r="AE9">
        <v>0.66646223999999998</v>
      </c>
    </row>
    <row r="10" spans="1:31">
      <c r="A10" t="s">
        <v>41</v>
      </c>
      <c r="B10">
        <v>0.64250887999999995</v>
      </c>
      <c r="C10">
        <v>0.66342431999999996</v>
      </c>
      <c r="D10">
        <v>0.64932568000000002</v>
      </c>
      <c r="E10">
        <v>0.65778919999999996</v>
      </c>
      <c r="F10">
        <v>0.64799408000000003</v>
      </c>
      <c r="G10">
        <v>0.63931832</v>
      </c>
      <c r="H10">
        <v>0.59858151999999998</v>
      </c>
      <c r="I10">
        <v>0.63167656000000005</v>
      </c>
      <c r="J10">
        <v>0.64613072000000005</v>
      </c>
      <c r="K10">
        <v>0.6519952</v>
      </c>
      <c r="L10">
        <v>0.63169039999999999</v>
      </c>
      <c r="M10">
        <v>0.66578400000000004</v>
      </c>
      <c r="N10">
        <v>0.66655328000000003</v>
      </c>
      <c r="O10">
        <v>0.63983944000000004</v>
      </c>
      <c r="P10">
        <v>0.65640231999999998</v>
      </c>
      <c r="Q10">
        <v>0.67040432000000005</v>
      </c>
      <c r="R10">
        <v>0.66979144000000002</v>
      </c>
      <c r="S10">
        <v>0.62666511999999996</v>
      </c>
      <c r="T10">
        <v>0.62019760000000002</v>
      </c>
      <c r="U10">
        <v>0.66235447999999997</v>
      </c>
      <c r="V10">
        <v>0.64595296000000002</v>
      </c>
      <c r="W10">
        <v>0.65549608000000004</v>
      </c>
      <c r="X10">
        <v>0.66253463999999995</v>
      </c>
      <c r="Y10">
        <v>0.62423600000000001</v>
      </c>
      <c r="Z10">
        <v>0.65831976000000003</v>
      </c>
      <c r="AA10">
        <v>0.68098824000000002</v>
      </c>
      <c r="AB10">
        <v>0.59865111999999998</v>
      </c>
      <c r="AC10">
        <v>0.62756592</v>
      </c>
      <c r="AD10">
        <v>0.61547896000000002</v>
      </c>
      <c r="AE10">
        <v>0.65029831999999999</v>
      </c>
    </row>
    <row r="11" spans="1:31">
      <c r="A11" t="s">
        <v>42</v>
      </c>
      <c r="B11">
        <v>0.63015471999999995</v>
      </c>
      <c r="C11">
        <v>0.62471456000000003</v>
      </c>
      <c r="D11">
        <v>0.61409592000000002</v>
      </c>
      <c r="E11">
        <v>0.62973016000000004</v>
      </c>
      <c r="F11">
        <v>0.58152440000000005</v>
      </c>
      <c r="G11">
        <v>0.62627767999999995</v>
      </c>
      <c r="H11">
        <v>0.62489008000000001</v>
      </c>
      <c r="I11">
        <v>0.61753312000000005</v>
      </c>
      <c r="J11">
        <v>0.62771927999999999</v>
      </c>
      <c r="K11">
        <v>0.62488776000000001</v>
      </c>
      <c r="L11">
        <v>0.64006231999999996</v>
      </c>
      <c r="M11">
        <v>0.62099384000000002</v>
      </c>
      <c r="N11">
        <v>0.62871407999999995</v>
      </c>
      <c r="O11">
        <v>0.63618967999999998</v>
      </c>
      <c r="P11">
        <v>0.62828671999999997</v>
      </c>
      <c r="Q11">
        <v>0.62951095999999995</v>
      </c>
      <c r="R11">
        <v>0.62651480000000004</v>
      </c>
      <c r="S11">
        <v>0.64264951999999997</v>
      </c>
      <c r="T11">
        <v>0.63891432000000004</v>
      </c>
      <c r="U11">
        <v>0.62441312000000004</v>
      </c>
      <c r="V11">
        <v>0.63161864000000001</v>
      </c>
      <c r="W11">
        <v>0.58800319999999995</v>
      </c>
      <c r="X11">
        <v>0.62762631999999996</v>
      </c>
      <c r="Y11">
        <v>0.64361424</v>
      </c>
      <c r="Z11">
        <v>0.62393672</v>
      </c>
      <c r="AA11">
        <v>0.62141855999999995</v>
      </c>
      <c r="AB11">
        <v>0.63010288000000003</v>
      </c>
      <c r="AC11">
        <v>0.63748952000000003</v>
      </c>
      <c r="AD11">
        <v>0.64383168000000002</v>
      </c>
      <c r="AE11">
        <v>0.63275440000000005</v>
      </c>
    </row>
    <row r="12" spans="1:31">
      <c r="A12" t="s">
        <v>43</v>
      </c>
      <c r="B12">
        <v>0.79588000000000003</v>
      </c>
      <c r="C12">
        <v>0.65454424</v>
      </c>
      <c r="D12">
        <v>0.71063423999999997</v>
      </c>
      <c r="E12">
        <v>0.74599344000000001</v>
      </c>
      <c r="F12">
        <v>0.65039648000000005</v>
      </c>
      <c r="G12">
        <v>0.76111119999999999</v>
      </c>
      <c r="H12">
        <v>0.83626599999999995</v>
      </c>
      <c r="I12">
        <v>0.78917663999999998</v>
      </c>
      <c r="J12">
        <v>0.68400391999999999</v>
      </c>
      <c r="K12">
        <v>0.65144519999999995</v>
      </c>
      <c r="L12">
        <v>0.87604519999999997</v>
      </c>
      <c r="M12">
        <v>0.63566047999999997</v>
      </c>
      <c r="N12">
        <v>0.64647648000000002</v>
      </c>
      <c r="O12">
        <v>0.74697935999999998</v>
      </c>
      <c r="P12">
        <v>0.65774944000000002</v>
      </c>
      <c r="Q12">
        <v>0.62843855999999998</v>
      </c>
      <c r="R12">
        <v>0.62808823999999996</v>
      </c>
      <c r="S12">
        <v>0.92629664</v>
      </c>
      <c r="T12">
        <v>0.81259384000000001</v>
      </c>
      <c r="U12">
        <v>0.62754984000000003</v>
      </c>
      <c r="V12">
        <v>0.71384159999999997</v>
      </c>
      <c r="W12">
        <v>0.72974143999999996</v>
      </c>
      <c r="X12">
        <v>0.64580207999999995</v>
      </c>
      <c r="Y12">
        <v>0.86640607999999997</v>
      </c>
      <c r="Z12">
        <v>0.65519439999999995</v>
      </c>
      <c r="AA12">
        <v>0.62170720000000002</v>
      </c>
      <c r="AB12">
        <v>0.93325696000000002</v>
      </c>
      <c r="AC12">
        <v>0.83185944000000001</v>
      </c>
      <c r="AD12">
        <v>0.92857767999999996</v>
      </c>
      <c r="AE12">
        <v>0.79512280000000002</v>
      </c>
    </row>
    <row r="13" spans="1:31">
      <c r="A13" t="s">
        <v>44</v>
      </c>
      <c r="B13">
        <v>0.99736623999999996</v>
      </c>
      <c r="C13">
        <v>0.98870279999999999</v>
      </c>
      <c r="D13">
        <v>1.0000783200000001</v>
      </c>
      <c r="E13">
        <v>1.00061128</v>
      </c>
      <c r="F13">
        <v>0.96521696000000001</v>
      </c>
      <c r="G13">
        <v>0.99936663999999997</v>
      </c>
      <c r="H13">
        <v>0.99278312000000002</v>
      </c>
      <c r="I13">
        <v>0.99165959999999997</v>
      </c>
      <c r="J13">
        <v>0.99994528000000005</v>
      </c>
      <c r="K13">
        <v>1.00064496</v>
      </c>
      <c r="L13">
        <v>0.89246135999999998</v>
      </c>
      <c r="M13">
        <v>0.95724664000000004</v>
      </c>
      <c r="N13">
        <v>0.99789879999999997</v>
      </c>
      <c r="O13">
        <v>1.0002937599999999</v>
      </c>
      <c r="P13">
        <v>0.99490807999999997</v>
      </c>
      <c r="Q13">
        <v>0.99150727999999999</v>
      </c>
      <c r="R13">
        <v>0.93351856</v>
      </c>
      <c r="S13">
        <v>0.98969048000000004</v>
      </c>
      <c r="T13">
        <v>0.98681799999999997</v>
      </c>
      <c r="U13">
        <v>0.98641168000000001</v>
      </c>
      <c r="V13">
        <v>0.99968712000000004</v>
      </c>
      <c r="W13">
        <v>0.99960808000000001</v>
      </c>
      <c r="X13">
        <v>0.95664808000000001</v>
      </c>
      <c r="Y13">
        <v>0.92791192</v>
      </c>
      <c r="Z13">
        <v>0.99972072000000001</v>
      </c>
      <c r="AA13">
        <v>0.95648568</v>
      </c>
      <c r="AB13">
        <v>0.89948368000000001</v>
      </c>
      <c r="AC13">
        <v>0.99699968000000005</v>
      </c>
      <c r="AD13">
        <v>0.99986903999999999</v>
      </c>
      <c r="AE13">
        <v>0.99573447999999998</v>
      </c>
    </row>
    <row r="14" spans="1:31">
      <c r="A14" t="s">
        <v>45</v>
      </c>
      <c r="B14">
        <v>0.88991032000000003</v>
      </c>
      <c r="C14">
        <v>0.99950824000000005</v>
      </c>
      <c r="D14">
        <v>0.98505087999999996</v>
      </c>
      <c r="E14">
        <v>0.99935127999999995</v>
      </c>
      <c r="F14">
        <v>1.0001492000000001</v>
      </c>
      <c r="G14">
        <v>0.99781447999999995</v>
      </c>
      <c r="H14">
        <v>0.99342383999999995</v>
      </c>
      <c r="I14">
        <v>0.92492752</v>
      </c>
      <c r="J14">
        <v>0.99997568000000003</v>
      </c>
      <c r="K14">
        <v>0.94588903999999996</v>
      </c>
      <c r="L14">
        <v>0.63771151999999998</v>
      </c>
      <c r="M14">
        <v>1.00229952</v>
      </c>
      <c r="N14">
        <v>0.99966695999999999</v>
      </c>
      <c r="O14">
        <v>0.97120472000000002</v>
      </c>
      <c r="P14">
        <v>1.0000626399999999</v>
      </c>
      <c r="Q14">
        <v>0.99921839999999995</v>
      </c>
      <c r="R14">
        <v>1.00088968</v>
      </c>
      <c r="S14">
        <v>0.71128384</v>
      </c>
      <c r="T14">
        <v>0.92152992</v>
      </c>
      <c r="U14">
        <v>0.95522096000000001</v>
      </c>
      <c r="V14">
        <v>0.99732335999999999</v>
      </c>
      <c r="W14">
        <v>0.98569384000000004</v>
      </c>
      <c r="X14">
        <v>1.0005030399999999</v>
      </c>
      <c r="Y14">
        <v>0.64916903999999997</v>
      </c>
      <c r="Z14">
        <v>1.0015968799999999</v>
      </c>
      <c r="AA14">
        <v>0.98837967999999998</v>
      </c>
      <c r="AB14">
        <v>0.63613271999999998</v>
      </c>
      <c r="AC14">
        <v>0.83944616000000005</v>
      </c>
      <c r="AD14">
        <v>0.82043239999999995</v>
      </c>
      <c r="AE14">
        <v>1.00078288</v>
      </c>
    </row>
    <row r="15" spans="1:31">
      <c r="A15" t="s">
        <v>46</v>
      </c>
      <c r="B15">
        <v>0.65346536</v>
      </c>
      <c r="C15">
        <v>0.68621944000000001</v>
      </c>
      <c r="D15">
        <v>0.66110639999999998</v>
      </c>
      <c r="E15">
        <v>0.72924215999999997</v>
      </c>
      <c r="F15">
        <v>0.69832687999999998</v>
      </c>
      <c r="G15">
        <v>0.76850304000000003</v>
      </c>
      <c r="H15">
        <v>0.94632055999999998</v>
      </c>
      <c r="I15">
        <v>0.64920792000000005</v>
      </c>
      <c r="J15">
        <v>0.69904767999999995</v>
      </c>
      <c r="K15">
        <v>0.66177520000000001</v>
      </c>
      <c r="L15">
        <v>0.63203368000000004</v>
      </c>
      <c r="M15">
        <v>0.70517103999999997</v>
      </c>
      <c r="N15">
        <v>0.65442199999999995</v>
      </c>
      <c r="O15">
        <v>0.65003359999999999</v>
      </c>
      <c r="P15">
        <v>0.78341919999999998</v>
      </c>
      <c r="Q15">
        <v>0.64494872000000003</v>
      </c>
      <c r="R15">
        <v>0.69004615999999996</v>
      </c>
      <c r="S15">
        <v>0.64569936000000006</v>
      </c>
      <c r="T15">
        <v>0.94765016000000002</v>
      </c>
      <c r="U15">
        <v>0.62887888000000003</v>
      </c>
      <c r="V15">
        <v>0.63095064000000001</v>
      </c>
      <c r="W15">
        <v>0.68382911999999996</v>
      </c>
      <c r="X15">
        <v>0.66450920000000002</v>
      </c>
      <c r="Y15">
        <v>0.60807496000000005</v>
      </c>
      <c r="Z15">
        <v>0.93317375999999996</v>
      </c>
      <c r="AA15">
        <v>0.61720615999999995</v>
      </c>
      <c r="AB15">
        <v>0.63902376000000005</v>
      </c>
      <c r="AC15">
        <v>0.64867295999999997</v>
      </c>
      <c r="AD15">
        <v>0.64460320000000004</v>
      </c>
      <c r="AE15">
        <v>0.81176015999999995</v>
      </c>
    </row>
    <row r="16" spans="1:31">
      <c r="A16" t="s">
        <v>47</v>
      </c>
      <c r="B16">
        <v>0.64626695999999995</v>
      </c>
      <c r="C16">
        <v>0.65220431999999995</v>
      </c>
      <c r="D16">
        <v>0.65237672000000002</v>
      </c>
      <c r="E16">
        <v>0.64881960000000005</v>
      </c>
      <c r="F16">
        <v>0.60979247999999997</v>
      </c>
      <c r="G16">
        <v>0.63845503999999997</v>
      </c>
      <c r="H16">
        <v>0.96514544000000002</v>
      </c>
      <c r="I16">
        <v>0.63855640000000002</v>
      </c>
      <c r="J16">
        <v>0.63871568000000001</v>
      </c>
      <c r="K16">
        <v>0.62750256000000004</v>
      </c>
      <c r="L16">
        <v>0.63584576000000004</v>
      </c>
      <c r="M16">
        <v>0.63275159999999997</v>
      </c>
      <c r="N16">
        <v>0.65545655999999997</v>
      </c>
      <c r="O16">
        <v>0.66620528000000001</v>
      </c>
      <c r="P16">
        <v>0.66144504000000004</v>
      </c>
      <c r="Q16">
        <v>0.66075687999999999</v>
      </c>
      <c r="R16">
        <v>0.65030896000000005</v>
      </c>
      <c r="S16">
        <v>0.65563232000000005</v>
      </c>
      <c r="T16">
        <v>0.95798183999999997</v>
      </c>
      <c r="U16">
        <v>0.65044248000000005</v>
      </c>
      <c r="V16">
        <v>0.64069432000000004</v>
      </c>
      <c r="W16">
        <v>0.63842264000000004</v>
      </c>
      <c r="X16">
        <v>0.62827807999999996</v>
      </c>
      <c r="Y16">
        <v>0.64825224000000004</v>
      </c>
      <c r="Z16">
        <v>0.64765032</v>
      </c>
      <c r="AA16">
        <v>0.64146959999999997</v>
      </c>
      <c r="AB16">
        <v>0.64489976000000004</v>
      </c>
      <c r="AC16">
        <v>0.66986336000000002</v>
      </c>
      <c r="AD16">
        <v>0.65512632000000004</v>
      </c>
      <c r="AE16">
        <v>0.61957136000000002</v>
      </c>
    </row>
    <row r="17" spans="1:31">
      <c r="A17" t="s">
        <v>48</v>
      </c>
      <c r="B17">
        <v>0.64758488000000003</v>
      </c>
      <c r="C17">
        <v>0.65032144000000003</v>
      </c>
      <c r="D17">
        <v>0.61822071999999995</v>
      </c>
      <c r="E17">
        <v>0.63800760000000001</v>
      </c>
      <c r="F17">
        <v>0.65021207999999997</v>
      </c>
      <c r="G17">
        <v>0.65960152000000005</v>
      </c>
      <c r="H17">
        <v>0.84727936000000004</v>
      </c>
      <c r="I17">
        <v>0.63749599999999995</v>
      </c>
      <c r="J17">
        <v>0.61562072000000001</v>
      </c>
      <c r="K17">
        <v>0.63661343999999997</v>
      </c>
      <c r="L17">
        <v>0.66108816000000004</v>
      </c>
      <c r="M17">
        <v>0.64695152</v>
      </c>
      <c r="N17">
        <v>0.6241736</v>
      </c>
      <c r="O17">
        <v>0.66568152000000003</v>
      </c>
      <c r="P17">
        <v>0.63630776</v>
      </c>
      <c r="Q17">
        <v>0.63104536</v>
      </c>
      <c r="R17">
        <v>0.62523768000000002</v>
      </c>
      <c r="S17">
        <v>0.64585079999999995</v>
      </c>
      <c r="T17">
        <v>0.86003271999999997</v>
      </c>
      <c r="U17">
        <v>0.64580015999999996</v>
      </c>
      <c r="V17">
        <v>0.64486728000000004</v>
      </c>
      <c r="W17">
        <v>0.63214320000000002</v>
      </c>
      <c r="X17">
        <v>0.64703319999999998</v>
      </c>
      <c r="Y17">
        <v>0.65956079999999995</v>
      </c>
      <c r="Z17">
        <v>0.60260488000000001</v>
      </c>
      <c r="AA17">
        <v>0.64235056000000001</v>
      </c>
      <c r="AB17">
        <v>0.65607439999999995</v>
      </c>
      <c r="AC17">
        <v>0.68392472000000004</v>
      </c>
      <c r="AD17">
        <v>0.63404784000000003</v>
      </c>
      <c r="AE17">
        <v>0.65625632</v>
      </c>
    </row>
    <row r="18" spans="1:31">
      <c r="A18" t="s">
        <v>49</v>
      </c>
      <c r="B18">
        <v>0.65937120000000005</v>
      </c>
      <c r="C18">
        <v>0.66073672000000006</v>
      </c>
      <c r="D18">
        <v>0.67412760000000005</v>
      </c>
      <c r="E18">
        <v>0.66171911999999999</v>
      </c>
      <c r="F18">
        <v>0.65023447999999995</v>
      </c>
      <c r="G18">
        <v>0.65605672000000004</v>
      </c>
      <c r="H18">
        <v>0.64399072000000002</v>
      </c>
      <c r="I18">
        <v>0.63128455999999999</v>
      </c>
      <c r="J18">
        <v>0.66160759999999996</v>
      </c>
      <c r="K18">
        <v>0.65619424000000004</v>
      </c>
      <c r="L18">
        <v>0.64045543999999999</v>
      </c>
      <c r="M18">
        <v>0.63216824000000005</v>
      </c>
      <c r="N18">
        <v>0.66793800000000003</v>
      </c>
      <c r="O18">
        <v>0.66823975999999996</v>
      </c>
      <c r="P18">
        <v>0.67756000000000005</v>
      </c>
      <c r="Q18">
        <v>0.68326640000000005</v>
      </c>
      <c r="R18">
        <v>0.67744680000000002</v>
      </c>
      <c r="S18">
        <v>0.63359231999999999</v>
      </c>
      <c r="T18">
        <v>0.62776816000000002</v>
      </c>
      <c r="U18">
        <v>0.65524455999999998</v>
      </c>
      <c r="V18">
        <v>0.66010471999999998</v>
      </c>
      <c r="W18">
        <v>0.66134519999999997</v>
      </c>
      <c r="X18">
        <v>0.6790716</v>
      </c>
      <c r="Y18">
        <v>0.64421943999999998</v>
      </c>
      <c r="Z18">
        <v>0.67005696000000003</v>
      </c>
      <c r="AA18">
        <v>0.66014815999999998</v>
      </c>
      <c r="AB18">
        <v>0.63538399999999995</v>
      </c>
      <c r="AC18">
        <v>0.65537031999999995</v>
      </c>
      <c r="AD18">
        <v>0.65145735999999999</v>
      </c>
      <c r="AE18">
        <v>0.66427504000000004</v>
      </c>
    </row>
    <row r="19" spans="1:31">
      <c r="A19" t="s">
        <v>50</v>
      </c>
      <c r="B19">
        <v>0.64754184000000004</v>
      </c>
      <c r="C19">
        <v>0.64636415999999997</v>
      </c>
      <c r="D19">
        <v>0.65736519999999998</v>
      </c>
      <c r="E19">
        <v>0.65801655999999997</v>
      </c>
      <c r="F19">
        <v>0.65433439999999998</v>
      </c>
      <c r="G19">
        <v>0.65635759999999999</v>
      </c>
      <c r="H19">
        <v>0.65879231999999999</v>
      </c>
      <c r="I19">
        <v>0.61587672000000004</v>
      </c>
      <c r="J19">
        <v>0.62483584000000003</v>
      </c>
      <c r="K19">
        <v>0.63727440000000002</v>
      </c>
      <c r="L19">
        <v>0.67440032000000005</v>
      </c>
      <c r="M19">
        <v>0.64823112000000005</v>
      </c>
      <c r="N19">
        <v>0.64264920000000003</v>
      </c>
      <c r="O19">
        <v>0.67971007999999999</v>
      </c>
      <c r="P19">
        <v>0.65599063999999996</v>
      </c>
      <c r="Q19">
        <v>0.63875015999999996</v>
      </c>
      <c r="R19">
        <v>0.66092256000000005</v>
      </c>
      <c r="S19">
        <v>0.65808312000000002</v>
      </c>
      <c r="T19">
        <v>0.66668799999999995</v>
      </c>
      <c r="U19">
        <v>0.62780095999999996</v>
      </c>
      <c r="V19">
        <v>0.65910440000000003</v>
      </c>
      <c r="W19">
        <v>0.65404792</v>
      </c>
      <c r="X19">
        <v>0.63168416000000005</v>
      </c>
      <c r="Y19">
        <v>0.66213975999999997</v>
      </c>
      <c r="Z19">
        <v>0.62312568000000002</v>
      </c>
      <c r="AA19">
        <v>0.64022968000000002</v>
      </c>
      <c r="AB19">
        <v>0.66026024000000005</v>
      </c>
      <c r="AC19">
        <v>0.67739192000000004</v>
      </c>
      <c r="AD19">
        <v>0.67488831999999999</v>
      </c>
      <c r="AE19">
        <v>0.65196608</v>
      </c>
    </row>
    <row r="20" spans="1:31">
      <c r="A20" t="s">
        <v>51</v>
      </c>
      <c r="B20">
        <v>0.65780287999999998</v>
      </c>
      <c r="C20">
        <v>0.67192167999999997</v>
      </c>
      <c r="D20">
        <v>0.66198656</v>
      </c>
      <c r="E20">
        <v>0.65017407999999999</v>
      </c>
      <c r="F20">
        <v>0.67192063999999996</v>
      </c>
      <c r="G20">
        <v>0.66046095999999999</v>
      </c>
      <c r="H20">
        <v>0.65613239999999995</v>
      </c>
      <c r="I20">
        <v>0.65837984000000005</v>
      </c>
      <c r="J20">
        <v>0.65228032000000002</v>
      </c>
      <c r="K20">
        <v>0.65175103999999995</v>
      </c>
      <c r="L20">
        <v>0.62405007999999995</v>
      </c>
      <c r="M20">
        <v>0.67690008000000002</v>
      </c>
      <c r="N20">
        <v>0.66601463999999999</v>
      </c>
      <c r="O20">
        <v>0.68414368000000003</v>
      </c>
      <c r="P20">
        <v>0.66877023999999996</v>
      </c>
      <c r="Q20">
        <v>0.6819404</v>
      </c>
      <c r="R20">
        <v>0.69112448000000004</v>
      </c>
      <c r="S20">
        <v>0.62657752</v>
      </c>
      <c r="T20">
        <v>0.68202408000000003</v>
      </c>
      <c r="U20">
        <v>0.67232616000000001</v>
      </c>
      <c r="V20">
        <v>0.66666519999999996</v>
      </c>
      <c r="W20">
        <v>0.67416704000000005</v>
      </c>
      <c r="X20">
        <v>0.68505687999999998</v>
      </c>
      <c r="Y20">
        <v>0.64244696000000001</v>
      </c>
      <c r="Z20">
        <v>0.66092583999999999</v>
      </c>
      <c r="AA20">
        <v>0.67021536000000004</v>
      </c>
      <c r="AB20">
        <v>0.62792632000000004</v>
      </c>
      <c r="AC20">
        <v>0.61548415999999995</v>
      </c>
      <c r="AD20">
        <v>0.61056071999999995</v>
      </c>
      <c r="AE20">
        <v>0.65802136</v>
      </c>
    </row>
    <row r="21" spans="1:31">
      <c r="A21" t="s">
        <v>52</v>
      </c>
      <c r="B21">
        <v>0.6391384</v>
      </c>
      <c r="C21">
        <v>0.64836671999999995</v>
      </c>
      <c r="D21">
        <v>0.64415591999999999</v>
      </c>
      <c r="E21">
        <v>0.63535631999999997</v>
      </c>
      <c r="F21">
        <v>0.61399152000000001</v>
      </c>
      <c r="G21">
        <v>0.63458168000000004</v>
      </c>
      <c r="H21">
        <v>0.63096319999999995</v>
      </c>
      <c r="I21">
        <v>0.63038567999999995</v>
      </c>
      <c r="J21">
        <v>0.62050976000000002</v>
      </c>
      <c r="K21">
        <v>0.63446864000000003</v>
      </c>
      <c r="L21">
        <v>0.60069695999999995</v>
      </c>
      <c r="M21">
        <v>0.61485504000000002</v>
      </c>
      <c r="N21">
        <v>0.62245088000000004</v>
      </c>
      <c r="O21">
        <v>0.64106399999999997</v>
      </c>
      <c r="P21">
        <v>0.63101271999999997</v>
      </c>
      <c r="Q21">
        <v>0.61938512000000001</v>
      </c>
      <c r="R21">
        <v>0.63815224000000004</v>
      </c>
      <c r="S21">
        <v>0.61612599999999995</v>
      </c>
      <c r="T21">
        <v>0.63975959999999998</v>
      </c>
      <c r="U21">
        <v>0.63842456000000003</v>
      </c>
      <c r="V21">
        <v>0.63592959999999998</v>
      </c>
      <c r="W21">
        <v>0.65168015999999995</v>
      </c>
      <c r="X21">
        <v>0.62847536000000004</v>
      </c>
      <c r="Y21">
        <v>0.63129199999999996</v>
      </c>
      <c r="Z21">
        <v>0.62889424000000005</v>
      </c>
      <c r="AA21">
        <v>0.62254047999999995</v>
      </c>
      <c r="AB21">
        <v>0.62813936000000004</v>
      </c>
      <c r="AC21">
        <v>0.64041088000000002</v>
      </c>
      <c r="AD21">
        <v>0.65067039999999998</v>
      </c>
      <c r="AE21">
        <v>0.62841663999999997</v>
      </c>
    </row>
    <row r="22" spans="1:31">
      <c r="A22" t="s">
        <v>53</v>
      </c>
      <c r="B22">
        <v>0.69812200000000002</v>
      </c>
      <c r="C22">
        <v>0.65539840000000005</v>
      </c>
      <c r="D22">
        <v>0.64838728000000001</v>
      </c>
      <c r="E22">
        <v>0.66802735999999996</v>
      </c>
      <c r="F22">
        <v>0.64955576000000004</v>
      </c>
      <c r="G22">
        <v>0.69880160000000002</v>
      </c>
      <c r="H22">
        <v>0.71574344000000001</v>
      </c>
      <c r="I22">
        <v>0.70990112000000005</v>
      </c>
      <c r="J22">
        <v>0.63797504000000005</v>
      </c>
      <c r="K22">
        <v>0.65681224000000005</v>
      </c>
      <c r="L22">
        <v>0.74959880000000001</v>
      </c>
      <c r="M22">
        <v>0.64724199999999998</v>
      </c>
      <c r="N22">
        <v>0.64240863999999998</v>
      </c>
      <c r="O22">
        <v>0.70636184000000002</v>
      </c>
      <c r="P22">
        <v>0.61513888000000005</v>
      </c>
      <c r="Q22">
        <v>0.64195135999999997</v>
      </c>
      <c r="R22">
        <v>0.65101591999999997</v>
      </c>
      <c r="S22">
        <v>0.84217280000000005</v>
      </c>
      <c r="T22">
        <v>0.78975496000000001</v>
      </c>
      <c r="U22">
        <v>0.63741128000000002</v>
      </c>
      <c r="V22">
        <v>0.67017280000000001</v>
      </c>
      <c r="W22">
        <v>0.63626256000000003</v>
      </c>
      <c r="X22">
        <v>0.65066111999999998</v>
      </c>
      <c r="Y22">
        <v>0.75848903999999995</v>
      </c>
      <c r="Z22">
        <v>0.65244464000000002</v>
      </c>
      <c r="AA22">
        <v>0.63244447999999998</v>
      </c>
      <c r="AB22">
        <v>0.81321184000000002</v>
      </c>
      <c r="AC22">
        <v>0.79851791999999999</v>
      </c>
      <c r="AD22">
        <v>0.87833015999999997</v>
      </c>
      <c r="AE22">
        <v>0.67184352000000003</v>
      </c>
    </row>
    <row r="23" spans="1:31">
      <c r="A23" t="s">
        <v>54</v>
      </c>
      <c r="B23">
        <v>0.95723919999999996</v>
      </c>
      <c r="C23">
        <v>0.94435440000000004</v>
      </c>
      <c r="D23">
        <v>0.95313608000000005</v>
      </c>
      <c r="E23">
        <v>0.99338168000000004</v>
      </c>
      <c r="F23">
        <v>0.93234503999999996</v>
      </c>
      <c r="G23">
        <v>1.0001532799999999</v>
      </c>
      <c r="H23">
        <v>1.00039616</v>
      </c>
      <c r="I23">
        <v>0.96976808000000003</v>
      </c>
      <c r="J23">
        <v>0.91744176</v>
      </c>
      <c r="K23">
        <v>0.95363032000000003</v>
      </c>
      <c r="L23">
        <v>0.96948071999999996</v>
      </c>
      <c r="M23">
        <v>0.92930480000000004</v>
      </c>
      <c r="N23">
        <v>0.88539727999999995</v>
      </c>
      <c r="O23">
        <v>0.97725936000000002</v>
      </c>
      <c r="P23">
        <v>0.89735208</v>
      </c>
      <c r="Q23">
        <v>0.87235472000000003</v>
      </c>
      <c r="R23">
        <v>0.888706</v>
      </c>
      <c r="S23">
        <v>0.88650320000000005</v>
      </c>
      <c r="T23">
        <v>0.97346087999999997</v>
      </c>
      <c r="U23">
        <v>0.89343631999999995</v>
      </c>
      <c r="V23">
        <v>0.999884</v>
      </c>
      <c r="W23">
        <v>0.99208399999999997</v>
      </c>
      <c r="X23">
        <v>0.92384432000000005</v>
      </c>
      <c r="Y23">
        <v>0.95845975999999999</v>
      </c>
      <c r="Z23">
        <v>0.98232216000000006</v>
      </c>
      <c r="AA23">
        <v>0.86988312000000001</v>
      </c>
      <c r="AB23">
        <v>0.99664600000000003</v>
      </c>
      <c r="AC23">
        <v>0.98023895999999999</v>
      </c>
      <c r="AD23">
        <v>1.06758752</v>
      </c>
      <c r="AE23">
        <v>0.98621528000000003</v>
      </c>
    </row>
    <row r="24" spans="1:31">
      <c r="A24" t="s">
        <v>55</v>
      </c>
      <c r="B24">
        <v>0.95302584000000001</v>
      </c>
      <c r="C24">
        <v>0.99353904000000004</v>
      </c>
      <c r="D24">
        <v>0.89653320000000003</v>
      </c>
      <c r="E24">
        <v>0.99418503999999996</v>
      </c>
      <c r="F24">
        <v>0.98082727999999997</v>
      </c>
      <c r="G24">
        <v>0.99978151999999998</v>
      </c>
      <c r="H24">
        <v>0.96433128000000001</v>
      </c>
      <c r="I24">
        <v>0.81812640000000003</v>
      </c>
      <c r="J24">
        <v>1.0009256</v>
      </c>
      <c r="K24">
        <v>0.84538703999999998</v>
      </c>
      <c r="L24">
        <v>0.87621304</v>
      </c>
      <c r="M24">
        <v>0.96913791999999999</v>
      </c>
      <c r="N24">
        <v>0.95484687999999995</v>
      </c>
      <c r="O24">
        <v>0.81581943999999995</v>
      </c>
      <c r="P24">
        <v>0.99577800000000005</v>
      </c>
      <c r="Q24">
        <v>0.99935951999999995</v>
      </c>
      <c r="R24">
        <v>0.92054016000000005</v>
      </c>
      <c r="S24">
        <v>0.65225887999999999</v>
      </c>
      <c r="T24">
        <v>0.85723592000000004</v>
      </c>
      <c r="U24">
        <v>0.84313832</v>
      </c>
      <c r="V24">
        <v>0.83487928</v>
      </c>
      <c r="W24">
        <v>0.95452552000000002</v>
      </c>
      <c r="X24">
        <v>0.87739944000000003</v>
      </c>
      <c r="Y24">
        <v>0.80916120000000002</v>
      </c>
      <c r="Z24">
        <v>0.99998496000000003</v>
      </c>
      <c r="AA24">
        <v>0.95032112000000002</v>
      </c>
      <c r="AB24">
        <v>0.98581768000000003</v>
      </c>
      <c r="AC24">
        <v>0.99980279999999999</v>
      </c>
      <c r="AD24">
        <v>0.68487936000000005</v>
      </c>
      <c r="AE24">
        <v>0.99062576000000002</v>
      </c>
    </row>
    <row r="25" spans="1:31">
      <c r="A25" t="s">
        <v>56</v>
      </c>
      <c r="B25">
        <v>0.68993048000000001</v>
      </c>
      <c r="C25">
        <v>0.69565896000000005</v>
      </c>
      <c r="D25">
        <v>0.66812768</v>
      </c>
      <c r="E25">
        <v>0.71938135999999997</v>
      </c>
      <c r="F25">
        <v>0.65873168000000004</v>
      </c>
      <c r="G25">
        <v>0.78971663999999997</v>
      </c>
      <c r="H25">
        <v>0.65726063999999995</v>
      </c>
      <c r="I25">
        <v>0.68029896000000001</v>
      </c>
      <c r="J25">
        <v>0.68273735999999996</v>
      </c>
      <c r="K25">
        <v>0.64420040000000001</v>
      </c>
      <c r="L25">
        <v>0.66606807999999995</v>
      </c>
      <c r="M25">
        <v>0.66006799999999999</v>
      </c>
      <c r="N25">
        <v>0.68680927999999997</v>
      </c>
      <c r="O25">
        <v>0.69128447999999998</v>
      </c>
      <c r="P25">
        <v>0.69484184000000004</v>
      </c>
      <c r="Q25">
        <v>0.64243872000000002</v>
      </c>
      <c r="R25">
        <v>0.65050823999999996</v>
      </c>
      <c r="S25">
        <v>0.64729888000000002</v>
      </c>
      <c r="T25">
        <v>0.68870807999999994</v>
      </c>
      <c r="U25">
        <v>0.67697240000000003</v>
      </c>
      <c r="V25">
        <v>0.67569263999999996</v>
      </c>
      <c r="W25">
        <v>0.70755263999999995</v>
      </c>
      <c r="X25">
        <v>0.65976623999999995</v>
      </c>
      <c r="Y25">
        <v>0.64304664</v>
      </c>
      <c r="Z25">
        <v>0.75531983999999996</v>
      </c>
      <c r="AA25">
        <v>0.66487359999999995</v>
      </c>
      <c r="AB25">
        <v>0.93741607999999998</v>
      </c>
      <c r="AC25">
        <v>0.75811815999999999</v>
      </c>
      <c r="AD25">
        <v>0.67214280000000004</v>
      </c>
      <c r="AE25">
        <v>0.71165343999999997</v>
      </c>
    </row>
    <row r="26" spans="1:31">
      <c r="A26" t="s">
        <v>57</v>
      </c>
      <c r="B26">
        <v>0.67008312000000003</v>
      </c>
      <c r="C26">
        <v>0.67322895999999999</v>
      </c>
      <c r="D26">
        <v>0.65949416000000005</v>
      </c>
      <c r="E26">
        <v>0.66033087999999995</v>
      </c>
      <c r="F26">
        <v>0.64232807999999997</v>
      </c>
      <c r="G26">
        <v>0.65324375999999995</v>
      </c>
      <c r="H26">
        <v>0.63838072000000001</v>
      </c>
      <c r="I26">
        <v>0.65554999999999997</v>
      </c>
      <c r="J26">
        <v>0.66939455999999997</v>
      </c>
      <c r="K26">
        <v>0.65747663999999995</v>
      </c>
      <c r="L26">
        <v>0.62336791999999996</v>
      </c>
      <c r="M26">
        <v>0.66388767999999998</v>
      </c>
      <c r="N26">
        <v>0.63140216000000005</v>
      </c>
      <c r="O26">
        <v>0.67697079999999998</v>
      </c>
      <c r="P26">
        <v>0.64273992000000002</v>
      </c>
      <c r="Q26">
        <v>0.66823968</v>
      </c>
      <c r="R26">
        <v>0.65814896000000001</v>
      </c>
      <c r="S26">
        <v>0.66057736</v>
      </c>
      <c r="T26">
        <v>0.65375455999999998</v>
      </c>
      <c r="U26">
        <v>0.64273535999999998</v>
      </c>
      <c r="V26">
        <v>0.63840823999999996</v>
      </c>
      <c r="W26">
        <v>0.62490352000000005</v>
      </c>
      <c r="X26">
        <v>0.66420111999999998</v>
      </c>
      <c r="Y26">
        <v>0.65964071999999996</v>
      </c>
      <c r="Z26">
        <v>0.62530463999999997</v>
      </c>
      <c r="AA26">
        <v>0.63545752</v>
      </c>
      <c r="AB26">
        <v>0.99213079999999998</v>
      </c>
      <c r="AC26">
        <v>0.67460975999999995</v>
      </c>
      <c r="AD26">
        <v>0.66037968000000002</v>
      </c>
      <c r="AE26">
        <v>0.65876672000000003</v>
      </c>
    </row>
    <row r="27" spans="1:31">
      <c r="A27" t="s">
        <v>58</v>
      </c>
      <c r="B27">
        <v>0.67670423999999996</v>
      </c>
      <c r="C27">
        <v>0.66433536000000004</v>
      </c>
      <c r="D27">
        <v>0.65983696000000003</v>
      </c>
      <c r="E27">
        <v>0.65993071999999997</v>
      </c>
      <c r="F27">
        <v>0.64163680000000001</v>
      </c>
      <c r="G27">
        <v>0.65397280000000002</v>
      </c>
      <c r="H27">
        <v>0.63735688000000001</v>
      </c>
      <c r="I27">
        <v>0.66715743999999999</v>
      </c>
      <c r="J27">
        <v>0.67530256</v>
      </c>
      <c r="K27">
        <v>0.66307192000000004</v>
      </c>
      <c r="L27">
        <v>0.66592183999999999</v>
      </c>
      <c r="M27">
        <v>0.67777688000000003</v>
      </c>
      <c r="N27">
        <v>0.67238816000000001</v>
      </c>
      <c r="O27">
        <v>0.65597888000000004</v>
      </c>
      <c r="P27">
        <v>0.66776672000000004</v>
      </c>
      <c r="Q27">
        <v>0.67560808000000006</v>
      </c>
      <c r="R27">
        <v>0.65759736000000002</v>
      </c>
      <c r="S27">
        <v>0.63344120000000004</v>
      </c>
      <c r="T27">
        <v>0.65293599999999996</v>
      </c>
      <c r="U27">
        <v>0.66583848000000001</v>
      </c>
      <c r="V27">
        <v>0.66198376000000003</v>
      </c>
      <c r="W27">
        <v>0.66330343999999997</v>
      </c>
      <c r="X27">
        <v>0.64487384000000003</v>
      </c>
      <c r="Y27">
        <v>0.63950704000000003</v>
      </c>
      <c r="Z27">
        <v>0.64827864000000002</v>
      </c>
      <c r="AA27">
        <v>0.64449343999999997</v>
      </c>
      <c r="AB27">
        <v>0.73176079999999999</v>
      </c>
      <c r="AC27">
        <v>0.66592448000000004</v>
      </c>
      <c r="AD27">
        <v>0.66757632</v>
      </c>
      <c r="AE27">
        <v>0.66616463999999997</v>
      </c>
    </row>
    <row r="28" spans="1:31">
      <c r="A28" t="s">
        <v>59</v>
      </c>
      <c r="B28">
        <v>0.65957224000000003</v>
      </c>
      <c r="C28">
        <v>0.65079536000000004</v>
      </c>
      <c r="D28">
        <v>0.66082759999999996</v>
      </c>
      <c r="E28">
        <v>0.66426224</v>
      </c>
      <c r="F28">
        <v>0.64935087999999996</v>
      </c>
      <c r="G28">
        <v>0.67241879999999998</v>
      </c>
      <c r="H28">
        <v>0.64710791999999995</v>
      </c>
      <c r="I28">
        <v>0.65504392</v>
      </c>
      <c r="J28">
        <v>0.64295384</v>
      </c>
      <c r="K28">
        <v>0.63468327999999996</v>
      </c>
      <c r="L28">
        <v>0.66222464000000003</v>
      </c>
      <c r="M28">
        <v>0.66992823999999995</v>
      </c>
      <c r="N28">
        <v>0.66728575999999995</v>
      </c>
      <c r="O28">
        <v>0.68127751999999997</v>
      </c>
      <c r="P28">
        <v>0.67193312000000005</v>
      </c>
      <c r="Q28">
        <v>0.68388287999999997</v>
      </c>
      <c r="R28">
        <v>0.66043887999999995</v>
      </c>
      <c r="S28">
        <v>0.66005687999999996</v>
      </c>
      <c r="T28">
        <v>0.66011224000000002</v>
      </c>
      <c r="U28">
        <v>0.67795976000000002</v>
      </c>
      <c r="V28">
        <v>0.68876727999999998</v>
      </c>
      <c r="W28">
        <v>0.66537000000000002</v>
      </c>
      <c r="X28">
        <v>0.66293360000000001</v>
      </c>
      <c r="Y28">
        <v>0.68818376000000003</v>
      </c>
      <c r="Z28">
        <v>0.66967080000000001</v>
      </c>
      <c r="AA28">
        <v>0.66619063999999995</v>
      </c>
      <c r="AB28">
        <v>0.66072783999999996</v>
      </c>
      <c r="AC28">
        <v>0.66982927999999997</v>
      </c>
      <c r="AD28">
        <v>0.66117351999999996</v>
      </c>
      <c r="AE28">
        <v>0.67662975999999997</v>
      </c>
    </row>
    <row r="29" spans="1:31">
      <c r="A29" t="s">
        <v>60</v>
      </c>
      <c r="B29">
        <v>0.66446391999999999</v>
      </c>
      <c r="C29">
        <v>0.66041072000000001</v>
      </c>
      <c r="D29">
        <v>0.65635968</v>
      </c>
      <c r="E29">
        <v>0.65713816000000003</v>
      </c>
      <c r="F29">
        <v>0.64387247999999997</v>
      </c>
      <c r="G29">
        <v>0.65844391999999996</v>
      </c>
      <c r="H29">
        <v>0.64676480000000003</v>
      </c>
      <c r="I29">
        <v>0.66550368000000004</v>
      </c>
      <c r="J29">
        <v>0.65315431999999995</v>
      </c>
      <c r="K29">
        <v>0.62792840000000005</v>
      </c>
      <c r="L29">
        <v>0.67352928000000001</v>
      </c>
      <c r="M29">
        <v>0.65434912000000001</v>
      </c>
      <c r="N29">
        <v>0.66138231999999997</v>
      </c>
      <c r="O29">
        <v>0.67578304</v>
      </c>
      <c r="P29">
        <v>0.66195336000000005</v>
      </c>
      <c r="Q29">
        <v>0.66341631999999995</v>
      </c>
      <c r="R29">
        <v>0.63923567999999997</v>
      </c>
      <c r="S29">
        <v>0.64859392000000005</v>
      </c>
      <c r="T29">
        <v>0.65952423999999998</v>
      </c>
      <c r="U29">
        <v>0.64640023999999996</v>
      </c>
      <c r="V29">
        <v>0.65620319999999999</v>
      </c>
      <c r="W29">
        <v>0.65299903999999998</v>
      </c>
      <c r="X29">
        <v>0.65170304000000001</v>
      </c>
      <c r="Y29">
        <v>0.64415096000000005</v>
      </c>
      <c r="Z29">
        <v>0.64549584000000004</v>
      </c>
      <c r="AA29">
        <v>0.65250368000000003</v>
      </c>
      <c r="AB29">
        <v>0.66983583999999996</v>
      </c>
      <c r="AC29">
        <v>0.65733288000000001</v>
      </c>
      <c r="AD29">
        <v>0.67199792000000003</v>
      </c>
      <c r="AE29">
        <v>0.66636015999999998</v>
      </c>
    </row>
    <row r="30" spans="1:31">
      <c r="A30" t="s">
        <v>61</v>
      </c>
      <c r="B30">
        <v>0.66655735999999999</v>
      </c>
      <c r="C30">
        <v>0.67487688000000001</v>
      </c>
      <c r="D30">
        <v>0.67066647999999995</v>
      </c>
      <c r="E30">
        <v>0.66493919999999995</v>
      </c>
      <c r="F30">
        <v>0.64359007999999995</v>
      </c>
      <c r="G30">
        <v>0.64611872000000004</v>
      </c>
      <c r="H30">
        <v>0.63410255999999998</v>
      </c>
      <c r="I30">
        <v>0.67706487999999998</v>
      </c>
      <c r="J30">
        <v>0.67657847999999998</v>
      </c>
      <c r="K30">
        <v>0.67299127999999997</v>
      </c>
      <c r="L30">
        <v>0.64468784000000001</v>
      </c>
      <c r="M30">
        <v>0.64918392000000003</v>
      </c>
      <c r="N30">
        <v>0.66125383999999998</v>
      </c>
      <c r="O30">
        <v>0.66615296000000002</v>
      </c>
      <c r="P30">
        <v>0.66616496000000003</v>
      </c>
      <c r="Q30">
        <v>0.67731416</v>
      </c>
      <c r="R30">
        <v>0.64735728000000003</v>
      </c>
      <c r="S30">
        <v>0.65855224000000001</v>
      </c>
      <c r="T30">
        <v>0.63182415999999997</v>
      </c>
      <c r="U30">
        <v>0.67100143999999995</v>
      </c>
      <c r="V30">
        <v>0.66728887999999997</v>
      </c>
      <c r="W30">
        <v>0.67375631999999996</v>
      </c>
      <c r="X30">
        <v>0.66634384000000002</v>
      </c>
      <c r="Y30">
        <v>0.67153216000000004</v>
      </c>
      <c r="Z30">
        <v>0.65988519999999995</v>
      </c>
      <c r="AA30">
        <v>0.66651928000000005</v>
      </c>
      <c r="AB30">
        <v>0.63236479999999995</v>
      </c>
      <c r="AC30">
        <v>0.67289927999999999</v>
      </c>
      <c r="AD30">
        <v>0.65512919999999997</v>
      </c>
      <c r="AE30">
        <v>0.64131552000000003</v>
      </c>
    </row>
    <row r="31" spans="1:31">
      <c r="A31" t="s">
        <v>62</v>
      </c>
      <c r="B31">
        <v>0.62979392000000001</v>
      </c>
      <c r="C31">
        <v>0.65170640000000002</v>
      </c>
      <c r="D31">
        <v>0.64109799999999995</v>
      </c>
      <c r="E31">
        <v>0.62517064</v>
      </c>
      <c r="F31">
        <v>0.64257551999999996</v>
      </c>
      <c r="G31">
        <v>0.640706</v>
      </c>
      <c r="H31">
        <v>0.60991216000000004</v>
      </c>
      <c r="I31">
        <v>0.64476096000000005</v>
      </c>
      <c r="J31">
        <v>0.64535735999999999</v>
      </c>
      <c r="K31">
        <v>0.65601752000000002</v>
      </c>
      <c r="L31">
        <v>0.64263663999999998</v>
      </c>
      <c r="M31">
        <v>0.64411936000000003</v>
      </c>
      <c r="N31">
        <v>0.66227095999999996</v>
      </c>
      <c r="O31">
        <v>0.64687896</v>
      </c>
      <c r="P31">
        <v>0.64556720000000001</v>
      </c>
      <c r="Q31">
        <v>0.65575512000000002</v>
      </c>
      <c r="R31">
        <v>0.62934040000000002</v>
      </c>
      <c r="S31">
        <v>0.63068864000000002</v>
      </c>
      <c r="T31">
        <v>0.64006415999999999</v>
      </c>
      <c r="U31">
        <v>0.62733344000000002</v>
      </c>
      <c r="V31">
        <v>0.63747896000000004</v>
      </c>
      <c r="W31">
        <v>0.64740920000000002</v>
      </c>
      <c r="X31">
        <v>0.65553488000000004</v>
      </c>
      <c r="Y31">
        <v>0.60624208000000002</v>
      </c>
      <c r="Z31">
        <v>0.62144911999999997</v>
      </c>
      <c r="AA31">
        <v>0.64243664</v>
      </c>
      <c r="AB31">
        <v>0.64947655999999998</v>
      </c>
      <c r="AC31">
        <v>0.64534175999999999</v>
      </c>
      <c r="AD31">
        <v>0.62552240000000003</v>
      </c>
      <c r="AE31">
        <v>0.65088743999999998</v>
      </c>
    </row>
    <row r="32" spans="1:31">
      <c r="A32" t="s">
        <v>63</v>
      </c>
      <c r="B32">
        <v>0.6458488</v>
      </c>
      <c r="C32">
        <v>0.65399576000000004</v>
      </c>
      <c r="D32">
        <v>0.65316472000000003</v>
      </c>
      <c r="E32">
        <v>0.64502815999999996</v>
      </c>
      <c r="F32">
        <v>0.62712120000000005</v>
      </c>
      <c r="G32">
        <v>0.63005999999999995</v>
      </c>
      <c r="H32">
        <v>0.63183080000000003</v>
      </c>
      <c r="I32">
        <v>0.67215320000000001</v>
      </c>
      <c r="J32">
        <v>0.64350112000000004</v>
      </c>
      <c r="K32">
        <v>0.61226296000000002</v>
      </c>
      <c r="L32">
        <v>0.66761311999999995</v>
      </c>
      <c r="M32">
        <v>0.64457304000000004</v>
      </c>
      <c r="N32">
        <v>0.64060159999999999</v>
      </c>
      <c r="O32">
        <v>0.65505616</v>
      </c>
      <c r="P32">
        <v>0.64742568</v>
      </c>
      <c r="Q32">
        <v>0.63012632000000002</v>
      </c>
      <c r="R32">
        <v>0.64251776000000005</v>
      </c>
      <c r="S32">
        <v>0.72443975999999999</v>
      </c>
      <c r="T32">
        <v>0.65766055999999995</v>
      </c>
      <c r="U32">
        <v>0.65692616000000004</v>
      </c>
      <c r="V32">
        <v>0.63357112000000004</v>
      </c>
      <c r="W32">
        <v>0.6355556</v>
      </c>
      <c r="X32">
        <v>0.64640416000000001</v>
      </c>
      <c r="Y32">
        <v>0.72345247999999995</v>
      </c>
      <c r="Z32">
        <v>0.60024759999999999</v>
      </c>
      <c r="AA32">
        <v>0.63019040000000004</v>
      </c>
      <c r="AB32">
        <v>0.72571416</v>
      </c>
      <c r="AC32">
        <v>0.69917631999999996</v>
      </c>
      <c r="AD32">
        <v>0.78364288000000004</v>
      </c>
      <c r="AE32">
        <v>0.63418560000000002</v>
      </c>
    </row>
    <row r="33" spans="1:31">
      <c r="A33" t="s">
        <v>64</v>
      </c>
      <c r="B33">
        <v>0.99384479999999997</v>
      </c>
      <c r="C33">
        <v>0.77930184000000002</v>
      </c>
      <c r="D33">
        <v>0.83339616000000005</v>
      </c>
      <c r="E33">
        <v>0.96873111999999995</v>
      </c>
      <c r="F33">
        <v>0.78627672000000004</v>
      </c>
      <c r="G33">
        <v>0.92503495999999996</v>
      </c>
      <c r="H33">
        <v>0.94588136</v>
      </c>
      <c r="I33">
        <v>0.98337432000000002</v>
      </c>
      <c r="J33">
        <v>0.91663088000000004</v>
      </c>
      <c r="K33">
        <v>0.86549215999999995</v>
      </c>
      <c r="L33">
        <v>0.99428264</v>
      </c>
      <c r="M33">
        <v>0.83980551999999997</v>
      </c>
      <c r="N33">
        <v>0.81652696000000002</v>
      </c>
      <c r="O33">
        <v>0.93459407999999999</v>
      </c>
      <c r="P33">
        <v>0.86371719999999996</v>
      </c>
      <c r="Q33">
        <v>0.85725616000000004</v>
      </c>
      <c r="R33">
        <v>0.77647984000000003</v>
      </c>
      <c r="S33">
        <v>0.98626583999999995</v>
      </c>
      <c r="T33">
        <v>0.98918112000000002</v>
      </c>
      <c r="U33">
        <v>0.82332192000000004</v>
      </c>
      <c r="V33">
        <v>0.92855447999999996</v>
      </c>
      <c r="W33">
        <v>0.96077047999999998</v>
      </c>
      <c r="X33">
        <v>0.77298168</v>
      </c>
      <c r="Y33">
        <v>0.99989704000000001</v>
      </c>
      <c r="Z33">
        <v>0.86327447999999996</v>
      </c>
      <c r="AA33">
        <v>0.81701816000000005</v>
      </c>
      <c r="AB33">
        <v>0.99981671999999999</v>
      </c>
      <c r="AC33">
        <v>0.99285639999999997</v>
      </c>
      <c r="AD33">
        <v>0.98706607999999996</v>
      </c>
      <c r="AE33">
        <v>0.98843183999999995</v>
      </c>
    </row>
    <row r="34" spans="1:31">
      <c r="A34" t="s">
        <v>65</v>
      </c>
      <c r="B34">
        <v>0.88392800000000005</v>
      </c>
      <c r="C34">
        <v>0.98810520000000002</v>
      </c>
      <c r="D34">
        <v>0.98696735999999996</v>
      </c>
      <c r="E34">
        <v>0.98495352000000003</v>
      </c>
      <c r="F34">
        <v>0.96311791999999996</v>
      </c>
      <c r="G34">
        <v>1.00110568</v>
      </c>
      <c r="H34">
        <v>0.94454855999999998</v>
      </c>
      <c r="I34">
        <v>0.82837720000000004</v>
      </c>
      <c r="J34">
        <v>0.98297135999999996</v>
      </c>
      <c r="K34">
        <v>0.97113368</v>
      </c>
      <c r="L34">
        <v>0.86768679999999998</v>
      </c>
      <c r="M34">
        <v>0.98967704000000001</v>
      </c>
      <c r="N34">
        <v>0.96205927999999996</v>
      </c>
      <c r="O34">
        <v>0.84848504000000002</v>
      </c>
      <c r="P34">
        <v>0.99105615999999996</v>
      </c>
      <c r="Q34">
        <v>0.97181328</v>
      </c>
      <c r="R34">
        <v>1.00049896</v>
      </c>
      <c r="S34">
        <v>0.91981400000000002</v>
      </c>
      <c r="T34">
        <v>0.88354600000000005</v>
      </c>
      <c r="U34">
        <v>0.99935808000000004</v>
      </c>
      <c r="V34">
        <v>0.84078096000000002</v>
      </c>
      <c r="W34">
        <v>0.97813552000000004</v>
      </c>
      <c r="X34">
        <v>0.99391967999999997</v>
      </c>
      <c r="Y34">
        <v>0.78503296</v>
      </c>
      <c r="Z34">
        <v>1.00012616</v>
      </c>
      <c r="AA34">
        <v>0.96201175999999999</v>
      </c>
      <c r="AB34">
        <v>0.84316616</v>
      </c>
      <c r="AC34">
        <v>0.98764136000000002</v>
      </c>
      <c r="AD34">
        <v>1.0006406400000001</v>
      </c>
      <c r="AE34">
        <v>0.98830808000000003</v>
      </c>
    </row>
    <row r="35" spans="1:31">
      <c r="A35" t="s">
        <v>66</v>
      </c>
      <c r="B35">
        <v>0.67317919999999998</v>
      </c>
      <c r="C35">
        <v>0.95833424</v>
      </c>
      <c r="D35">
        <v>0.95949808000000003</v>
      </c>
      <c r="E35">
        <v>0.72291119999999998</v>
      </c>
      <c r="F35">
        <v>0.89078992000000001</v>
      </c>
      <c r="G35">
        <v>0.74036632000000002</v>
      </c>
      <c r="H35">
        <v>0.67629912000000003</v>
      </c>
      <c r="I35">
        <v>0.66430087999999998</v>
      </c>
      <c r="J35">
        <v>0.69550599999999996</v>
      </c>
      <c r="K35">
        <v>1.0000681600000001</v>
      </c>
      <c r="L35">
        <v>0.67709032000000002</v>
      </c>
      <c r="M35">
        <v>0.97447432</v>
      </c>
      <c r="N35">
        <v>0.99901792</v>
      </c>
      <c r="O35">
        <v>0.67544607999999995</v>
      </c>
      <c r="P35">
        <v>0.98908008000000003</v>
      </c>
      <c r="Q35">
        <v>0.96561392000000001</v>
      </c>
      <c r="R35">
        <v>0.98608015999999998</v>
      </c>
      <c r="S35">
        <v>0.66205512</v>
      </c>
      <c r="T35">
        <v>0.68584288000000004</v>
      </c>
      <c r="U35">
        <v>0.92121744000000005</v>
      </c>
      <c r="V35">
        <v>0.66464215999999998</v>
      </c>
      <c r="W35">
        <v>0.67737935999999999</v>
      </c>
      <c r="X35">
        <v>0.89747063999999999</v>
      </c>
      <c r="Y35">
        <v>0.68296831999999996</v>
      </c>
      <c r="Z35">
        <v>0.98761615999999997</v>
      </c>
      <c r="AA35">
        <v>1.00006448</v>
      </c>
      <c r="AB35">
        <v>0.67049599999999998</v>
      </c>
      <c r="AC35">
        <v>0.74317191999999999</v>
      </c>
      <c r="AD35">
        <v>0.68391648000000005</v>
      </c>
      <c r="AE35">
        <v>0.69762831999999997</v>
      </c>
    </row>
    <row r="36" spans="1:31">
      <c r="A36" t="s">
        <v>67</v>
      </c>
      <c r="B36">
        <v>0.65898135999999996</v>
      </c>
      <c r="C36">
        <v>0.65533640000000004</v>
      </c>
      <c r="D36">
        <v>0.99303472000000004</v>
      </c>
      <c r="E36">
        <v>0.66665631999999997</v>
      </c>
      <c r="F36">
        <v>0.66180344000000002</v>
      </c>
      <c r="G36">
        <v>0.63405</v>
      </c>
      <c r="H36">
        <v>0.63458791999999997</v>
      </c>
      <c r="I36">
        <v>0.67118871999999996</v>
      </c>
      <c r="J36">
        <v>0.64129415999999995</v>
      </c>
      <c r="K36">
        <v>0.94706895999999996</v>
      </c>
      <c r="L36">
        <v>0.64412263999999997</v>
      </c>
      <c r="M36">
        <v>0.99282959999999998</v>
      </c>
      <c r="N36">
        <v>0.98219624000000005</v>
      </c>
      <c r="O36">
        <v>0.64251912</v>
      </c>
      <c r="P36">
        <v>0.99307959999999995</v>
      </c>
      <c r="Q36">
        <v>0.99189943999999997</v>
      </c>
      <c r="R36">
        <v>0.68393592000000003</v>
      </c>
      <c r="S36">
        <v>0.61678575999999996</v>
      </c>
      <c r="T36">
        <v>0.63605480000000003</v>
      </c>
      <c r="U36">
        <v>0.93839368000000001</v>
      </c>
      <c r="V36">
        <v>0.67136752</v>
      </c>
      <c r="W36">
        <v>0.66177799999999998</v>
      </c>
      <c r="X36">
        <v>0.68108208000000003</v>
      </c>
      <c r="Y36">
        <v>0.66212512000000001</v>
      </c>
      <c r="Z36">
        <v>0.97975656</v>
      </c>
      <c r="AA36">
        <v>0.94488368</v>
      </c>
      <c r="AB36">
        <v>0.66199735999999998</v>
      </c>
      <c r="AC36">
        <v>0.63236175999999999</v>
      </c>
      <c r="AD36">
        <v>0.67217072</v>
      </c>
      <c r="AE36">
        <v>0.65123808000000005</v>
      </c>
    </row>
    <row r="37" spans="1:31">
      <c r="A37" t="s">
        <v>68</v>
      </c>
      <c r="B37">
        <v>0.64339367999999997</v>
      </c>
      <c r="C37">
        <v>0.66029720000000003</v>
      </c>
      <c r="D37">
        <v>0.96204352000000004</v>
      </c>
      <c r="E37">
        <v>0.62927719999999998</v>
      </c>
      <c r="F37">
        <v>0.66907408000000002</v>
      </c>
      <c r="G37">
        <v>0.66102848000000003</v>
      </c>
      <c r="H37">
        <v>0.64743240000000002</v>
      </c>
      <c r="I37">
        <v>0.61645152000000003</v>
      </c>
      <c r="J37">
        <v>0.64713672</v>
      </c>
      <c r="K37">
        <v>0.97700511999999995</v>
      </c>
      <c r="L37">
        <v>0.63848327999999999</v>
      </c>
      <c r="M37">
        <v>0.98592687999999995</v>
      </c>
      <c r="N37">
        <v>0.93139727999999999</v>
      </c>
      <c r="O37">
        <v>0.64354352000000004</v>
      </c>
      <c r="P37">
        <v>0.98022352000000001</v>
      </c>
      <c r="Q37">
        <v>0.97059720000000005</v>
      </c>
      <c r="R37">
        <v>0.65196672</v>
      </c>
      <c r="S37">
        <v>0.65292008000000001</v>
      </c>
      <c r="T37">
        <v>0.64357063999999997</v>
      </c>
      <c r="U37">
        <v>0.97079272000000005</v>
      </c>
      <c r="V37">
        <v>0.65072832000000003</v>
      </c>
      <c r="W37">
        <v>0.65872295999999997</v>
      </c>
      <c r="X37">
        <v>0.64273528000000002</v>
      </c>
      <c r="Y37">
        <v>0.63006960000000001</v>
      </c>
      <c r="Z37">
        <v>0.95287511999999996</v>
      </c>
      <c r="AA37">
        <v>0.99204376000000005</v>
      </c>
      <c r="AB37">
        <v>0.64855879999999999</v>
      </c>
      <c r="AC37">
        <v>0.62722367999999995</v>
      </c>
      <c r="AD37">
        <v>0.64891975999999996</v>
      </c>
      <c r="AE37">
        <v>0.66220352000000005</v>
      </c>
    </row>
    <row r="38" spans="1:31">
      <c r="A38" t="s">
        <v>69</v>
      </c>
      <c r="B38">
        <v>0.66274679999999997</v>
      </c>
      <c r="C38">
        <v>0.64021207999999996</v>
      </c>
      <c r="D38">
        <v>0.79035104</v>
      </c>
      <c r="E38">
        <v>0.64426216000000003</v>
      </c>
      <c r="F38">
        <v>0.66185304</v>
      </c>
      <c r="G38">
        <v>0.66348152000000005</v>
      </c>
      <c r="H38">
        <v>0.64772624000000001</v>
      </c>
      <c r="I38">
        <v>0.65371272000000002</v>
      </c>
      <c r="J38">
        <v>0.6622768</v>
      </c>
      <c r="K38">
        <v>0.80943792000000003</v>
      </c>
      <c r="L38">
        <v>0.65416927999999996</v>
      </c>
      <c r="M38">
        <v>0.88239703999999997</v>
      </c>
      <c r="N38">
        <v>0.84462568000000005</v>
      </c>
      <c r="O38">
        <v>0.66748320000000005</v>
      </c>
      <c r="P38">
        <v>0.87940512000000004</v>
      </c>
      <c r="Q38">
        <v>0.93915824000000003</v>
      </c>
      <c r="R38">
        <v>0.65418376</v>
      </c>
      <c r="S38">
        <v>0.65824647999999997</v>
      </c>
      <c r="T38">
        <v>0.64960287999999999</v>
      </c>
      <c r="U38">
        <v>0.80667160000000004</v>
      </c>
      <c r="V38">
        <v>0.64595712000000005</v>
      </c>
      <c r="W38">
        <v>0.65545023999999996</v>
      </c>
      <c r="X38">
        <v>0.65960640000000004</v>
      </c>
      <c r="Y38">
        <v>0.64390464000000003</v>
      </c>
      <c r="Z38">
        <v>0.97153719999999999</v>
      </c>
      <c r="AA38">
        <v>0.79913511999999998</v>
      </c>
      <c r="AB38">
        <v>0.66737807999999998</v>
      </c>
      <c r="AC38">
        <v>0.67337279999999999</v>
      </c>
      <c r="AD38">
        <v>0.67008487999999999</v>
      </c>
      <c r="AE38">
        <v>0.65297952000000004</v>
      </c>
    </row>
    <row r="39" spans="1:31">
      <c r="A39" t="s">
        <v>70</v>
      </c>
      <c r="B39">
        <v>0.65234448</v>
      </c>
      <c r="C39">
        <v>0.66835584000000003</v>
      </c>
      <c r="D39">
        <v>0.65635111999999995</v>
      </c>
      <c r="E39">
        <v>0.63611008000000002</v>
      </c>
      <c r="F39">
        <v>0.63781127999999998</v>
      </c>
      <c r="G39">
        <v>0.63757224000000001</v>
      </c>
      <c r="H39">
        <v>0.65739488000000001</v>
      </c>
      <c r="I39">
        <v>0.62528536000000001</v>
      </c>
      <c r="J39">
        <v>0.62515719999999997</v>
      </c>
      <c r="K39">
        <v>0.66532007999999998</v>
      </c>
      <c r="L39">
        <v>0.65924519999999998</v>
      </c>
      <c r="M39">
        <v>0.66360423999999996</v>
      </c>
      <c r="N39">
        <v>0.65510215999999999</v>
      </c>
      <c r="O39">
        <v>0.65234391999999997</v>
      </c>
      <c r="P39">
        <v>0.64738264000000001</v>
      </c>
      <c r="Q39">
        <v>0.64116896000000001</v>
      </c>
      <c r="R39">
        <v>0.68284160000000005</v>
      </c>
      <c r="S39">
        <v>0.62752096000000002</v>
      </c>
      <c r="T39">
        <v>0.6584276</v>
      </c>
      <c r="U39">
        <v>0.63454407999999995</v>
      </c>
      <c r="V39">
        <v>0.64105095999999995</v>
      </c>
      <c r="W39">
        <v>0.59726831999999996</v>
      </c>
      <c r="X39">
        <v>0.63373016000000004</v>
      </c>
      <c r="Y39">
        <v>0.66631368000000002</v>
      </c>
      <c r="Z39">
        <v>0.72000096000000002</v>
      </c>
      <c r="AA39">
        <v>0.66815256000000001</v>
      </c>
      <c r="AB39">
        <v>0.65981416000000004</v>
      </c>
      <c r="AC39">
        <v>0.66604432000000002</v>
      </c>
      <c r="AD39">
        <v>0.64668775999999994</v>
      </c>
      <c r="AE39">
        <v>0.65392623999999999</v>
      </c>
    </row>
    <row r="40" spans="1:31">
      <c r="A40" t="s">
        <v>71</v>
      </c>
      <c r="B40">
        <v>0.67572376000000001</v>
      </c>
      <c r="C40">
        <v>0.61697424000000001</v>
      </c>
      <c r="D40">
        <v>0.67569911999999999</v>
      </c>
      <c r="E40">
        <v>0.67409015999999999</v>
      </c>
      <c r="F40">
        <v>0.67127904000000005</v>
      </c>
      <c r="G40">
        <v>0.6561612</v>
      </c>
      <c r="H40">
        <v>0.66615199999999997</v>
      </c>
      <c r="I40">
        <v>0.67144384000000001</v>
      </c>
      <c r="J40">
        <v>0.67647504000000003</v>
      </c>
      <c r="K40">
        <v>0.65699808000000004</v>
      </c>
      <c r="L40">
        <v>0.65615288000000005</v>
      </c>
      <c r="M40">
        <v>0.66227599999999998</v>
      </c>
      <c r="N40">
        <v>0.66630520000000004</v>
      </c>
      <c r="O40">
        <v>0.65605840000000004</v>
      </c>
      <c r="P40">
        <v>0.62517096000000005</v>
      </c>
      <c r="Q40">
        <v>0.66726976000000005</v>
      </c>
      <c r="R40">
        <v>0.65914919999999999</v>
      </c>
      <c r="S40">
        <v>0.67433615999999996</v>
      </c>
      <c r="T40">
        <v>0.66953560000000001</v>
      </c>
      <c r="U40">
        <v>0.64443720000000004</v>
      </c>
      <c r="V40">
        <v>0.67276088000000001</v>
      </c>
      <c r="W40">
        <v>0.68301095999999994</v>
      </c>
      <c r="X40">
        <v>0.65307736000000005</v>
      </c>
      <c r="Y40">
        <v>0.64114879999999996</v>
      </c>
      <c r="Z40">
        <v>0.66452935999999996</v>
      </c>
      <c r="AA40">
        <v>0.67342447999999999</v>
      </c>
      <c r="AB40">
        <v>0.60487616</v>
      </c>
      <c r="AC40">
        <v>0.65354487999999999</v>
      </c>
      <c r="AD40">
        <v>0.66034968000000005</v>
      </c>
      <c r="AE40">
        <v>0.66670839999999998</v>
      </c>
    </row>
    <row r="41" spans="1:31">
      <c r="A41" t="s">
        <v>72</v>
      </c>
      <c r="B41">
        <v>0.65279167999999999</v>
      </c>
      <c r="C41">
        <v>0.66135328000000004</v>
      </c>
      <c r="D41">
        <v>0.64705623999999995</v>
      </c>
      <c r="E41">
        <v>0.64783488</v>
      </c>
      <c r="F41">
        <v>0.65787224</v>
      </c>
      <c r="G41">
        <v>0.65836479999999997</v>
      </c>
      <c r="H41">
        <v>0.64623735999999998</v>
      </c>
      <c r="I41">
        <v>0.60961376</v>
      </c>
      <c r="J41">
        <v>0.62114959999999997</v>
      </c>
      <c r="K41">
        <v>0.66106447999999995</v>
      </c>
      <c r="L41">
        <v>0.63364496000000003</v>
      </c>
      <c r="M41">
        <v>0.64611552000000005</v>
      </c>
      <c r="N41">
        <v>0.65475808000000002</v>
      </c>
      <c r="O41">
        <v>0.58523824000000002</v>
      </c>
      <c r="P41">
        <v>0.64839519999999995</v>
      </c>
      <c r="Q41">
        <v>0.63722343999999997</v>
      </c>
      <c r="R41">
        <v>0.67318648000000003</v>
      </c>
      <c r="S41">
        <v>0.64273232000000002</v>
      </c>
      <c r="T41">
        <v>0.63975064000000004</v>
      </c>
      <c r="U41">
        <v>0.62823096</v>
      </c>
      <c r="V41">
        <v>0.64953119999999998</v>
      </c>
      <c r="W41">
        <v>0.63513487999999996</v>
      </c>
      <c r="X41">
        <v>0.66497328</v>
      </c>
      <c r="Y41">
        <v>0.62139560000000005</v>
      </c>
      <c r="Z41">
        <v>0.64094896000000001</v>
      </c>
      <c r="AA41">
        <v>0.67290728</v>
      </c>
      <c r="AB41">
        <v>0.65660088000000005</v>
      </c>
      <c r="AC41">
        <v>0.65323200000000003</v>
      </c>
      <c r="AD41">
        <v>0.64896408000000005</v>
      </c>
      <c r="AE41">
        <v>0.63961984000000005</v>
      </c>
    </row>
    <row r="42" spans="1:31">
      <c r="A42" t="s">
        <v>73</v>
      </c>
      <c r="B42">
        <v>0.58502008000000005</v>
      </c>
      <c r="C42">
        <v>0.63299095999999999</v>
      </c>
      <c r="D42">
        <v>0.63297192000000002</v>
      </c>
      <c r="E42">
        <v>0.61724528000000001</v>
      </c>
      <c r="F42">
        <v>0.64508255999999997</v>
      </c>
      <c r="G42">
        <v>0.63030976000000005</v>
      </c>
      <c r="H42">
        <v>0.51275976000000001</v>
      </c>
      <c r="I42">
        <v>0.55931951999999996</v>
      </c>
      <c r="J42">
        <v>0.63048207999999994</v>
      </c>
      <c r="K42">
        <v>0.60148232000000001</v>
      </c>
      <c r="L42">
        <v>0.44550583999999999</v>
      </c>
      <c r="M42">
        <v>0.65619304000000001</v>
      </c>
      <c r="N42">
        <v>0.61437136000000003</v>
      </c>
      <c r="O42">
        <v>0.54428527999999998</v>
      </c>
      <c r="P42">
        <v>0.63359960000000004</v>
      </c>
      <c r="Q42">
        <v>0.65275448000000003</v>
      </c>
      <c r="R42">
        <v>0.63758232000000004</v>
      </c>
      <c r="S42">
        <v>0.35810744</v>
      </c>
      <c r="T42">
        <v>0.55608111999999998</v>
      </c>
      <c r="U42">
        <v>0.61494400000000005</v>
      </c>
      <c r="V42">
        <v>0.61778440000000001</v>
      </c>
      <c r="W42">
        <v>0.63053680000000001</v>
      </c>
      <c r="X42">
        <v>0.65431264</v>
      </c>
      <c r="Y42">
        <v>0.45214008</v>
      </c>
      <c r="Z42">
        <v>0.62950264</v>
      </c>
      <c r="AA42">
        <v>0.62344831999999994</v>
      </c>
      <c r="AB42">
        <v>0.47875536000000002</v>
      </c>
      <c r="AC42">
        <v>0.51201087999999995</v>
      </c>
      <c r="AD42">
        <v>0.38199495999999999</v>
      </c>
      <c r="AE42">
        <v>0.61163712000000003</v>
      </c>
    </row>
    <row r="43" spans="1:31">
      <c r="A43" t="s">
        <v>74</v>
      </c>
      <c r="B43">
        <v>5.3837679999999999E-2</v>
      </c>
      <c r="C43">
        <v>0.39663152000000002</v>
      </c>
      <c r="D43">
        <v>0.35719824</v>
      </c>
      <c r="E43">
        <v>5.3081120000000002E-2</v>
      </c>
      <c r="F43">
        <v>0.36244399999999999</v>
      </c>
      <c r="G43">
        <v>0.12404295999999999</v>
      </c>
      <c r="H43">
        <v>7.6414399999999993E-2</v>
      </c>
      <c r="J43">
        <v>0.18140368000000001</v>
      </c>
      <c r="K43">
        <v>0.14166672</v>
      </c>
      <c r="M43">
        <v>0.19660928</v>
      </c>
      <c r="N43">
        <v>0.20966183999999999</v>
      </c>
      <c r="O43">
        <v>9.6537600000000001E-2</v>
      </c>
      <c r="P43">
        <v>0.13426816</v>
      </c>
      <c r="Q43">
        <v>0.30089776000000001</v>
      </c>
      <c r="R43">
        <v>0.28327007999999998</v>
      </c>
      <c r="T43">
        <v>1.8469280000000001E-2</v>
      </c>
      <c r="U43">
        <v>0.22588232</v>
      </c>
      <c r="V43">
        <v>9.7642480000000004E-2</v>
      </c>
      <c r="W43">
        <v>9.2330640000000005E-2</v>
      </c>
      <c r="X43">
        <v>0.24195184</v>
      </c>
      <c r="Z43">
        <v>0.14682200000000001</v>
      </c>
      <c r="AA43">
        <v>0.24813808000000001</v>
      </c>
      <c r="AE43">
        <v>3.7112640000000002E-2</v>
      </c>
    </row>
    <row r="45" spans="1:31">
      <c r="A45" t="s">
        <v>33</v>
      </c>
      <c r="B45">
        <f t="shared" ref="B45:AE45" si="0">IF(B2&gt;=0.8,1,0)</f>
        <v>0</v>
      </c>
      <c r="C45">
        <f t="shared" si="0"/>
        <v>0</v>
      </c>
      <c r="D45">
        <f t="shared" si="0"/>
        <v>0</v>
      </c>
      <c r="E45">
        <f t="shared" si="0"/>
        <v>0</v>
      </c>
      <c r="F45">
        <f t="shared" si="0"/>
        <v>0</v>
      </c>
      <c r="G45">
        <f t="shared" si="0"/>
        <v>0</v>
      </c>
      <c r="H45">
        <f t="shared" si="0"/>
        <v>0</v>
      </c>
      <c r="I45">
        <f t="shared" si="0"/>
        <v>0</v>
      </c>
      <c r="J45">
        <f t="shared" si="0"/>
        <v>0</v>
      </c>
      <c r="K45">
        <f t="shared" si="0"/>
        <v>0</v>
      </c>
      <c r="L45">
        <f t="shared" si="0"/>
        <v>0</v>
      </c>
      <c r="M45">
        <f t="shared" si="0"/>
        <v>0</v>
      </c>
      <c r="N45">
        <f t="shared" si="0"/>
        <v>0</v>
      </c>
      <c r="O45">
        <f t="shared" si="0"/>
        <v>0</v>
      </c>
      <c r="P45">
        <f t="shared" si="0"/>
        <v>0</v>
      </c>
      <c r="Q45">
        <f t="shared" si="0"/>
        <v>0</v>
      </c>
      <c r="R45">
        <f t="shared" si="0"/>
        <v>0</v>
      </c>
      <c r="S45">
        <f t="shared" si="0"/>
        <v>0</v>
      </c>
      <c r="T45">
        <f t="shared" si="0"/>
        <v>0</v>
      </c>
      <c r="U45">
        <f t="shared" si="0"/>
        <v>0</v>
      </c>
      <c r="V45">
        <f t="shared" si="0"/>
        <v>0</v>
      </c>
      <c r="W45">
        <f t="shared" si="0"/>
        <v>0</v>
      </c>
      <c r="X45">
        <f t="shared" si="0"/>
        <v>0</v>
      </c>
      <c r="Y45">
        <f t="shared" si="0"/>
        <v>0</v>
      </c>
      <c r="Z45">
        <f t="shared" si="0"/>
        <v>0</v>
      </c>
      <c r="AA45">
        <f t="shared" si="0"/>
        <v>0</v>
      </c>
      <c r="AB45">
        <f t="shared" si="0"/>
        <v>0</v>
      </c>
      <c r="AC45">
        <f t="shared" si="0"/>
        <v>0</v>
      </c>
      <c r="AD45">
        <f t="shared" si="0"/>
        <v>0</v>
      </c>
      <c r="AE45">
        <f t="shared" si="0"/>
        <v>0</v>
      </c>
    </row>
    <row r="46" spans="1:31">
      <c r="A46" t="s">
        <v>34</v>
      </c>
      <c r="B46">
        <f t="shared" ref="B46:C85" si="1">IF(B3&gt;=0.8,1,0)</f>
        <v>0</v>
      </c>
      <c r="C46">
        <f t="shared" si="1"/>
        <v>0</v>
      </c>
      <c r="D46">
        <f t="shared" ref="D46:AE46" si="2">IF(D3&gt;=0.8,1,0)</f>
        <v>0</v>
      </c>
      <c r="E46">
        <f t="shared" si="2"/>
        <v>0</v>
      </c>
      <c r="F46">
        <f t="shared" si="2"/>
        <v>0</v>
      </c>
      <c r="G46">
        <f t="shared" si="2"/>
        <v>0</v>
      </c>
      <c r="H46">
        <f t="shared" si="2"/>
        <v>0</v>
      </c>
      <c r="I46">
        <f t="shared" si="2"/>
        <v>0</v>
      </c>
      <c r="J46">
        <f t="shared" si="2"/>
        <v>0</v>
      </c>
      <c r="K46">
        <f t="shared" si="2"/>
        <v>0</v>
      </c>
      <c r="L46">
        <f t="shared" si="2"/>
        <v>0</v>
      </c>
      <c r="M46">
        <f t="shared" si="2"/>
        <v>0</v>
      </c>
      <c r="N46">
        <f t="shared" si="2"/>
        <v>0</v>
      </c>
      <c r="O46">
        <f t="shared" si="2"/>
        <v>0</v>
      </c>
      <c r="P46">
        <f t="shared" si="2"/>
        <v>0</v>
      </c>
      <c r="Q46">
        <f t="shared" si="2"/>
        <v>0</v>
      </c>
      <c r="R46">
        <f t="shared" si="2"/>
        <v>0</v>
      </c>
      <c r="S46">
        <f t="shared" si="2"/>
        <v>0</v>
      </c>
      <c r="T46">
        <f t="shared" si="2"/>
        <v>0</v>
      </c>
      <c r="U46">
        <f t="shared" si="2"/>
        <v>0</v>
      </c>
      <c r="V46">
        <f t="shared" si="2"/>
        <v>0</v>
      </c>
      <c r="W46">
        <f t="shared" si="2"/>
        <v>0</v>
      </c>
      <c r="X46">
        <f t="shared" si="2"/>
        <v>0</v>
      </c>
      <c r="Y46">
        <f t="shared" si="2"/>
        <v>0</v>
      </c>
      <c r="Z46">
        <f t="shared" si="2"/>
        <v>0</v>
      </c>
      <c r="AA46">
        <f t="shared" si="2"/>
        <v>0</v>
      </c>
      <c r="AB46">
        <f t="shared" si="2"/>
        <v>0</v>
      </c>
      <c r="AC46">
        <f t="shared" si="2"/>
        <v>0</v>
      </c>
      <c r="AD46">
        <f t="shared" si="2"/>
        <v>0</v>
      </c>
      <c r="AE46">
        <f t="shared" si="2"/>
        <v>0</v>
      </c>
    </row>
    <row r="47" spans="1:31">
      <c r="A47" t="s">
        <v>35</v>
      </c>
      <c r="B47">
        <f t="shared" si="1"/>
        <v>0</v>
      </c>
      <c r="C47">
        <f t="shared" si="1"/>
        <v>0</v>
      </c>
      <c r="D47">
        <f t="shared" ref="D47:AE47" si="3">IF(D4&gt;=0.8,1,0)</f>
        <v>0</v>
      </c>
      <c r="E47">
        <f t="shared" si="3"/>
        <v>0</v>
      </c>
      <c r="F47">
        <f t="shared" si="3"/>
        <v>0</v>
      </c>
      <c r="G47">
        <f t="shared" si="3"/>
        <v>0</v>
      </c>
      <c r="H47">
        <f t="shared" si="3"/>
        <v>0</v>
      </c>
      <c r="I47">
        <f t="shared" si="3"/>
        <v>0</v>
      </c>
      <c r="J47">
        <f t="shared" si="3"/>
        <v>0</v>
      </c>
      <c r="K47">
        <f t="shared" si="3"/>
        <v>0</v>
      </c>
      <c r="L47">
        <f t="shared" si="3"/>
        <v>0</v>
      </c>
      <c r="M47">
        <f t="shared" si="3"/>
        <v>0</v>
      </c>
      <c r="N47">
        <f t="shared" si="3"/>
        <v>0</v>
      </c>
      <c r="O47">
        <f t="shared" si="3"/>
        <v>0</v>
      </c>
      <c r="P47">
        <f t="shared" si="3"/>
        <v>0</v>
      </c>
      <c r="Q47">
        <f t="shared" si="3"/>
        <v>0</v>
      </c>
      <c r="R47">
        <f t="shared" si="3"/>
        <v>0</v>
      </c>
      <c r="S47">
        <f t="shared" si="3"/>
        <v>0</v>
      </c>
      <c r="T47">
        <f t="shared" si="3"/>
        <v>0</v>
      </c>
      <c r="U47">
        <f t="shared" si="3"/>
        <v>0</v>
      </c>
      <c r="V47">
        <f t="shared" si="3"/>
        <v>0</v>
      </c>
      <c r="W47">
        <f t="shared" si="3"/>
        <v>0</v>
      </c>
      <c r="X47">
        <f t="shared" si="3"/>
        <v>0</v>
      </c>
      <c r="Y47">
        <f t="shared" si="3"/>
        <v>0</v>
      </c>
      <c r="Z47">
        <f t="shared" si="3"/>
        <v>0</v>
      </c>
      <c r="AA47">
        <f t="shared" si="3"/>
        <v>0</v>
      </c>
      <c r="AB47">
        <f t="shared" si="3"/>
        <v>0</v>
      </c>
      <c r="AC47">
        <f t="shared" si="3"/>
        <v>0</v>
      </c>
      <c r="AD47">
        <f t="shared" si="3"/>
        <v>0</v>
      </c>
      <c r="AE47">
        <f t="shared" si="3"/>
        <v>0</v>
      </c>
    </row>
    <row r="48" spans="1:31">
      <c r="A48" t="s">
        <v>36</v>
      </c>
      <c r="B48">
        <f t="shared" si="1"/>
        <v>0</v>
      </c>
      <c r="C48">
        <f t="shared" si="1"/>
        <v>0</v>
      </c>
      <c r="D48">
        <f t="shared" ref="D48:AE48" si="4">IF(D5&gt;=0.8,1,0)</f>
        <v>0</v>
      </c>
      <c r="E48">
        <f t="shared" si="4"/>
        <v>0</v>
      </c>
      <c r="F48">
        <f t="shared" si="4"/>
        <v>0</v>
      </c>
      <c r="G48">
        <f t="shared" si="4"/>
        <v>0</v>
      </c>
      <c r="H48">
        <f t="shared" si="4"/>
        <v>0</v>
      </c>
      <c r="I48">
        <f t="shared" si="4"/>
        <v>0</v>
      </c>
      <c r="J48">
        <f t="shared" si="4"/>
        <v>0</v>
      </c>
      <c r="K48">
        <f t="shared" si="4"/>
        <v>0</v>
      </c>
      <c r="L48">
        <f t="shared" si="4"/>
        <v>0</v>
      </c>
      <c r="M48">
        <f t="shared" si="4"/>
        <v>0</v>
      </c>
      <c r="N48">
        <f t="shared" si="4"/>
        <v>0</v>
      </c>
      <c r="O48">
        <f t="shared" si="4"/>
        <v>0</v>
      </c>
      <c r="P48">
        <f t="shared" si="4"/>
        <v>0</v>
      </c>
      <c r="Q48">
        <f t="shared" si="4"/>
        <v>0</v>
      </c>
      <c r="R48">
        <f t="shared" si="4"/>
        <v>0</v>
      </c>
      <c r="S48">
        <f t="shared" si="4"/>
        <v>0</v>
      </c>
      <c r="T48">
        <f t="shared" si="4"/>
        <v>0</v>
      </c>
      <c r="U48">
        <f t="shared" si="4"/>
        <v>0</v>
      </c>
      <c r="V48">
        <f t="shared" si="4"/>
        <v>0</v>
      </c>
      <c r="W48">
        <f t="shared" si="4"/>
        <v>0</v>
      </c>
      <c r="X48">
        <f t="shared" si="4"/>
        <v>0</v>
      </c>
      <c r="Y48">
        <f t="shared" si="4"/>
        <v>0</v>
      </c>
      <c r="Z48">
        <f t="shared" si="4"/>
        <v>0</v>
      </c>
      <c r="AA48">
        <f t="shared" si="4"/>
        <v>0</v>
      </c>
      <c r="AB48">
        <f t="shared" si="4"/>
        <v>0</v>
      </c>
      <c r="AC48">
        <f t="shared" si="4"/>
        <v>0</v>
      </c>
      <c r="AD48">
        <f t="shared" si="4"/>
        <v>0</v>
      </c>
      <c r="AE48">
        <f t="shared" si="4"/>
        <v>0</v>
      </c>
    </row>
    <row r="49" spans="1:31">
      <c r="A49" t="s">
        <v>37</v>
      </c>
      <c r="B49">
        <f t="shared" si="1"/>
        <v>0</v>
      </c>
      <c r="C49">
        <f t="shared" si="1"/>
        <v>0</v>
      </c>
      <c r="D49">
        <f t="shared" ref="D49:AE49" si="5">IF(D6&gt;=0.8,1,0)</f>
        <v>0</v>
      </c>
      <c r="E49">
        <f t="shared" si="5"/>
        <v>0</v>
      </c>
      <c r="F49">
        <f t="shared" si="5"/>
        <v>0</v>
      </c>
      <c r="G49">
        <f t="shared" si="5"/>
        <v>0</v>
      </c>
      <c r="H49">
        <f t="shared" si="5"/>
        <v>0</v>
      </c>
      <c r="I49">
        <f t="shared" si="5"/>
        <v>0</v>
      </c>
      <c r="J49">
        <f t="shared" si="5"/>
        <v>0</v>
      </c>
      <c r="K49">
        <f t="shared" si="5"/>
        <v>0</v>
      </c>
      <c r="L49">
        <f t="shared" si="5"/>
        <v>0</v>
      </c>
      <c r="M49">
        <f t="shared" si="5"/>
        <v>0</v>
      </c>
      <c r="N49">
        <f t="shared" si="5"/>
        <v>0</v>
      </c>
      <c r="O49">
        <f t="shared" si="5"/>
        <v>0</v>
      </c>
      <c r="P49">
        <f t="shared" si="5"/>
        <v>0</v>
      </c>
      <c r="Q49">
        <f t="shared" si="5"/>
        <v>0</v>
      </c>
      <c r="R49">
        <f t="shared" si="5"/>
        <v>0</v>
      </c>
      <c r="S49">
        <f t="shared" si="5"/>
        <v>0</v>
      </c>
      <c r="T49">
        <f t="shared" si="5"/>
        <v>0</v>
      </c>
      <c r="U49">
        <f t="shared" si="5"/>
        <v>0</v>
      </c>
      <c r="V49">
        <f t="shared" si="5"/>
        <v>0</v>
      </c>
      <c r="W49">
        <f t="shared" si="5"/>
        <v>0</v>
      </c>
      <c r="X49">
        <f t="shared" si="5"/>
        <v>0</v>
      </c>
      <c r="Y49">
        <f t="shared" si="5"/>
        <v>0</v>
      </c>
      <c r="Z49">
        <f t="shared" si="5"/>
        <v>0</v>
      </c>
      <c r="AA49">
        <f t="shared" si="5"/>
        <v>0</v>
      </c>
      <c r="AB49">
        <f t="shared" si="5"/>
        <v>0</v>
      </c>
      <c r="AC49">
        <f t="shared" si="5"/>
        <v>0</v>
      </c>
      <c r="AD49">
        <f t="shared" si="5"/>
        <v>0</v>
      </c>
      <c r="AE49">
        <f t="shared" si="5"/>
        <v>0</v>
      </c>
    </row>
    <row r="50" spans="1:31">
      <c r="A50" t="s">
        <v>38</v>
      </c>
      <c r="B50">
        <f t="shared" si="1"/>
        <v>0</v>
      </c>
      <c r="C50">
        <f t="shared" si="1"/>
        <v>0</v>
      </c>
      <c r="D50">
        <f t="shared" ref="D50:AE50" si="6">IF(D7&gt;=0.8,1,0)</f>
        <v>0</v>
      </c>
      <c r="E50">
        <f t="shared" si="6"/>
        <v>0</v>
      </c>
      <c r="F50">
        <f t="shared" si="6"/>
        <v>0</v>
      </c>
      <c r="G50">
        <f t="shared" si="6"/>
        <v>0</v>
      </c>
      <c r="H50">
        <f t="shared" si="6"/>
        <v>0</v>
      </c>
      <c r="I50">
        <f t="shared" si="6"/>
        <v>0</v>
      </c>
      <c r="J50">
        <f t="shared" si="6"/>
        <v>0</v>
      </c>
      <c r="K50">
        <f t="shared" si="6"/>
        <v>0</v>
      </c>
      <c r="L50">
        <f t="shared" si="6"/>
        <v>0</v>
      </c>
      <c r="M50">
        <f t="shared" si="6"/>
        <v>0</v>
      </c>
      <c r="N50">
        <f t="shared" si="6"/>
        <v>0</v>
      </c>
      <c r="O50">
        <f t="shared" si="6"/>
        <v>0</v>
      </c>
      <c r="P50">
        <f t="shared" si="6"/>
        <v>0</v>
      </c>
      <c r="Q50">
        <f t="shared" si="6"/>
        <v>0</v>
      </c>
      <c r="R50">
        <f t="shared" si="6"/>
        <v>0</v>
      </c>
      <c r="S50">
        <f t="shared" si="6"/>
        <v>0</v>
      </c>
      <c r="T50">
        <f t="shared" si="6"/>
        <v>0</v>
      </c>
      <c r="U50">
        <f t="shared" si="6"/>
        <v>0</v>
      </c>
      <c r="V50">
        <f t="shared" si="6"/>
        <v>0</v>
      </c>
      <c r="W50">
        <f t="shared" si="6"/>
        <v>0</v>
      </c>
      <c r="X50">
        <f t="shared" si="6"/>
        <v>0</v>
      </c>
      <c r="Y50">
        <f t="shared" si="6"/>
        <v>0</v>
      </c>
      <c r="Z50">
        <f t="shared" si="6"/>
        <v>0</v>
      </c>
      <c r="AA50">
        <f t="shared" si="6"/>
        <v>0</v>
      </c>
      <c r="AB50">
        <f t="shared" si="6"/>
        <v>0</v>
      </c>
      <c r="AC50">
        <f t="shared" si="6"/>
        <v>0</v>
      </c>
      <c r="AD50">
        <f t="shared" si="6"/>
        <v>0</v>
      </c>
      <c r="AE50">
        <f t="shared" si="6"/>
        <v>0</v>
      </c>
    </row>
    <row r="51" spans="1:31">
      <c r="A51" t="s">
        <v>39</v>
      </c>
      <c r="B51">
        <f t="shared" si="1"/>
        <v>0</v>
      </c>
      <c r="C51">
        <f t="shared" si="1"/>
        <v>0</v>
      </c>
      <c r="D51">
        <f t="shared" ref="D51:AE51" si="7">IF(D8&gt;=0.8,1,0)</f>
        <v>0</v>
      </c>
      <c r="E51">
        <f t="shared" si="7"/>
        <v>0</v>
      </c>
      <c r="F51">
        <f t="shared" si="7"/>
        <v>0</v>
      </c>
      <c r="G51">
        <f t="shared" si="7"/>
        <v>0</v>
      </c>
      <c r="H51">
        <f t="shared" si="7"/>
        <v>0</v>
      </c>
      <c r="I51">
        <f t="shared" si="7"/>
        <v>0</v>
      </c>
      <c r="J51">
        <f t="shared" si="7"/>
        <v>0</v>
      </c>
      <c r="K51">
        <f t="shared" si="7"/>
        <v>0</v>
      </c>
      <c r="L51">
        <f t="shared" si="7"/>
        <v>0</v>
      </c>
      <c r="M51">
        <f t="shared" si="7"/>
        <v>0</v>
      </c>
      <c r="N51">
        <f t="shared" si="7"/>
        <v>0</v>
      </c>
      <c r="O51">
        <f t="shared" si="7"/>
        <v>0</v>
      </c>
      <c r="P51">
        <f t="shared" si="7"/>
        <v>0</v>
      </c>
      <c r="Q51">
        <f t="shared" si="7"/>
        <v>0</v>
      </c>
      <c r="R51">
        <f t="shared" si="7"/>
        <v>0</v>
      </c>
      <c r="S51">
        <f t="shared" si="7"/>
        <v>0</v>
      </c>
      <c r="T51">
        <f t="shared" si="7"/>
        <v>0</v>
      </c>
      <c r="U51">
        <f t="shared" si="7"/>
        <v>0</v>
      </c>
      <c r="V51">
        <f t="shared" si="7"/>
        <v>0</v>
      </c>
      <c r="W51">
        <f t="shared" si="7"/>
        <v>0</v>
      </c>
      <c r="X51">
        <f t="shared" si="7"/>
        <v>0</v>
      </c>
      <c r="Y51">
        <f t="shared" si="7"/>
        <v>0</v>
      </c>
      <c r="Z51">
        <f t="shared" si="7"/>
        <v>0</v>
      </c>
      <c r="AA51">
        <f t="shared" si="7"/>
        <v>0</v>
      </c>
      <c r="AB51">
        <f t="shared" si="7"/>
        <v>0</v>
      </c>
      <c r="AC51">
        <f t="shared" si="7"/>
        <v>0</v>
      </c>
      <c r="AD51">
        <f t="shared" si="7"/>
        <v>0</v>
      </c>
      <c r="AE51">
        <f t="shared" si="7"/>
        <v>0</v>
      </c>
    </row>
    <row r="52" spans="1:31">
      <c r="A52" t="s">
        <v>40</v>
      </c>
      <c r="B52">
        <f t="shared" si="1"/>
        <v>0</v>
      </c>
      <c r="C52">
        <f t="shared" si="1"/>
        <v>0</v>
      </c>
      <c r="D52">
        <f t="shared" ref="D52:AE52" si="8">IF(D9&gt;=0.8,1,0)</f>
        <v>0</v>
      </c>
      <c r="E52">
        <f t="shared" si="8"/>
        <v>0</v>
      </c>
      <c r="F52">
        <f t="shared" si="8"/>
        <v>0</v>
      </c>
      <c r="G52">
        <f t="shared" si="8"/>
        <v>0</v>
      </c>
      <c r="H52">
        <f t="shared" si="8"/>
        <v>0</v>
      </c>
      <c r="I52">
        <f t="shared" si="8"/>
        <v>0</v>
      </c>
      <c r="J52">
        <f t="shared" si="8"/>
        <v>0</v>
      </c>
      <c r="K52">
        <f t="shared" si="8"/>
        <v>0</v>
      </c>
      <c r="L52">
        <f t="shared" si="8"/>
        <v>0</v>
      </c>
      <c r="M52">
        <f t="shared" si="8"/>
        <v>0</v>
      </c>
      <c r="N52">
        <f t="shared" si="8"/>
        <v>0</v>
      </c>
      <c r="O52">
        <f t="shared" si="8"/>
        <v>0</v>
      </c>
      <c r="P52">
        <f t="shared" si="8"/>
        <v>0</v>
      </c>
      <c r="Q52">
        <f t="shared" si="8"/>
        <v>0</v>
      </c>
      <c r="R52">
        <f t="shared" si="8"/>
        <v>0</v>
      </c>
      <c r="S52">
        <f t="shared" si="8"/>
        <v>0</v>
      </c>
      <c r="T52">
        <f t="shared" si="8"/>
        <v>0</v>
      </c>
      <c r="U52">
        <f t="shared" si="8"/>
        <v>0</v>
      </c>
      <c r="V52">
        <f t="shared" si="8"/>
        <v>0</v>
      </c>
      <c r="W52">
        <f t="shared" si="8"/>
        <v>0</v>
      </c>
      <c r="X52">
        <f t="shared" si="8"/>
        <v>0</v>
      </c>
      <c r="Y52">
        <f t="shared" si="8"/>
        <v>0</v>
      </c>
      <c r="Z52">
        <f t="shared" si="8"/>
        <v>0</v>
      </c>
      <c r="AA52">
        <f t="shared" si="8"/>
        <v>0</v>
      </c>
      <c r="AB52">
        <f t="shared" si="8"/>
        <v>0</v>
      </c>
      <c r="AC52">
        <f t="shared" si="8"/>
        <v>0</v>
      </c>
      <c r="AD52">
        <f t="shared" si="8"/>
        <v>0</v>
      </c>
      <c r="AE52">
        <f t="shared" si="8"/>
        <v>0</v>
      </c>
    </row>
    <row r="53" spans="1:31">
      <c r="A53" t="s">
        <v>41</v>
      </c>
      <c r="B53">
        <f t="shared" si="1"/>
        <v>0</v>
      </c>
      <c r="C53">
        <f t="shared" si="1"/>
        <v>0</v>
      </c>
      <c r="D53">
        <f t="shared" ref="D53:AE53" si="9">IF(D10&gt;=0.8,1,0)</f>
        <v>0</v>
      </c>
      <c r="E53">
        <f t="shared" si="9"/>
        <v>0</v>
      </c>
      <c r="F53">
        <f t="shared" si="9"/>
        <v>0</v>
      </c>
      <c r="G53">
        <f t="shared" si="9"/>
        <v>0</v>
      </c>
      <c r="H53">
        <f t="shared" si="9"/>
        <v>0</v>
      </c>
      <c r="I53">
        <f t="shared" si="9"/>
        <v>0</v>
      </c>
      <c r="J53">
        <f t="shared" si="9"/>
        <v>0</v>
      </c>
      <c r="K53">
        <f t="shared" si="9"/>
        <v>0</v>
      </c>
      <c r="L53">
        <f t="shared" si="9"/>
        <v>0</v>
      </c>
      <c r="M53">
        <f t="shared" si="9"/>
        <v>0</v>
      </c>
      <c r="N53">
        <f t="shared" si="9"/>
        <v>0</v>
      </c>
      <c r="O53">
        <f t="shared" si="9"/>
        <v>0</v>
      </c>
      <c r="P53">
        <f t="shared" si="9"/>
        <v>0</v>
      </c>
      <c r="Q53">
        <f t="shared" si="9"/>
        <v>0</v>
      </c>
      <c r="R53">
        <f t="shared" si="9"/>
        <v>0</v>
      </c>
      <c r="S53">
        <f t="shared" si="9"/>
        <v>0</v>
      </c>
      <c r="T53">
        <f t="shared" si="9"/>
        <v>0</v>
      </c>
      <c r="U53">
        <f t="shared" si="9"/>
        <v>0</v>
      </c>
      <c r="V53">
        <f t="shared" si="9"/>
        <v>0</v>
      </c>
      <c r="W53">
        <f t="shared" si="9"/>
        <v>0</v>
      </c>
      <c r="X53">
        <f t="shared" si="9"/>
        <v>0</v>
      </c>
      <c r="Y53">
        <f t="shared" si="9"/>
        <v>0</v>
      </c>
      <c r="Z53">
        <f t="shared" si="9"/>
        <v>0</v>
      </c>
      <c r="AA53">
        <f t="shared" si="9"/>
        <v>0</v>
      </c>
      <c r="AB53">
        <f t="shared" si="9"/>
        <v>0</v>
      </c>
      <c r="AC53">
        <f t="shared" si="9"/>
        <v>0</v>
      </c>
      <c r="AD53">
        <f t="shared" si="9"/>
        <v>0</v>
      </c>
      <c r="AE53">
        <f t="shared" si="9"/>
        <v>0</v>
      </c>
    </row>
    <row r="54" spans="1:31">
      <c r="A54" t="s">
        <v>42</v>
      </c>
      <c r="B54">
        <f t="shared" si="1"/>
        <v>0</v>
      </c>
      <c r="C54">
        <f t="shared" si="1"/>
        <v>0</v>
      </c>
      <c r="D54">
        <f t="shared" ref="D54:AE54" si="10">IF(D11&gt;=0.8,1,0)</f>
        <v>0</v>
      </c>
      <c r="E54">
        <f t="shared" si="10"/>
        <v>0</v>
      </c>
      <c r="F54">
        <f t="shared" si="10"/>
        <v>0</v>
      </c>
      <c r="G54">
        <f t="shared" si="10"/>
        <v>0</v>
      </c>
      <c r="H54">
        <f t="shared" si="10"/>
        <v>0</v>
      </c>
      <c r="I54">
        <f t="shared" si="10"/>
        <v>0</v>
      </c>
      <c r="J54">
        <f t="shared" si="10"/>
        <v>0</v>
      </c>
      <c r="K54">
        <f t="shared" si="10"/>
        <v>0</v>
      </c>
      <c r="L54">
        <f t="shared" si="10"/>
        <v>0</v>
      </c>
      <c r="M54">
        <f t="shared" si="10"/>
        <v>0</v>
      </c>
      <c r="N54">
        <f t="shared" si="10"/>
        <v>0</v>
      </c>
      <c r="O54">
        <f t="shared" si="10"/>
        <v>0</v>
      </c>
      <c r="P54">
        <f t="shared" si="10"/>
        <v>0</v>
      </c>
      <c r="Q54">
        <f t="shared" si="10"/>
        <v>0</v>
      </c>
      <c r="R54">
        <f t="shared" si="10"/>
        <v>0</v>
      </c>
      <c r="S54">
        <f t="shared" si="10"/>
        <v>0</v>
      </c>
      <c r="T54">
        <f t="shared" si="10"/>
        <v>0</v>
      </c>
      <c r="U54">
        <f t="shared" si="10"/>
        <v>0</v>
      </c>
      <c r="V54">
        <f t="shared" si="10"/>
        <v>0</v>
      </c>
      <c r="W54">
        <f t="shared" si="10"/>
        <v>0</v>
      </c>
      <c r="X54">
        <f t="shared" si="10"/>
        <v>0</v>
      </c>
      <c r="Y54">
        <f t="shared" si="10"/>
        <v>0</v>
      </c>
      <c r="Z54">
        <f t="shared" si="10"/>
        <v>0</v>
      </c>
      <c r="AA54">
        <f t="shared" si="10"/>
        <v>0</v>
      </c>
      <c r="AB54">
        <f t="shared" si="10"/>
        <v>0</v>
      </c>
      <c r="AC54">
        <f t="shared" si="10"/>
        <v>0</v>
      </c>
      <c r="AD54">
        <f t="shared" si="10"/>
        <v>0</v>
      </c>
      <c r="AE54">
        <f t="shared" si="10"/>
        <v>0</v>
      </c>
    </row>
    <row r="55" spans="1:31">
      <c r="A55" t="s">
        <v>43</v>
      </c>
      <c r="B55">
        <f t="shared" si="1"/>
        <v>0</v>
      </c>
      <c r="C55">
        <f t="shared" si="1"/>
        <v>0</v>
      </c>
      <c r="D55">
        <f t="shared" ref="D55:AE55" si="11">IF(D12&gt;=0.8,1,0)</f>
        <v>0</v>
      </c>
      <c r="E55">
        <f t="shared" si="11"/>
        <v>0</v>
      </c>
      <c r="F55">
        <f t="shared" si="11"/>
        <v>0</v>
      </c>
      <c r="G55">
        <f t="shared" si="11"/>
        <v>0</v>
      </c>
      <c r="H55">
        <f t="shared" si="11"/>
        <v>1</v>
      </c>
      <c r="I55">
        <f t="shared" si="11"/>
        <v>0</v>
      </c>
      <c r="J55">
        <f t="shared" si="11"/>
        <v>0</v>
      </c>
      <c r="K55">
        <f t="shared" si="11"/>
        <v>0</v>
      </c>
      <c r="L55">
        <f t="shared" si="11"/>
        <v>1</v>
      </c>
      <c r="M55">
        <f t="shared" si="11"/>
        <v>0</v>
      </c>
      <c r="N55">
        <f t="shared" si="11"/>
        <v>0</v>
      </c>
      <c r="O55">
        <f t="shared" si="11"/>
        <v>0</v>
      </c>
      <c r="P55">
        <f t="shared" si="11"/>
        <v>0</v>
      </c>
      <c r="Q55">
        <f t="shared" si="11"/>
        <v>0</v>
      </c>
      <c r="R55">
        <f t="shared" si="11"/>
        <v>0</v>
      </c>
      <c r="S55">
        <f t="shared" si="11"/>
        <v>1</v>
      </c>
      <c r="T55">
        <f t="shared" si="11"/>
        <v>1</v>
      </c>
      <c r="U55">
        <f t="shared" si="11"/>
        <v>0</v>
      </c>
      <c r="V55">
        <f t="shared" si="11"/>
        <v>0</v>
      </c>
      <c r="W55">
        <f t="shared" si="11"/>
        <v>0</v>
      </c>
      <c r="X55">
        <f t="shared" si="11"/>
        <v>0</v>
      </c>
      <c r="Y55">
        <f t="shared" si="11"/>
        <v>1</v>
      </c>
      <c r="Z55">
        <f t="shared" si="11"/>
        <v>0</v>
      </c>
      <c r="AA55">
        <f t="shared" si="11"/>
        <v>0</v>
      </c>
      <c r="AB55">
        <f t="shared" si="11"/>
        <v>1</v>
      </c>
      <c r="AC55">
        <f t="shared" si="11"/>
        <v>1</v>
      </c>
      <c r="AD55">
        <f t="shared" si="11"/>
        <v>1</v>
      </c>
      <c r="AE55">
        <f t="shared" si="11"/>
        <v>0</v>
      </c>
    </row>
    <row r="56" spans="1:31">
      <c r="A56" t="s">
        <v>44</v>
      </c>
      <c r="B56">
        <f t="shared" si="1"/>
        <v>1</v>
      </c>
      <c r="C56">
        <f t="shared" si="1"/>
        <v>1</v>
      </c>
      <c r="D56">
        <f t="shared" ref="D56:AE56" si="12">IF(D13&gt;=0.8,1,0)</f>
        <v>1</v>
      </c>
      <c r="E56">
        <f t="shared" si="12"/>
        <v>1</v>
      </c>
      <c r="F56">
        <f t="shared" si="12"/>
        <v>1</v>
      </c>
      <c r="G56">
        <f t="shared" si="12"/>
        <v>1</v>
      </c>
      <c r="H56">
        <f t="shared" si="12"/>
        <v>1</v>
      </c>
      <c r="I56">
        <f t="shared" si="12"/>
        <v>1</v>
      </c>
      <c r="J56">
        <f t="shared" si="12"/>
        <v>1</v>
      </c>
      <c r="K56">
        <f t="shared" si="12"/>
        <v>1</v>
      </c>
      <c r="L56">
        <f t="shared" si="12"/>
        <v>1</v>
      </c>
      <c r="M56">
        <f t="shared" si="12"/>
        <v>1</v>
      </c>
      <c r="N56">
        <f t="shared" si="12"/>
        <v>1</v>
      </c>
      <c r="O56">
        <f t="shared" si="12"/>
        <v>1</v>
      </c>
      <c r="P56">
        <f t="shared" si="12"/>
        <v>1</v>
      </c>
      <c r="Q56">
        <f t="shared" si="12"/>
        <v>1</v>
      </c>
      <c r="R56">
        <f t="shared" si="12"/>
        <v>1</v>
      </c>
      <c r="S56">
        <f t="shared" si="12"/>
        <v>1</v>
      </c>
      <c r="T56">
        <f t="shared" si="12"/>
        <v>1</v>
      </c>
      <c r="U56">
        <f t="shared" si="12"/>
        <v>1</v>
      </c>
      <c r="V56">
        <f t="shared" si="12"/>
        <v>1</v>
      </c>
      <c r="W56">
        <f t="shared" si="12"/>
        <v>1</v>
      </c>
      <c r="X56">
        <f t="shared" si="12"/>
        <v>1</v>
      </c>
      <c r="Y56">
        <f t="shared" si="12"/>
        <v>1</v>
      </c>
      <c r="Z56">
        <f t="shared" si="12"/>
        <v>1</v>
      </c>
      <c r="AA56">
        <f t="shared" si="12"/>
        <v>1</v>
      </c>
      <c r="AB56">
        <f t="shared" si="12"/>
        <v>1</v>
      </c>
      <c r="AC56">
        <f t="shared" si="12"/>
        <v>1</v>
      </c>
      <c r="AD56">
        <f t="shared" si="12"/>
        <v>1</v>
      </c>
      <c r="AE56">
        <f t="shared" si="12"/>
        <v>1</v>
      </c>
    </row>
    <row r="57" spans="1:31">
      <c r="A57" t="s">
        <v>45</v>
      </c>
      <c r="B57">
        <f t="shared" si="1"/>
        <v>1</v>
      </c>
      <c r="C57">
        <f t="shared" si="1"/>
        <v>1</v>
      </c>
      <c r="D57">
        <f t="shared" ref="D57:AE57" si="13">IF(D14&gt;=0.8,1,0)</f>
        <v>1</v>
      </c>
      <c r="E57">
        <f t="shared" si="13"/>
        <v>1</v>
      </c>
      <c r="F57">
        <f t="shared" si="13"/>
        <v>1</v>
      </c>
      <c r="G57">
        <f t="shared" si="13"/>
        <v>1</v>
      </c>
      <c r="H57">
        <f t="shared" si="13"/>
        <v>1</v>
      </c>
      <c r="I57">
        <f t="shared" si="13"/>
        <v>1</v>
      </c>
      <c r="J57">
        <f t="shared" si="13"/>
        <v>1</v>
      </c>
      <c r="K57">
        <f t="shared" si="13"/>
        <v>1</v>
      </c>
      <c r="L57">
        <f t="shared" si="13"/>
        <v>0</v>
      </c>
      <c r="M57">
        <f t="shared" si="13"/>
        <v>1</v>
      </c>
      <c r="N57">
        <f t="shared" si="13"/>
        <v>1</v>
      </c>
      <c r="O57">
        <f t="shared" si="13"/>
        <v>1</v>
      </c>
      <c r="P57">
        <f t="shared" si="13"/>
        <v>1</v>
      </c>
      <c r="Q57">
        <f t="shared" si="13"/>
        <v>1</v>
      </c>
      <c r="R57">
        <f t="shared" si="13"/>
        <v>1</v>
      </c>
      <c r="S57">
        <f t="shared" si="13"/>
        <v>0</v>
      </c>
      <c r="T57">
        <f t="shared" si="13"/>
        <v>1</v>
      </c>
      <c r="U57">
        <f t="shared" si="13"/>
        <v>1</v>
      </c>
      <c r="V57">
        <f t="shared" si="13"/>
        <v>1</v>
      </c>
      <c r="W57">
        <f t="shared" si="13"/>
        <v>1</v>
      </c>
      <c r="X57">
        <f t="shared" si="13"/>
        <v>1</v>
      </c>
      <c r="Y57">
        <f t="shared" si="13"/>
        <v>0</v>
      </c>
      <c r="Z57">
        <f t="shared" si="13"/>
        <v>1</v>
      </c>
      <c r="AA57">
        <f t="shared" si="13"/>
        <v>1</v>
      </c>
      <c r="AB57">
        <f t="shared" si="13"/>
        <v>0</v>
      </c>
      <c r="AC57">
        <f t="shared" si="13"/>
        <v>1</v>
      </c>
      <c r="AD57">
        <f t="shared" si="13"/>
        <v>1</v>
      </c>
      <c r="AE57">
        <f t="shared" si="13"/>
        <v>1</v>
      </c>
    </row>
    <row r="58" spans="1:31">
      <c r="A58" t="s">
        <v>46</v>
      </c>
      <c r="B58">
        <f t="shared" si="1"/>
        <v>0</v>
      </c>
      <c r="C58">
        <f t="shared" si="1"/>
        <v>0</v>
      </c>
      <c r="D58">
        <f t="shared" ref="D58:AE58" si="14">IF(D15&gt;=0.8,1,0)</f>
        <v>0</v>
      </c>
      <c r="E58">
        <f t="shared" si="14"/>
        <v>0</v>
      </c>
      <c r="F58">
        <f t="shared" si="14"/>
        <v>0</v>
      </c>
      <c r="G58">
        <f t="shared" si="14"/>
        <v>0</v>
      </c>
      <c r="H58">
        <f t="shared" si="14"/>
        <v>1</v>
      </c>
      <c r="I58">
        <f t="shared" si="14"/>
        <v>0</v>
      </c>
      <c r="J58">
        <f t="shared" si="14"/>
        <v>0</v>
      </c>
      <c r="K58">
        <f t="shared" si="14"/>
        <v>0</v>
      </c>
      <c r="L58">
        <f t="shared" si="14"/>
        <v>0</v>
      </c>
      <c r="M58">
        <f t="shared" si="14"/>
        <v>0</v>
      </c>
      <c r="N58">
        <f t="shared" si="14"/>
        <v>0</v>
      </c>
      <c r="O58">
        <f t="shared" si="14"/>
        <v>0</v>
      </c>
      <c r="P58">
        <f t="shared" si="14"/>
        <v>0</v>
      </c>
      <c r="Q58">
        <f t="shared" si="14"/>
        <v>0</v>
      </c>
      <c r="R58">
        <f t="shared" si="14"/>
        <v>0</v>
      </c>
      <c r="S58">
        <f t="shared" si="14"/>
        <v>0</v>
      </c>
      <c r="T58">
        <f t="shared" si="14"/>
        <v>1</v>
      </c>
      <c r="U58">
        <f t="shared" si="14"/>
        <v>0</v>
      </c>
      <c r="V58">
        <f t="shared" si="14"/>
        <v>0</v>
      </c>
      <c r="W58">
        <f t="shared" si="14"/>
        <v>0</v>
      </c>
      <c r="X58">
        <f t="shared" si="14"/>
        <v>0</v>
      </c>
      <c r="Y58">
        <f t="shared" si="14"/>
        <v>0</v>
      </c>
      <c r="Z58">
        <f t="shared" si="14"/>
        <v>1</v>
      </c>
      <c r="AA58">
        <f t="shared" si="14"/>
        <v>0</v>
      </c>
      <c r="AB58">
        <f t="shared" si="14"/>
        <v>0</v>
      </c>
      <c r="AC58">
        <f t="shared" si="14"/>
        <v>0</v>
      </c>
      <c r="AD58">
        <f t="shared" si="14"/>
        <v>0</v>
      </c>
      <c r="AE58">
        <f t="shared" si="14"/>
        <v>1</v>
      </c>
    </row>
    <row r="59" spans="1:31">
      <c r="A59" t="s">
        <v>47</v>
      </c>
      <c r="B59">
        <f t="shared" si="1"/>
        <v>0</v>
      </c>
      <c r="C59">
        <f t="shared" si="1"/>
        <v>0</v>
      </c>
      <c r="D59">
        <f t="shared" ref="D59:AE59" si="15">IF(D16&gt;=0.8,1,0)</f>
        <v>0</v>
      </c>
      <c r="E59">
        <f t="shared" si="15"/>
        <v>0</v>
      </c>
      <c r="F59">
        <f t="shared" si="15"/>
        <v>0</v>
      </c>
      <c r="G59">
        <f t="shared" si="15"/>
        <v>0</v>
      </c>
      <c r="H59">
        <f t="shared" si="15"/>
        <v>1</v>
      </c>
      <c r="I59">
        <f t="shared" si="15"/>
        <v>0</v>
      </c>
      <c r="J59">
        <f t="shared" si="15"/>
        <v>0</v>
      </c>
      <c r="K59">
        <f t="shared" si="15"/>
        <v>0</v>
      </c>
      <c r="L59">
        <f t="shared" si="15"/>
        <v>0</v>
      </c>
      <c r="M59">
        <f t="shared" si="15"/>
        <v>0</v>
      </c>
      <c r="N59">
        <f t="shared" si="15"/>
        <v>0</v>
      </c>
      <c r="O59">
        <f t="shared" si="15"/>
        <v>0</v>
      </c>
      <c r="P59">
        <f t="shared" si="15"/>
        <v>0</v>
      </c>
      <c r="Q59">
        <f t="shared" si="15"/>
        <v>0</v>
      </c>
      <c r="R59">
        <f t="shared" si="15"/>
        <v>0</v>
      </c>
      <c r="S59">
        <f t="shared" si="15"/>
        <v>0</v>
      </c>
      <c r="T59">
        <f t="shared" si="15"/>
        <v>1</v>
      </c>
      <c r="U59">
        <f t="shared" si="15"/>
        <v>0</v>
      </c>
      <c r="V59">
        <f t="shared" si="15"/>
        <v>0</v>
      </c>
      <c r="W59">
        <f t="shared" si="15"/>
        <v>0</v>
      </c>
      <c r="X59">
        <f t="shared" si="15"/>
        <v>0</v>
      </c>
      <c r="Y59">
        <f t="shared" si="15"/>
        <v>0</v>
      </c>
      <c r="Z59">
        <f t="shared" si="15"/>
        <v>0</v>
      </c>
      <c r="AA59">
        <f t="shared" si="15"/>
        <v>0</v>
      </c>
      <c r="AB59">
        <f t="shared" si="15"/>
        <v>0</v>
      </c>
      <c r="AC59">
        <f t="shared" si="15"/>
        <v>0</v>
      </c>
      <c r="AD59">
        <f t="shared" si="15"/>
        <v>0</v>
      </c>
      <c r="AE59">
        <f t="shared" si="15"/>
        <v>0</v>
      </c>
    </row>
    <row r="60" spans="1:31">
      <c r="A60" t="s">
        <v>48</v>
      </c>
      <c r="B60">
        <f t="shared" si="1"/>
        <v>0</v>
      </c>
      <c r="C60">
        <f t="shared" si="1"/>
        <v>0</v>
      </c>
      <c r="D60">
        <f t="shared" ref="D60:AE60" si="16">IF(D17&gt;=0.8,1,0)</f>
        <v>0</v>
      </c>
      <c r="E60">
        <f t="shared" si="16"/>
        <v>0</v>
      </c>
      <c r="F60">
        <f t="shared" si="16"/>
        <v>0</v>
      </c>
      <c r="G60">
        <f t="shared" si="16"/>
        <v>0</v>
      </c>
      <c r="H60">
        <f t="shared" si="16"/>
        <v>1</v>
      </c>
      <c r="I60">
        <f t="shared" si="16"/>
        <v>0</v>
      </c>
      <c r="J60">
        <f t="shared" si="16"/>
        <v>0</v>
      </c>
      <c r="K60">
        <f t="shared" si="16"/>
        <v>0</v>
      </c>
      <c r="L60">
        <f t="shared" si="16"/>
        <v>0</v>
      </c>
      <c r="M60">
        <f t="shared" si="16"/>
        <v>0</v>
      </c>
      <c r="N60">
        <f t="shared" si="16"/>
        <v>0</v>
      </c>
      <c r="O60">
        <f t="shared" si="16"/>
        <v>0</v>
      </c>
      <c r="P60">
        <f t="shared" si="16"/>
        <v>0</v>
      </c>
      <c r="Q60">
        <f t="shared" si="16"/>
        <v>0</v>
      </c>
      <c r="R60">
        <f t="shared" si="16"/>
        <v>0</v>
      </c>
      <c r="S60">
        <f t="shared" si="16"/>
        <v>0</v>
      </c>
      <c r="T60">
        <f t="shared" si="16"/>
        <v>1</v>
      </c>
      <c r="U60">
        <f t="shared" si="16"/>
        <v>0</v>
      </c>
      <c r="V60">
        <f t="shared" si="16"/>
        <v>0</v>
      </c>
      <c r="W60">
        <f t="shared" si="16"/>
        <v>0</v>
      </c>
      <c r="X60">
        <f t="shared" si="16"/>
        <v>0</v>
      </c>
      <c r="Y60">
        <f t="shared" si="16"/>
        <v>0</v>
      </c>
      <c r="Z60">
        <f t="shared" si="16"/>
        <v>0</v>
      </c>
      <c r="AA60">
        <f t="shared" si="16"/>
        <v>0</v>
      </c>
      <c r="AB60">
        <f t="shared" si="16"/>
        <v>0</v>
      </c>
      <c r="AC60">
        <f t="shared" si="16"/>
        <v>0</v>
      </c>
      <c r="AD60">
        <f t="shared" si="16"/>
        <v>0</v>
      </c>
      <c r="AE60">
        <f t="shared" si="16"/>
        <v>0</v>
      </c>
    </row>
    <row r="61" spans="1:31">
      <c r="A61" t="s">
        <v>49</v>
      </c>
      <c r="B61">
        <f t="shared" si="1"/>
        <v>0</v>
      </c>
      <c r="C61">
        <f t="shared" si="1"/>
        <v>0</v>
      </c>
      <c r="D61">
        <f t="shared" ref="D61:AE61" si="17">IF(D18&gt;=0.8,1,0)</f>
        <v>0</v>
      </c>
      <c r="E61">
        <f t="shared" si="17"/>
        <v>0</v>
      </c>
      <c r="F61">
        <f t="shared" si="17"/>
        <v>0</v>
      </c>
      <c r="G61">
        <f t="shared" si="17"/>
        <v>0</v>
      </c>
      <c r="H61">
        <f t="shared" si="17"/>
        <v>0</v>
      </c>
      <c r="I61">
        <f t="shared" si="17"/>
        <v>0</v>
      </c>
      <c r="J61">
        <f t="shared" si="17"/>
        <v>0</v>
      </c>
      <c r="K61">
        <f t="shared" si="17"/>
        <v>0</v>
      </c>
      <c r="L61">
        <f t="shared" si="17"/>
        <v>0</v>
      </c>
      <c r="M61">
        <f t="shared" si="17"/>
        <v>0</v>
      </c>
      <c r="N61">
        <f t="shared" si="17"/>
        <v>0</v>
      </c>
      <c r="O61">
        <f t="shared" si="17"/>
        <v>0</v>
      </c>
      <c r="P61">
        <f t="shared" si="17"/>
        <v>0</v>
      </c>
      <c r="Q61">
        <f t="shared" si="17"/>
        <v>0</v>
      </c>
      <c r="R61">
        <f t="shared" si="17"/>
        <v>0</v>
      </c>
      <c r="S61">
        <f t="shared" si="17"/>
        <v>0</v>
      </c>
      <c r="T61">
        <f t="shared" si="17"/>
        <v>0</v>
      </c>
      <c r="U61">
        <f t="shared" si="17"/>
        <v>0</v>
      </c>
      <c r="V61">
        <f t="shared" si="17"/>
        <v>0</v>
      </c>
      <c r="W61">
        <f t="shared" si="17"/>
        <v>0</v>
      </c>
      <c r="X61">
        <f t="shared" si="17"/>
        <v>0</v>
      </c>
      <c r="Y61">
        <f t="shared" si="17"/>
        <v>0</v>
      </c>
      <c r="Z61">
        <f t="shared" si="17"/>
        <v>0</v>
      </c>
      <c r="AA61">
        <f t="shared" si="17"/>
        <v>0</v>
      </c>
      <c r="AB61">
        <f t="shared" si="17"/>
        <v>0</v>
      </c>
      <c r="AC61">
        <f t="shared" si="17"/>
        <v>0</v>
      </c>
      <c r="AD61">
        <f t="shared" si="17"/>
        <v>0</v>
      </c>
      <c r="AE61">
        <f t="shared" si="17"/>
        <v>0</v>
      </c>
    </row>
    <row r="62" spans="1:31">
      <c r="A62" t="s">
        <v>50</v>
      </c>
      <c r="B62">
        <f t="shared" si="1"/>
        <v>0</v>
      </c>
      <c r="C62">
        <f t="shared" si="1"/>
        <v>0</v>
      </c>
      <c r="D62">
        <f t="shared" ref="D62:AE62" si="18">IF(D19&gt;=0.8,1,0)</f>
        <v>0</v>
      </c>
      <c r="E62">
        <f t="shared" si="18"/>
        <v>0</v>
      </c>
      <c r="F62">
        <f t="shared" si="18"/>
        <v>0</v>
      </c>
      <c r="G62">
        <f t="shared" si="18"/>
        <v>0</v>
      </c>
      <c r="H62">
        <f t="shared" si="18"/>
        <v>0</v>
      </c>
      <c r="I62">
        <f t="shared" si="18"/>
        <v>0</v>
      </c>
      <c r="J62">
        <f t="shared" si="18"/>
        <v>0</v>
      </c>
      <c r="K62">
        <f t="shared" si="18"/>
        <v>0</v>
      </c>
      <c r="L62">
        <f t="shared" si="18"/>
        <v>0</v>
      </c>
      <c r="M62">
        <f t="shared" si="18"/>
        <v>0</v>
      </c>
      <c r="N62">
        <f t="shared" si="18"/>
        <v>0</v>
      </c>
      <c r="O62">
        <f t="shared" si="18"/>
        <v>0</v>
      </c>
      <c r="P62">
        <f t="shared" si="18"/>
        <v>0</v>
      </c>
      <c r="Q62">
        <f t="shared" si="18"/>
        <v>0</v>
      </c>
      <c r="R62">
        <f t="shared" si="18"/>
        <v>0</v>
      </c>
      <c r="S62">
        <f t="shared" si="18"/>
        <v>0</v>
      </c>
      <c r="T62">
        <f t="shared" si="18"/>
        <v>0</v>
      </c>
      <c r="U62">
        <f t="shared" si="18"/>
        <v>0</v>
      </c>
      <c r="V62">
        <f t="shared" si="18"/>
        <v>0</v>
      </c>
      <c r="W62">
        <f t="shared" si="18"/>
        <v>0</v>
      </c>
      <c r="X62">
        <f t="shared" si="18"/>
        <v>0</v>
      </c>
      <c r="Y62">
        <f t="shared" si="18"/>
        <v>0</v>
      </c>
      <c r="Z62">
        <f t="shared" si="18"/>
        <v>0</v>
      </c>
      <c r="AA62">
        <f t="shared" si="18"/>
        <v>0</v>
      </c>
      <c r="AB62">
        <f t="shared" si="18"/>
        <v>0</v>
      </c>
      <c r="AC62">
        <f t="shared" si="18"/>
        <v>0</v>
      </c>
      <c r="AD62">
        <f t="shared" si="18"/>
        <v>0</v>
      </c>
      <c r="AE62">
        <f t="shared" si="18"/>
        <v>0</v>
      </c>
    </row>
    <row r="63" spans="1:31">
      <c r="A63" t="s">
        <v>51</v>
      </c>
      <c r="B63">
        <f t="shared" si="1"/>
        <v>0</v>
      </c>
      <c r="C63">
        <f t="shared" si="1"/>
        <v>0</v>
      </c>
      <c r="D63">
        <f t="shared" ref="D63:AE63" si="19">IF(D20&gt;=0.8,1,0)</f>
        <v>0</v>
      </c>
      <c r="E63">
        <f t="shared" si="19"/>
        <v>0</v>
      </c>
      <c r="F63">
        <f t="shared" si="19"/>
        <v>0</v>
      </c>
      <c r="G63">
        <f t="shared" si="19"/>
        <v>0</v>
      </c>
      <c r="H63">
        <f t="shared" si="19"/>
        <v>0</v>
      </c>
      <c r="I63">
        <f t="shared" si="19"/>
        <v>0</v>
      </c>
      <c r="J63">
        <f t="shared" si="19"/>
        <v>0</v>
      </c>
      <c r="K63">
        <f t="shared" si="19"/>
        <v>0</v>
      </c>
      <c r="L63">
        <f t="shared" si="19"/>
        <v>0</v>
      </c>
      <c r="M63">
        <f t="shared" si="19"/>
        <v>0</v>
      </c>
      <c r="N63">
        <f t="shared" si="19"/>
        <v>0</v>
      </c>
      <c r="O63">
        <f t="shared" si="19"/>
        <v>0</v>
      </c>
      <c r="P63">
        <f t="shared" si="19"/>
        <v>0</v>
      </c>
      <c r="Q63">
        <f t="shared" si="19"/>
        <v>0</v>
      </c>
      <c r="R63">
        <f t="shared" si="19"/>
        <v>0</v>
      </c>
      <c r="S63">
        <f t="shared" si="19"/>
        <v>0</v>
      </c>
      <c r="T63">
        <f t="shared" si="19"/>
        <v>0</v>
      </c>
      <c r="U63">
        <f t="shared" si="19"/>
        <v>0</v>
      </c>
      <c r="V63">
        <f t="shared" si="19"/>
        <v>0</v>
      </c>
      <c r="W63">
        <f t="shared" si="19"/>
        <v>0</v>
      </c>
      <c r="X63">
        <f t="shared" si="19"/>
        <v>0</v>
      </c>
      <c r="Y63">
        <f t="shared" si="19"/>
        <v>0</v>
      </c>
      <c r="Z63">
        <f t="shared" si="19"/>
        <v>0</v>
      </c>
      <c r="AA63">
        <f t="shared" si="19"/>
        <v>0</v>
      </c>
      <c r="AB63">
        <f t="shared" si="19"/>
        <v>0</v>
      </c>
      <c r="AC63">
        <f t="shared" si="19"/>
        <v>0</v>
      </c>
      <c r="AD63">
        <f t="shared" si="19"/>
        <v>0</v>
      </c>
      <c r="AE63">
        <f t="shared" si="19"/>
        <v>0</v>
      </c>
    </row>
    <row r="64" spans="1:31">
      <c r="A64" t="s">
        <v>52</v>
      </c>
      <c r="B64">
        <f t="shared" si="1"/>
        <v>0</v>
      </c>
      <c r="C64">
        <f t="shared" si="1"/>
        <v>0</v>
      </c>
      <c r="D64">
        <f t="shared" ref="D64:AE64" si="20">IF(D21&gt;=0.8,1,0)</f>
        <v>0</v>
      </c>
      <c r="E64">
        <f t="shared" si="20"/>
        <v>0</v>
      </c>
      <c r="F64">
        <f t="shared" si="20"/>
        <v>0</v>
      </c>
      <c r="G64">
        <f t="shared" si="20"/>
        <v>0</v>
      </c>
      <c r="H64">
        <f t="shared" si="20"/>
        <v>0</v>
      </c>
      <c r="I64">
        <f t="shared" si="20"/>
        <v>0</v>
      </c>
      <c r="J64">
        <f t="shared" si="20"/>
        <v>0</v>
      </c>
      <c r="K64">
        <f t="shared" si="20"/>
        <v>0</v>
      </c>
      <c r="L64">
        <f t="shared" si="20"/>
        <v>0</v>
      </c>
      <c r="M64">
        <f t="shared" si="20"/>
        <v>0</v>
      </c>
      <c r="N64">
        <f t="shared" si="20"/>
        <v>0</v>
      </c>
      <c r="O64">
        <f t="shared" si="20"/>
        <v>0</v>
      </c>
      <c r="P64">
        <f t="shared" si="20"/>
        <v>0</v>
      </c>
      <c r="Q64">
        <f t="shared" si="20"/>
        <v>0</v>
      </c>
      <c r="R64">
        <f t="shared" si="20"/>
        <v>0</v>
      </c>
      <c r="S64">
        <f t="shared" si="20"/>
        <v>0</v>
      </c>
      <c r="T64">
        <f t="shared" si="20"/>
        <v>0</v>
      </c>
      <c r="U64">
        <f t="shared" si="20"/>
        <v>0</v>
      </c>
      <c r="V64">
        <f t="shared" si="20"/>
        <v>0</v>
      </c>
      <c r="W64">
        <f t="shared" si="20"/>
        <v>0</v>
      </c>
      <c r="X64">
        <f t="shared" si="20"/>
        <v>0</v>
      </c>
      <c r="Y64">
        <f t="shared" si="20"/>
        <v>0</v>
      </c>
      <c r="Z64">
        <f t="shared" si="20"/>
        <v>0</v>
      </c>
      <c r="AA64">
        <f t="shared" si="20"/>
        <v>0</v>
      </c>
      <c r="AB64">
        <f t="shared" si="20"/>
        <v>0</v>
      </c>
      <c r="AC64">
        <f t="shared" si="20"/>
        <v>0</v>
      </c>
      <c r="AD64">
        <f t="shared" si="20"/>
        <v>0</v>
      </c>
      <c r="AE64">
        <f t="shared" si="20"/>
        <v>0</v>
      </c>
    </row>
    <row r="65" spans="1:31">
      <c r="A65" t="s">
        <v>53</v>
      </c>
      <c r="B65">
        <f t="shared" si="1"/>
        <v>0</v>
      </c>
      <c r="C65">
        <f t="shared" si="1"/>
        <v>0</v>
      </c>
      <c r="D65">
        <f t="shared" ref="D65:AE65" si="21">IF(D22&gt;=0.8,1,0)</f>
        <v>0</v>
      </c>
      <c r="E65">
        <f t="shared" si="21"/>
        <v>0</v>
      </c>
      <c r="F65">
        <f t="shared" si="21"/>
        <v>0</v>
      </c>
      <c r="G65">
        <f t="shared" si="21"/>
        <v>0</v>
      </c>
      <c r="H65">
        <f t="shared" si="21"/>
        <v>0</v>
      </c>
      <c r="I65">
        <f t="shared" si="21"/>
        <v>0</v>
      </c>
      <c r="J65">
        <f t="shared" si="21"/>
        <v>0</v>
      </c>
      <c r="K65">
        <f t="shared" si="21"/>
        <v>0</v>
      </c>
      <c r="L65">
        <f t="shared" si="21"/>
        <v>0</v>
      </c>
      <c r="M65">
        <f t="shared" si="21"/>
        <v>0</v>
      </c>
      <c r="N65">
        <f t="shared" si="21"/>
        <v>0</v>
      </c>
      <c r="O65">
        <f t="shared" si="21"/>
        <v>0</v>
      </c>
      <c r="P65">
        <f t="shared" si="21"/>
        <v>0</v>
      </c>
      <c r="Q65">
        <f t="shared" si="21"/>
        <v>0</v>
      </c>
      <c r="R65">
        <f t="shared" si="21"/>
        <v>0</v>
      </c>
      <c r="S65">
        <f t="shared" si="21"/>
        <v>1</v>
      </c>
      <c r="T65">
        <f t="shared" si="21"/>
        <v>0</v>
      </c>
      <c r="U65">
        <f t="shared" si="21"/>
        <v>0</v>
      </c>
      <c r="V65">
        <f t="shared" si="21"/>
        <v>0</v>
      </c>
      <c r="W65">
        <f t="shared" si="21"/>
        <v>0</v>
      </c>
      <c r="X65">
        <f t="shared" si="21"/>
        <v>0</v>
      </c>
      <c r="Y65">
        <f t="shared" si="21"/>
        <v>0</v>
      </c>
      <c r="Z65">
        <f t="shared" si="21"/>
        <v>0</v>
      </c>
      <c r="AA65">
        <f t="shared" si="21"/>
        <v>0</v>
      </c>
      <c r="AB65">
        <f t="shared" si="21"/>
        <v>1</v>
      </c>
      <c r="AC65">
        <f t="shared" si="21"/>
        <v>0</v>
      </c>
      <c r="AD65">
        <f t="shared" si="21"/>
        <v>1</v>
      </c>
      <c r="AE65">
        <f t="shared" si="21"/>
        <v>0</v>
      </c>
    </row>
    <row r="66" spans="1:31">
      <c r="A66" t="s">
        <v>54</v>
      </c>
      <c r="B66">
        <f t="shared" si="1"/>
        <v>1</v>
      </c>
      <c r="C66">
        <f t="shared" si="1"/>
        <v>1</v>
      </c>
      <c r="D66">
        <f t="shared" ref="D66:AE66" si="22">IF(D23&gt;=0.8,1,0)</f>
        <v>1</v>
      </c>
      <c r="E66">
        <f t="shared" si="22"/>
        <v>1</v>
      </c>
      <c r="F66">
        <f t="shared" si="22"/>
        <v>1</v>
      </c>
      <c r="G66">
        <f t="shared" si="22"/>
        <v>1</v>
      </c>
      <c r="H66">
        <f t="shared" si="22"/>
        <v>1</v>
      </c>
      <c r="I66">
        <f t="shared" si="22"/>
        <v>1</v>
      </c>
      <c r="J66">
        <f t="shared" si="22"/>
        <v>1</v>
      </c>
      <c r="K66">
        <f t="shared" si="22"/>
        <v>1</v>
      </c>
      <c r="L66">
        <f t="shared" si="22"/>
        <v>1</v>
      </c>
      <c r="M66">
        <f t="shared" si="22"/>
        <v>1</v>
      </c>
      <c r="N66">
        <f t="shared" si="22"/>
        <v>1</v>
      </c>
      <c r="O66">
        <f t="shared" si="22"/>
        <v>1</v>
      </c>
      <c r="P66">
        <f t="shared" si="22"/>
        <v>1</v>
      </c>
      <c r="Q66">
        <f t="shared" si="22"/>
        <v>1</v>
      </c>
      <c r="R66">
        <f t="shared" si="22"/>
        <v>1</v>
      </c>
      <c r="S66">
        <f t="shared" si="22"/>
        <v>1</v>
      </c>
      <c r="T66">
        <f t="shared" si="22"/>
        <v>1</v>
      </c>
      <c r="U66">
        <f t="shared" si="22"/>
        <v>1</v>
      </c>
      <c r="V66">
        <f t="shared" si="22"/>
        <v>1</v>
      </c>
      <c r="W66">
        <f t="shared" si="22"/>
        <v>1</v>
      </c>
      <c r="X66">
        <f t="shared" si="22"/>
        <v>1</v>
      </c>
      <c r="Y66">
        <f t="shared" si="22"/>
        <v>1</v>
      </c>
      <c r="Z66">
        <f t="shared" si="22"/>
        <v>1</v>
      </c>
      <c r="AA66">
        <f t="shared" si="22"/>
        <v>1</v>
      </c>
      <c r="AB66">
        <f t="shared" si="22"/>
        <v>1</v>
      </c>
      <c r="AC66">
        <f t="shared" si="22"/>
        <v>1</v>
      </c>
      <c r="AD66">
        <f t="shared" si="22"/>
        <v>1</v>
      </c>
      <c r="AE66">
        <f t="shared" si="22"/>
        <v>1</v>
      </c>
    </row>
    <row r="67" spans="1:31">
      <c r="A67" t="s">
        <v>55</v>
      </c>
      <c r="B67">
        <f t="shared" si="1"/>
        <v>1</v>
      </c>
      <c r="C67">
        <f t="shared" si="1"/>
        <v>1</v>
      </c>
      <c r="D67">
        <f t="shared" ref="D67:AE67" si="23">IF(D24&gt;=0.8,1,0)</f>
        <v>1</v>
      </c>
      <c r="E67">
        <f t="shared" si="23"/>
        <v>1</v>
      </c>
      <c r="F67">
        <f t="shared" si="23"/>
        <v>1</v>
      </c>
      <c r="G67">
        <f t="shared" si="23"/>
        <v>1</v>
      </c>
      <c r="H67">
        <f t="shared" si="23"/>
        <v>1</v>
      </c>
      <c r="I67">
        <f t="shared" si="23"/>
        <v>1</v>
      </c>
      <c r="J67">
        <f t="shared" si="23"/>
        <v>1</v>
      </c>
      <c r="K67">
        <f t="shared" si="23"/>
        <v>1</v>
      </c>
      <c r="L67">
        <f t="shared" si="23"/>
        <v>1</v>
      </c>
      <c r="M67">
        <f t="shared" si="23"/>
        <v>1</v>
      </c>
      <c r="N67">
        <f t="shared" si="23"/>
        <v>1</v>
      </c>
      <c r="O67">
        <f t="shared" si="23"/>
        <v>1</v>
      </c>
      <c r="P67">
        <f t="shared" si="23"/>
        <v>1</v>
      </c>
      <c r="Q67">
        <f t="shared" si="23"/>
        <v>1</v>
      </c>
      <c r="R67">
        <f t="shared" si="23"/>
        <v>1</v>
      </c>
      <c r="S67">
        <f t="shared" si="23"/>
        <v>0</v>
      </c>
      <c r="T67">
        <f t="shared" si="23"/>
        <v>1</v>
      </c>
      <c r="U67">
        <f t="shared" si="23"/>
        <v>1</v>
      </c>
      <c r="V67">
        <f t="shared" si="23"/>
        <v>1</v>
      </c>
      <c r="W67">
        <f t="shared" si="23"/>
        <v>1</v>
      </c>
      <c r="X67">
        <f t="shared" si="23"/>
        <v>1</v>
      </c>
      <c r="Y67">
        <f t="shared" si="23"/>
        <v>1</v>
      </c>
      <c r="Z67">
        <f t="shared" si="23"/>
        <v>1</v>
      </c>
      <c r="AA67">
        <f t="shared" si="23"/>
        <v>1</v>
      </c>
      <c r="AB67">
        <f t="shared" si="23"/>
        <v>1</v>
      </c>
      <c r="AC67">
        <f t="shared" si="23"/>
        <v>1</v>
      </c>
      <c r="AD67">
        <f t="shared" si="23"/>
        <v>0</v>
      </c>
      <c r="AE67">
        <f t="shared" si="23"/>
        <v>1</v>
      </c>
    </row>
    <row r="68" spans="1:31">
      <c r="A68" t="s">
        <v>56</v>
      </c>
      <c r="B68">
        <f t="shared" si="1"/>
        <v>0</v>
      </c>
      <c r="C68">
        <f t="shared" si="1"/>
        <v>0</v>
      </c>
      <c r="D68">
        <f t="shared" ref="D68:AE68" si="24">IF(D25&gt;=0.8,1,0)</f>
        <v>0</v>
      </c>
      <c r="E68">
        <f t="shared" si="24"/>
        <v>0</v>
      </c>
      <c r="F68">
        <f t="shared" si="24"/>
        <v>0</v>
      </c>
      <c r="G68">
        <f t="shared" si="24"/>
        <v>0</v>
      </c>
      <c r="H68">
        <f t="shared" si="24"/>
        <v>0</v>
      </c>
      <c r="I68">
        <f t="shared" si="24"/>
        <v>0</v>
      </c>
      <c r="J68">
        <f t="shared" si="24"/>
        <v>0</v>
      </c>
      <c r="K68">
        <f t="shared" si="24"/>
        <v>0</v>
      </c>
      <c r="L68">
        <f t="shared" si="24"/>
        <v>0</v>
      </c>
      <c r="M68">
        <f t="shared" si="24"/>
        <v>0</v>
      </c>
      <c r="N68">
        <f t="shared" si="24"/>
        <v>0</v>
      </c>
      <c r="O68">
        <f t="shared" si="24"/>
        <v>0</v>
      </c>
      <c r="P68">
        <f t="shared" si="24"/>
        <v>0</v>
      </c>
      <c r="Q68">
        <f t="shared" si="24"/>
        <v>0</v>
      </c>
      <c r="R68">
        <f t="shared" si="24"/>
        <v>0</v>
      </c>
      <c r="S68">
        <f t="shared" si="24"/>
        <v>0</v>
      </c>
      <c r="T68">
        <f t="shared" si="24"/>
        <v>0</v>
      </c>
      <c r="U68">
        <f t="shared" si="24"/>
        <v>0</v>
      </c>
      <c r="V68">
        <f t="shared" si="24"/>
        <v>0</v>
      </c>
      <c r="W68">
        <f t="shared" si="24"/>
        <v>0</v>
      </c>
      <c r="X68">
        <f t="shared" si="24"/>
        <v>0</v>
      </c>
      <c r="Y68">
        <f t="shared" si="24"/>
        <v>0</v>
      </c>
      <c r="Z68">
        <f t="shared" si="24"/>
        <v>0</v>
      </c>
      <c r="AA68">
        <f t="shared" si="24"/>
        <v>0</v>
      </c>
      <c r="AB68">
        <f t="shared" si="24"/>
        <v>1</v>
      </c>
      <c r="AC68">
        <f t="shared" si="24"/>
        <v>0</v>
      </c>
      <c r="AD68">
        <f t="shared" si="24"/>
        <v>0</v>
      </c>
      <c r="AE68">
        <f t="shared" si="24"/>
        <v>0</v>
      </c>
    </row>
    <row r="69" spans="1:31">
      <c r="A69" t="s">
        <v>57</v>
      </c>
      <c r="B69">
        <f t="shared" si="1"/>
        <v>0</v>
      </c>
      <c r="C69">
        <f t="shared" si="1"/>
        <v>0</v>
      </c>
      <c r="D69">
        <f t="shared" ref="D69:AE69" si="25">IF(D26&gt;=0.8,1,0)</f>
        <v>0</v>
      </c>
      <c r="E69">
        <f t="shared" si="25"/>
        <v>0</v>
      </c>
      <c r="F69">
        <f t="shared" si="25"/>
        <v>0</v>
      </c>
      <c r="G69">
        <f t="shared" si="25"/>
        <v>0</v>
      </c>
      <c r="H69">
        <f t="shared" si="25"/>
        <v>0</v>
      </c>
      <c r="I69">
        <f t="shared" si="25"/>
        <v>0</v>
      </c>
      <c r="J69">
        <f t="shared" si="25"/>
        <v>0</v>
      </c>
      <c r="K69">
        <f t="shared" si="25"/>
        <v>0</v>
      </c>
      <c r="L69">
        <f t="shared" si="25"/>
        <v>0</v>
      </c>
      <c r="M69">
        <f t="shared" si="25"/>
        <v>0</v>
      </c>
      <c r="N69">
        <f t="shared" si="25"/>
        <v>0</v>
      </c>
      <c r="O69">
        <f t="shared" si="25"/>
        <v>0</v>
      </c>
      <c r="P69">
        <f t="shared" si="25"/>
        <v>0</v>
      </c>
      <c r="Q69">
        <f t="shared" si="25"/>
        <v>0</v>
      </c>
      <c r="R69">
        <f t="shared" si="25"/>
        <v>0</v>
      </c>
      <c r="S69">
        <f t="shared" si="25"/>
        <v>0</v>
      </c>
      <c r="T69">
        <f t="shared" si="25"/>
        <v>0</v>
      </c>
      <c r="U69">
        <f t="shared" si="25"/>
        <v>0</v>
      </c>
      <c r="V69">
        <f t="shared" si="25"/>
        <v>0</v>
      </c>
      <c r="W69">
        <f t="shared" si="25"/>
        <v>0</v>
      </c>
      <c r="X69">
        <f t="shared" si="25"/>
        <v>0</v>
      </c>
      <c r="Y69">
        <f t="shared" si="25"/>
        <v>0</v>
      </c>
      <c r="Z69">
        <f t="shared" si="25"/>
        <v>0</v>
      </c>
      <c r="AA69">
        <f t="shared" si="25"/>
        <v>0</v>
      </c>
      <c r="AB69">
        <f t="shared" si="25"/>
        <v>1</v>
      </c>
      <c r="AC69">
        <f t="shared" si="25"/>
        <v>0</v>
      </c>
      <c r="AD69">
        <f t="shared" si="25"/>
        <v>0</v>
      </c>
      <c r="AE69">
        <f t="shared" si="25"/>
        <v>0</v>
      </c>
    </row>
    <row r="70" spans="1:31">
      <c r="A70" t="s">
        <v>58</v>
      </c>
      <c r="B70">
        <f t="shared" si="1"/>
        <v>0</v>
      </c>
      <c r="C70">
        <f t="shared" si="1"/>
        <v>0</v>
      </c>
      <c r="D70">
        <f t="shared" ref="D70:AE70" si="26">IF(D27&gt;=0.8,1,0)</f>
        <v>0</v>
      </c>
      <c r="E70">
        <f t="shared" si="26"/>
        <v>0</v>
      </c>
      <c r="F70">
        <f t="shared" si="26"/>
        <v>0</v>
      </c>
      <c r="G70">
        <f t="shared" si="26"/>
        <v>0</v>
      </c>
      <c r="H70">
        <f t="shared" si="26"/>
        <v>0</v>
      </c>
      <c r="I70">
        <f t="shared" si="26"/>
        <v>0</v>
      </c>
      <c r="J70">
        <f>IF(J27&gt;=0.8,1,0)</f>
        <v>0</v>
      </c>
      <c r="K70">
        <f t="shared" si="26"/>
        <v>0</v>
      </c>
      <c r="L70">
        <f t="shared" si="26"/>
        <v>0</v>
      </c>
      <c r="M70">
        <f t="shared" si="26"/>
        <v>0</v>
      </c>
      <c r="N70">
        <f t="shared" si="26"/>
        <v>0</v>
      </c>
      <c r="O70">
        <f t="shared" si="26"/>
        <v>0</v>
      </c>
      <c r="P70">
        <f t="shared" si="26"/>
        <v>0</v>
      </c>
      <c r="Q70">
        <f t="shared" si="26"/>
        <v>0</v>
      </c>
      <c r="R70">
        <f t="shared" si="26"/>
        <v>0</v>
      </c>
      <c r="S70">
        <f t="shared" si="26"/>
        <v>0</v>
      </c>
      <c r="T70">
        <f t="shared" si="26"/>
        <v>0</v>
      </c>
      <c r="U70">
        <f t="shared" si="26"/>
        <v>0</v>
      </c>
      <c r="V70">
        <f t="shared" si="26"/>
        <v>0</v>
      </c>
      <c r="W70">
        <f t="shared" si="26"/>
        <v>0</v>
      </c>
      <c r="X70">
        <f t="shared" si="26"/>
        <v>0</v>
      </c>
      <c r="Y70">
        <f t="shared" si="26"/>
        <v>0</v>
      </c>
      <c r="Z70">
        <f t="shared" si="26"/>
        <v>0</v>
      </c>
      <c r="AA70">
        <f t="shared" si="26"/>
        <v>0</v>
      </c>
      <c r="AB70">
        <f t="shared" si="26"/>
        <v>0</v>
      </c>
      <c r="AC70">
        <f t="shared" si="26"/>
        <v>0</v>
      </c>
      <c r="AD70">
        <f t="shared" si="26"/>
        <v>0</v>
      </c>
      <c r="AE70">
        <f t="shared" si="26"/>
        <v>0</v>
      </c>
    </row>
    <row r="71" spans="1:31">
      <c r="A71" t="s">
        <v>59</v>
      </c>
      <c r="B71">
        <f t="shared" si="1"/>
        <v>0</v>
      </c>
      <c r="C71">
        <f t="shared" si="1"/>
        <v>0</v>
      </c>
      <c r="D71">
        <f t="shared" ref="D71:AE71" si="27">IF(D28&gt;=0.8,1,0)</f>
        <v>0</v>
      </c>
      <c r="E71">
        <f t="shared" si="27"/>
        <v>0</v>
      </c>
      <c r="F71">
        <f t="shared" si="27"/>
        <v>0</v>
      </c>
      <c r="G71">
        <f t="shared" si="27"/>
        <v>0</v>
      </c>
      <c r="H71">
        <f t="shared" si="27"/>
        <v>0</v>
      </c>
      <c r="I71">
        <f t="shared" si="27"/>
        <v>0</v>
      </c>
      <c r="J71">
        <f t="shared" si="27"/>
        <v>0</v>
      </c>
      <c r="K71">
        <f t="shared" si="27"/>
        <v>0</v>
      </c>
      <c r="L71">
        <f t="shared" si="27"/>
        <v>0</v>
      </c>
      <c r="M71">
        <f t="shared" si="27"/>
        <v>0</v>
      </c>
      <c r="N71">
        <f t="shared" si="27"/>
        <v>0</v>
      </c>
      <c r="O71">
        <f t="shared" si="27"/>
        <v>0</v>
      </c>
      <c r="P71">
        <f t="shared" si="27"/>
        <v>0</v>
      </c>
      <c r="Q71">
        <f t="shared" si="27"/>
        <v>0</v>
      </c>
      <c r="R71">
        <f t="shared" si="27"/>
        <v>0</v>
      </c>
      <c r="S71">
        <f t="shared" si="27"/>
        <v>0</v>
      </c>
      <c r="T71">
        <f t="shared" si="27"/>
        <v>0</v>
      </c>
      <c r="U71">
        <f t="shared" si="27"/>
        <v>0</v>
      </c>
      <c r="V71">
        <f t="shared" si="27"/>
        <v>0</v>
      </c>
      <c r="W71">
        <f t="shared" si="27"/>
        <v>0</v>
      </c>
      <c r="X71">
        <f t="shared" si="27"/>
        <v>0</v>
      </c>
      <c r="Y71">
        <f t="shared" si="27"/>
        <v>0</v>
      </c>
      <c r="Z71">
        <f t="shared" si="27"/>
        <v>0</v>
      </c>
      <c r="AA71">
        <f t="shared" si="27"/>
        <v>0</v>
      </c>
      <c r="AB71">
        <f t="shared" si="27"/>
        <v>0</v>
      </c>
      <c r="AC71">
        <f t="shared" si="27"/>
        <v>0</v>
      </c>
      <c r="AD71">
        <f t="shared" si="27"/>
        <v>0</v>
      </c>
      <c r="AE71">
        <f t="shared" si="27"/>
        <v>0</v>
      </c>
    </row>
    <row r="72" spans="1:31">
      <c r="A72" t="s">
        <v>60</v>
      </c>
      <c r="B72">
        <f t="shared" si="1"/>
        <v>0</v>
      </c>
      <c r="C72">
        <f t="shared" si="1"/>
        <v>0</v>
      </c>
      <c r="D72">
        <f t="shared" ref="D72:AE72" si="28">IF(D29&gt;=0.8,1,0)</f>
        <v>0</v>
      </c>
      <c r="E72">
        <f t="shared" si="28"/>
        <v>0</v>
      </c>
      <c r="F72">
        <f t="shared" si="28"/>
        <v>0</v>
      </c>
      <c r="G72">
        <f t="shared" si="28"/>
        <v>0</v>
      </c>
      <c r="H72">
        <f t="shared" si="28"/>
        <v>0</v>
      </c>
      <c r="I72">
        <f t="shared" si="28"/>
        <v>0</v>
      </c>
      <c r="J72">
        <f t="shared" si="28"/>
        <v>0</v>
      </c>
      <c r="K72">
        <f t="shared" si="28"/>
        <v>0</v>
      </c>
      <c r="L72">
        <f t="shared" si="28"/>
        <v>0</v>
      </c>
      <c r="M72">
        <f t="shared" si="28"/>
        <v>0</v>
      </c>
      <c r="N72">
        <f t="shared" si="28"/>
        <v>0</v>
      </c>
      <c r="O72">
        <f t="shared" si="28"/>
        <v>0</v>
      </c>
      <c r="P72">
        <f t="shared" si="28"/>
        <v>0</v>
      </c>
      <c r="Q72">
        <f t="shared" si="28"/>
        <v>0</v>
      </c>
      <c r="R72">
        <f t="shared" si="28"/>
        <v>0</v>
      </c>
      <c r="S72">
        <f t="shared" si="28"/>
        <v>0</v>
      </c>
      <c r="T72">
        <f t="shared" si="28"/>
        <v>0</v>
      </c>
      <c r="U72">
        <f t="shared" si="28"/>
        <v>0</v>
      </c>
      <c r="V72">
        <f t="shared" si="28"/>
        <v>0</v>
      </c>
      <c r="W72">
        <f t="shared" si="28"/>
        <v>0</v>
      </c>
      <c r="X72">
        <f t="shared" si="28"/>
        <v>0</v>
      </c>
      <c r="Y72">
        <f t="shared" si="28"/>
        <v>0</v>
      </c>
      <c r="Z72">
        <f t="shared" si="28"/>
        <v>0</v>
      </c>
      <c r="AA72">
        <f t="shared" si="28"/>
        <v>0</v>
      </c>
      <c r="AB72">
        <f t="shared" si="28"/>
        <v>0</v>
      </c>
      <c r="AC72">
        <f t="shared" si="28"/>
        <v>0</v>
      </c>
      <c r="AD72">
        <f t="shared" si="28"/>
        <v>0</v>
      </c>
      <c r="AE72">
        <f t="shared" si="28"/>
        <v>0</v>
      </c>
    </row>
    <row r="73" spans="1:31">
      <c r="A73" t="s">
        <v>61</v>
      </c>
      <c r="B73">
        <f t="shared" si="1"/>
        <v>0</v>
      </c>
      <c r="C73">
        <f t="shared" si="1"/>
        <v>0</v>
      </c>
      <c r="D73">
        <f t="shared" ref="D73:AE73" si="29">IF(D30&gt;=0.8,1,0)</f>
        <v>0</v>
      </c>
      <c r="E73">
        <f t="shared" si="29"/>
        <v>0</v>
      </c>
      <c r="F73">
        <f t="shared" si="29"/>
        <v>0</v>
      </c>
      <c r="G73">
        <f t="shared" si="29"/>
        <v>0</v>
      </c>
      <c r="H73">
        <f t="shared" si="29"/>
        <v>0</v>
      </c>
      <c r="I73">
        <f t="shared" si="29"/>
        <v>0</v>
      </c>
      <c r="J73">
        <f t="shared" si="29"/>
        <v>0</v>
      </c>
      <c r="K73">
        <f t="shared" si="29"/>
        <v>0</v>
      </c>
      <c r="L73">
        <f t="shared" si="29"/>
        <v>0</v>
      </c>
      <c r="M73">
        <f t="shared" si="29"/>
        <v>0</v>
      </c>
      <c r="N73">
        <f t="shared" si="29"/>
        <v>0</v>
      </c>
      <c r="O73">
        <f t="shared" si="29"/>
        <v>0</v>
      </c>
      <c r="P73">
        <f t="shared" si="29"/>
        <v>0</v>
      </c>
      <c r="Q73">
        <f t="shared" si="29"/>
        <v>0</v>
      </c>
      <c r="R73">
        <f t="shared" si="29"/>
        <v>0</v>
      </c>
      <c r="S73">
        <f t="shared" si="29"/>
        <v>0</v>
      </c>
      <c r="T73">
        <f t="shared" si="29"/>
        <v>0</v>
      </c>
      <c r="U73">
        <f t="shared" si="29"/>
        <v>0</v>
      </c>
      <c r="V73">
        <f t="shared" si="29"/>
        <v>0</v>
      </c>
      <c r="W73">
        <f t="shared" si="29"/>
        <v>0</v>
      </c>
      <c r="X73">
        <f t="shared" si="29"/>
        <v>0</v>
      </c>
      <c r="Y73">
        <f t="shared" si="29"/>
        <v>0</v>
      </c>
      <c r="Z73">
        <f t="shared" si="29"/>
        <v>0</v>
      </c>
      <c r="AA73">
        <f t="shared" si="29"/>
        <v>0</v>
      </c>
      <c r="AB73">
        <f t="shared" si="29"/>
        <v>0</v>
      </c>
      <c r="AC73">
        <f t="shared" si="29"/>
        <v>0</v>
      </c>
      <c r="AD73">
        <f t="shared" si="29"/>
        <v>0</v>
      </c>
      <c r="AE73">
        <f t="shared" si="29"/>
        <v>0</v>
      </c>
    </row>
    <row r="74" spans="1:31">
      <c r="A74" t="s">
        <v>62</v>
      </c>
      <c r="B74">
        <f t="shared" si="1"/>
        <v>0</v>
      </c>
      <c r="C74">
        <f t="shared" si="1"/>
        <v>0</v>
      </c>
      <c r="D74">
        <f t="shared" ref="D74:AE74" si="30">IF(D31&gt;=0.8,1,0)</f>
        <v>0</v>
      </c>
      <c r="E74">
        <f t="shared" si="30"/>
        <v>0</v>
      </c>
      <c r="F74">
        <f t="shared" si="30"/>
        <v>0</v>
      </c>
      <c r="G74">
        <f t="shared" si="30"/>
        <v>0</v>
      </c>
      <c r="H74">
        <f t="shared" si="30"/>
        <v>0</v>
      </c>
      <c r="I74">
        <f t="shared" si="30"/>
        <v>0</v>
      </c>
      <c r="J74">
        <f t="shared" si="30"/>
        <v>0</v>
      </c>
      <c r="K74">
        <f t="shared" si="30"/>
        <v>0</v>
      </c>
      <c r="L74">
        <f t="shared" si="30"/>
        <v>0</v>
      </c>
      <c r="M74">
        <f t="shared" si="30"/>
        <v>0</v>
      </c>
      <c r="N74">
        <f t="shared" si="30"/>
        <v>0</v>
      </c>
      <c r="O74">
        <f t="shared" si="30"/>
        <v>0</v>
      </c>
      <c r="P74">
        <f t="shared" si="30"/>
        <v>0</v>
      </c>
      <c r="Q74">
        <f t="shared" si="30"/>
        <v>0</v>
      </c>
      <c r="R74">
        <f t="shared" si="30"/>
        <v>0</v>
      </c>
      <c r="S74">
        <f t="shared" si="30"/>
        <v>0</v>
      </c>
      <c r="T74">
        <f t="shared" si="30"/>
        <v>0</v>
      </c>
      <c r="U74">
        <f t="shared" si="30"/>
        <v>0</v>
      </c>
      <c r="V74">
        <f t="shared" si="30"/>
        <v>0</v>
      </c>
      <c r="W74">
        <f t="shared" si="30"/>
        <v>0</v>
      </c>
      <c r="X74">
        <f t="shared" si="30"/>
        <v>0</v>
      </c>
      <c r="Y74">
        <f t="shared" si="30"/>
        <v>0</v>
      </c>
      <c r="Z74">
        <f t="shared" si="30"/>
        <v>0</v>
      </c>
      <c r="AA74">
        <f t="shared" si="30"/>
        <v>0</v>
      </c>
      <c r="AB74">
        <f t="shared" si="30"/>
        <v>0</v>
      </c>
      <c r="AC74">
        <f t="shared" si="30"/>
        <v>0</v>
      </c>
      <c r="AD74">
        <f t="shared" si="30"/>
        <v>0</v>
      </c>
      <c r="AE74">
        <f t="shared" si="30"/>
        <v>0</v>
      </c>
    </row>
    <row r="75" spans="1:31">
      <c r="A75" t="s">
        <v>63</v>
      </c>
      <c r="B75">
        <f t="shared" si="1"/>
        <v>0</v>
      </c>
      <c r="C75">
        <f t="shared" si="1"/>
        <v>0</v>
      </c>
      <c r="D75">
        <f t="shared" ref="D75:AE75" si="31">IF(D32&gt;=0.8,1,0)</f>
        <v>0</v>
      </c>
      <c r="E75">
        <f t="shared" si="31"/>
        <v>0</v>
      </c>
      <c r="F75">
        <f t="shared" si="31"/>
        <v>0</v>
      </c>
      <c r="G75">
        <f t="shared" si="31"/>
        <v>0</v>
      </c>
      <c r="H75">
        <f t="shared" si="31"/>
        <v>0</v>
      </c>
      <c r="I75">
        <f t="shared" si="31"/>
        <v>0</v>
      </c>
      <c r="J75">
        <f t="shared" si="31"/>
        <v>0</v>
      </c>
      <c r="K75">
        <f t="shared" si="31"/>
        <v>0</v>
      </c>
      <c r="L75">
        <f t="shared" si="31"/>
        <v>0</v>
      </c>
      <c r="M75">
        <f t="shared" si="31"/>
        <v>0</v>
      </c>
      <c r="N75">
        <f t="shared" si="31"/>
        <v>0</v>
      </c>
      <c r="O75">
        <f t="shared" si="31"/>
        <v>0</v>
      </c>
      <c r="P75">
        <f t="shared" si="31"/>
        <v>0</v>
      </c>
      <c r="Q75">
        <f t="shared" si="31"/>
        <v>0</v>
      </c>
      <c r="R75">
        <f t="shared" si="31"/>
        <v>0</v>
      </c>
      <c r="S75">
        <f t="shared" si="31"/>
        <v>0</v>
      </c>
      <c r="T75">
        <f t="shared" si="31"/>
        <v>0</v>
      </c>
      <c r="U75">
        <f t="shared" si="31"/>
        <v>0</v>
      </c>
      <c r="V75">
        <f t="shared" si="31"/>
        <v>0</v>
      </c>
      <c r="W75">
        <f t="shared" si="31"/>
        <v>0</v>
      </c>
      <c r="X75">
        <f t="shared" si="31"/>
        <v>0</v>
      </c>
      <c r="Y75">
        <f t="shared" si="31"/>
        <v>0</v>
      </c>
      <c r="Z75">
        <f t="shared" si="31"/>
        <v>0</v>
      </c>
      <c r="AA75">
        <f t="shared" si="31"/>
        <v>0</v>
      </c>
      <c r="AB75">
        <f t="shared" si="31"/>
        <v>0</v>
      </c>
      <c r="AC75">
        <f t="shared" si="31"/>
        <v>0</v>
      </c>
      <c r="AD75">
        <f t="shared" si="31"/>
        <v>0</v>
      </c>
      <c r="AE75">
        <f t="shared" si="31"/>
        <v>0</v>
      </c>
    </row>
    <row r="76" spans="1:31">
      <c r="A76" t="s">
        <v>64</v>
      </c>
      <c r="B76">
        <f t="shared" si="1"/>
        <v>1</v>
      </c>
      <c r="C76">
        <f t="shared" si="1"/>
        <v>0</v>
      </c>
      <c r="D76">
        <f t="shared" ref="D76:AE76" si="32">IF(D33&gt;=0.8,1,0)</f>
        <v>1</v>
      </c>
      <c r="E76">
        <f t="shared" si="32"/>
        <v>1</v>
      </c>
      <c r="F76">
        <f t="shared" si="32"/>
        <v>0</v>
      </c>
      <c r="G76">
        <f t="shared" si="32"/>
        <v>1</v>
      </c>
      <c r="H76">
        <f t="shared" si="32"/>
        <v>1</v>
      </c>
      <c r="I76">
        <f t="shared" si="32"/>
        <v>1</v>
      </c>
      <c r="J76">
        <f t="shared" si="32"/>
        <v>1</v>
      </c>
      <c r="K76">
        <f t="shared" si="32"/>
        <v>1</v>
      </c>
      <c r="L76">
        <f t="shared" si="32"/>
        <v>1</v>
      </c>
      <c r="M76">
        <f t="shared" si="32"/>
        <v>1</v>
      </c>
      <c r="N76">
        <f t="shared" si="32"/>
        <v>1</v>
      </c>
      <c r="O76">
        <f t="shared" si="32"/>
        <v>1</v>
      </c>
      <c r="P76">
        <f t="shared" si="32"/>
        <v>1</v>
      </c>
      <c r="Q76">
        <f t="shared" si="32"/>
        <v>1</v>
      </c>
      <c r="R76">
        <f t="shared" si="32"/>
        <v>0</v>
      </c>
      <c r="S76">
        <f t="shared" si="32"/>
        <v>1</v>
      </c>
      <c r="T76">
        <f t="shared" si="32"/>
        <v>1</v>
      </c>
      <c r="U76">
        <f t="shared" si="32"/>
        <v>1</v>
      </c>
      <c r="V76">
        <f t="shared" si="32"/>
        <v>1</v>
      </c>
      <c r="W76">
        <f t="shared" si="32"/>
        <v>1</v>
      </c>
      <c r="X76">
        <f t="shared" si="32"/>
        <v>0</v>
      </c>
      <c r="Y76">
        <f t="shared" si="32"/>
        <v>1</v>
      </c>
      <c r="Z76">
        <f t="shared" si="32"/>
        <v>1</v>
      </c>
      <c r="AA76">
        <f t="shared" si="32"/>
        <v>1</v>
      </c>
      <c r="AB76">
        <f t="shared" si="32"/>
        <v>1</v>
      </c>
      <c r="AC76">
        <f t="shared" si="32"/>
        <v>1</v>
      </c>
      <c r="AD76">
        <f t="shared" si="32"/>
        <v>1</v>
      </c>
      <c r="AE76">
        <f t="shared" si="32"/>
        <v>1</v>
      </c>
    </row>
    <row r="77" spans="1:31">
      <c r="A77" t="s">
        <v>65</v>
      </c>
      <c r="B77">
        <f t="shared" si="1"/>
        <v>1</v>
      </c>
      <c r="C77">
        <f t="shared" si="1"/>
        <v>1</v>
      </c>
      <c r="D77">
        <f t="shared" ref="D77:AE77" si="33">IF(D34&gt;=0.8,1,0)</f>
        <v>1</v>
      </c>
      <c r="E77">
        <f t="shared" si="33"/>
        <v>1</v>
      </c>
      <c r="F77">
        <f t="shared" si="33"/>
        <v>1</v>
      </c>
      <c r="G77">
        <f t="shared" si="33"/>
        <v>1</v>
      </c>
      <c r="H77">
        <f t="shared" si="33"/>
        <v>1</v>
      </c>
      <c r="I77">
        <f t="shared" si="33"/>
        <v>1</v>
      </c>
      <c r="J77">
        <f t="shared" si="33"/>
        <v>1</v>
      </c>
      <c r="K77">
        <f t="shared" si="33"/>
        <v>1</v>
      </c>
      <c r="L77">
        <f t="shared" si="33"/>
        <v>1</v>
      </c>
      <c r="M77">
        <f t="shared" si="33"/>
        <v>1</v>
      </c>
      <c r="N77">
        <f t="shared" si="33"/>
        <v>1</v>
      </c>
      <c r="O77">
        <f t="shared" si="33"/>
        <v>1</v>
      </c>
      <c r="P77">
        <f t="shared" si="33"/>
        <v>1</v>
      </c>
      <c r="Q77">
        <f t="shared" si="33"/>
        <v>1</v>
      </c>
      <c r="R77">
        <f t="shared" si="33"/>
        <v>1</v>
      </c>
      <c r="S77">
        <f t="shared" si="33"/>
        <v>1</v>
      </c>
      <c r="T77">
        <f t="shared" si="33"/>
        <v>1</v>
      </c>
      <c r="U77">
        <f t="shared" si="33"/>
        <v>1</v>
      </c>
      <c r="V77">
        <f t="shared" si="33"/>
        <v>1</v>
      </c>
      <c r="W77">
        <f t="shared" si="33"/>
        <v>1</v>
      </c>
      <c r="X77">
        <f t="shared" si="33"/>
        <v>1</v>
      </c>
      <c r="Y77">
        <f t="shared" si="33"/>
        <v>0</v>
      </c>
      <c r="Z77">
        <f t="shared" si="33"/>
        <v>1</v>
      </c>
      <c r="AA77">
        <f t="shared" si="33"/>
        <v>1</v>
      </c>
      <c r="AB77">
        <f t="shared" si="33"/>
        <v>1</v>
      </c>
      <c r="AC77">
        <f t="shared" si="33"/>
        <v>1</v>
      </c>
      <c r="AD77">
        <f t="shared" si="33"/>
        <v>1</v>
      </c>
      <c r="AE77">
        <f t="shared" si="33"/>
        <v>1</v>
      </c>
    </row>
    <row r="78" spans="1:31">
      <c r="A78" t="s">
        <v>66</v>
      </c>
      <c r="B78">
        <f t="shared" si="1"/>
        <v>0</v>
      </c>
      <c r="C78">
        <f t="shared" si="1"/>
        <v>1</v>
      </c>
      <c r="D78">
        <f t="shared" ref="D78:AE78" si="34">IF(D35&gt;=0.8,1,0)</f>
        <v>1</v>
      </c>
      <c r="E78">
        <f t="shared" si="34"/>
        <v>0</v>
      </c>
      <c r="F78">
        <f t="shared" si="34"/>
        <v>1</v>
      </c>
      <c r="G78">
        <f t="shared" si="34"/>
        <v>0</v>
      </c>
      <c r="H78">
        <f t="shared" si="34"/>
        <v>0</v>
      </c>
      <c r="I78">
        <f t="shared" si="34"/>
        <v>0</v>
      </c>
      <c r="J78">
        <f t="shared" si="34"/>
        <v>0</v>
      </c>
      <c r="K78">
        <f t="shared" si="34"/>
        <v>1</v>
      </c>
      <c r="L78">
        <f t="shared" si="34"/>
        <v>0</v>
      </c>
      <c r="M78">
        <f t="shared" si="34"/>
        <v>1</v>
      </c>
      <c r="N78">
        <f t="shared" si="34"/>
        <v>1</v>
      </c>
      <c r="O78">
        <f t="shared" si="34"/>
        <v>0</v>
      </c>
      <c r="P78">
        <f t="shared" si="34"/>
        <v>1</v>
      </c>
      <c r="Q78">
        <f t="shared" si="34"/>
        <v>1</v>
      </c>
      <c r="R78">
        <f t="shared" si="34"/>
        <v>1</v>
      </c>
      <c r="S78">
        <f t="shared" si="34"/>
        <v>0</v>
      </c>
      <c r="T78">
        <f t="shared" si="34"/>
        <v>0</v>
      </c>
      <c r="U78">
        <f t="shared" si="34"/>
        <v>1</v>
      </c>
      <c r="V78">
        <f t="shared" si="34"/>
        <v>0</v>
      </c>
      <c r="W78">
        <f t="shared" si="34"/>
        <v>0</v>
      </c>
      <c r="X78">
        <f t="shared" si="34"/>
        <v>1</v>
      </c>
      <c r="Y78">
        <f t="shared" si="34"/>
        <v>0</v>
      </c>
      <c r="Z78">
        <f t="shared" si="34"/>
        <v>1</v>
      </c>
      <c r="AA78">
        <f t="shared" si="34"/>
        <v>1</v>
      </c>
      <c r="AB78">
        <f t="shared" si="34"/>
        <v>0</v>
      </c>
      <c r="AC78">
        <f t="shared" si="34"/>
        <v>0</v>
      </c>
      <c r="AD78">
        <f t="shared" si="34"/>
        <v>0</v>
      </c>
      <c r="AE78">
        <f t="shared" si="34"/>
        <v>0</v>
      </c>
    </row>
    <row r="79" spans="1:31">
      <c r="A79" t="s">
        <v>67</v>
      </c>
      <c r="B79">
        <f t="shared" si="1"/>
        <v>0</v>
      </c>
      <c r="C79">
        <f t="shared" si="1"/>
        <v>0</v>
      </c>
      <c r="D79">
        <f t="shared" ref="D79:AE79" si="35">IF(D36&gt;=0.8,1,0)</f>
        <v>1</v>
      </c>
      <c r="E79">
        <f t="shared" si="35"/>
        <v>0</v>
      </c>
      <c r="F79">
        <f t="shared" si="35"/>
        <v>0</v>
      </c>
      <c r="G79">
        <f t="shared" si="35"/>
        <v>0</v>
      </c>
      <c r="H79">
        <f t="shared" si="35"/>
        <v>0</v>
      </c>
      <c r="I79">
        <f t="shared" si="35"/>
        <v>0</v>
      </c>
      <c r="J79">
        <f t="shared" si="35"/>
        <v>0</v>
      </c>
      <c r="K79">
        <f t="shared" si="35"/>
        <v>1</v>
      </c>
      <c r="L79">
        <f t="shared" si="35"/>
        <v>0</v>
      </c>
      <c r="M79">
        <f t="shared" si="35"/>
        <v>1</v>
      </c>
      <c r="N79">
        <f t="shared" si="35"/>
        <v>1</v>
      </c>
      <c r="O79">
        <f t="shared" si="35"/>
        <v>0</v>
      </c>
      <c r="P79">
        <f t="shared" si="35"/>
        <v>1</v>
      </c>
      <c r="Q79">
        <f t="shared" si="35"/>
        <v>1</v>
      </c>
      <c r="R79">
        <f t="shared" si="35"/>
        <v>0</v>
      </c>
      <c r="S79">
        <f t="shared" si="35"/>
        <v>0</v>
      </c>
      <c r="T79">
        <f t="shared" si="35"/>
        <v>0</v>
      </c>
      <c r="U79">
        <f t="shared" si="35"/>
        <v>1</v>
      </c>
      <c r="V79">
        <f t="shared" si="35"/>
        <v>0</v>
      </c>
      <c r="W79">
        <f t="shared" si="35"/>
        <v>0</v>
      </c>
      <c r="X79">
        <f t="shared" si="35"/>
        <v>0</v>
      </c>
      <c r="Y79">
        <f t="shared" si="35"/>
        <v>0</v>
      </c>
      <c r="Z79">
        <f t="shared" si="35"/>
        <v>1</v>
      </c>
      <c r="AA79">
        <f t="shared" si="35"/>
        <v>1</v>
      </c>
      <c r="AB79">
        <f t="shared" si="35"/>
        <v>0</v>
      </c>
      <c r="AC79">
        <f t="shared" si="35"/>
        <v>0</v>
      </c>
      <c r="AD79">
        <f t="shared" si="35"/>
        <v>0</v>
      </c>
      <c r="AE79">
        <f t="shared" si="35"/>
        <v>0</v>
      </c>
    </row>
    <row r="80" spans="1:31">
      <c r="A80" t="s">
        <v>68</v>
      </c>
      <c r="B80">
        <f t="shared" si="1"/>
        <v>0</v>
      </c>
      <c r="C80">
        <f t="shared" si="1"/>
        <v>0</v>
      </c>
      <c r="D80">
        <f t="shared" ref="D80:AE80" si="36">IF(D37&gt;=0.8,1,0)</f>
        <v>1</v>
      </c>
      <c r="E80">
        <f t="shared" si="36"/>
        <v>0</v>
      </c>
      <c r="F80">
        <f t="shared" si="36"/>
        <v>0</v>
      </c>
      <c r="G80">
        <f t="shared" si="36"/>
        <v>0</v>
      </c>
      <c r="H80">
        <f t="shared" si="36"/>
        <v>0</v>
      </c>
      <c r="I80">
        <f t="shared" si="36"/>
        <v>0</v>
      </c>
      <c r="J80">
        <f t="shared" si="36"/>
        <v>0</v>
      </c>
      <c r="K80">
        <f t="shared" si="36"/>
        <v>1</v>
      </c>
      <c r="L80">
        <f t="shared" si="36"/>
        <v>0</v>
      </c>
      <c r="M80">
        <f t="shared" si="36"/>
        <v>1</v>
      </c>
      <c r="N80">
        <f t="shared" si="36"/>
        <v>1</v>
      </c>
      <c r="O80">
        <f t="shared" si="36"/>
        <v>0</v>
      </c>
      <c r="P80">
        <f t="shared" si="36"/>
        <v>1</v>
      </c>
      <c r="Q80">
        <f t="shared" si="36"/>
        <v>1</v>
      </c>
      <c r="R80">
        <f t="shared" si="36"/>
        <v>0</v>
      </c>
      <c r="S80">
        <f t="shared" si="36"/>
        <v>0</v>
      </c>
      <c r="T80">
        <f t="shared" si="36"/>
        <v>0</v>
      </c>
      <c r="U80">
        <f t="shared" si="36"/>
        <v>1</v>
      </c>
      <c r="V80">
        <f t="shared" si="36"/>
        <v>0</v>
      </c>
      <c r="W80">
        <f t="shared" si="36"/>
        <v>0</v>
      </c>
      <c r="X80">
        <f t="shared" si="36"/>
        <v>0</v>
      </c>
      <c r="Y80">
        <f t="shared" si="36"/>
        <v>0</v>
      </c>
      <c r="Z80">
        <f t="shared" si="36"/>
        <v>1</v>
      </c>
      <c r="AA80">
        <f t="shared" si="36"/>
        <v>1</v>
      </c>
      <c r="AB80">
        <f t="shared" si="36"/>
        <v>0</v>
      </c>
      <c r="AC80">
        <f t="shared" si="36"/>
        <v>0</v>
      </c>
      <c r="AD80">
        <f t="shared" si="36"/>
        <v>0</v>
      </c>
      <c r="AE80">
        <f t="shared" si="36"/>
        <v>0</v>
      </c>
    </row>
    <row r="81" spans="1:31">
      <c r="A81" t="s">
        <v>69</v>
      </c>
      <c r="B81">
        <f t="shared" si="1"/>
        <v>0</v>
      </c>
      <c r="C81">
        <f t="shared" si="1"/>
        <v>0</v>
      </c>
      <c r="D81">
        <f t="shared" ref="D81:AE81" si="37">IF(D38&gt;=0.8,1,0)</f>
        <v>0</v>
      </c>
      <c r="E81">
        <f t="shared" si="37"/>
        <v>0</v>
      </c>
      <c r="F81">
        <f t="shared" si="37"/>
        <v>0</v>
      </c>
      <c r="G81">
        <f t="shared" si="37"/>
        <v>0</v>
      </c>
      <c r="H81">
        <f t="shared" si="37"/>
        <v>0</v>
      </c>
      <c r="I81">
        <f t="shared" si="37"/>
        <v>0</v>
      </c>
      <c r="J81">
        <f t="shared" si="37"/>
        <v>0</v>
      </c>
      <c r="K81">
        <f t="shared" si="37"/>
        <v>1</v>
      </c>
      <c r="L81">
        <f t="shared" si="37"/>
        <v>0</v>
      </c>
      <c r="M81">
        <f t="shared" si="37"/>
        <v>1</v>
      </c>
      <c r="N81">
        <f t="shared" si="37"/>
        <v>1</v>
      </c>
      <c r="O81">
        <f t="shared" si="37"/>
        <v>0</v>
      </c>
      <c r="P81">
        <f t="shared" si="37"/>
        <v>1</v>
      </c>
      <c r="Q81">
        <f t="shared" si="37"/>
        <v>1</v>
      </c>
      <c r="R81">
        <f t="shared" si="37"/>
        <v>0</v>
      </c>
      <c r="S81">
        <f t="shared" si="37"/>
        <v>0</v>
      </c>
      <c r="T81">
        <f t="shared" si="37"/>
        <v>0</v>
      </c>
      <c r="U81">
        <f t="shared" si="37"/>
        <v>1</v>
      </c>
      <c r="V81">
        <f t="shared" si="37"/>
        <v>0</v>
      </c>
      <c r="W81">
        <f t="shared" si="37"/>
        <v>0</v>
      </c>
      <c r="X81">
        <f t="shared" si="37"/>
        <v>0</v>
      </c>
      <c r="Y81">
        <f t="shared" si="37"/>
        <v>0</v>
      </c>
      <c r="Z81">
        <f t="shared" si="37"/>
        <v>1</v>
      </c>
      <c r="AA81">
        <f t="shared" si="37"/>
        <v>0</v>
      </c>
      <c r="AB81">
        <f t="shared" si="37"/>
        <v>0</v>
      </c>
      <c r="AC81">
        <f t="shared" si="37"/>
        <v>0</v>
      </c>
      <c r="AD81">
        <f t="shared" si="37"/>
        <v>0</v>
      </c>
      <c r="AE81">
        <f t="shared" si="37"/>
        <v>0</v>
      </c>
    </row>
    <row r="82" spans="1:31">
      <c r="A82" t="s">
        <v>70</v>
      </c>
      <c r="B82">
        <f t="shared" si="1"/>
        <v>0</v>
      </c>
      <c r="C82">
        <f t="shared" si="1"/>
        <v>0</v>
      </c>
      <c r="D82">
        <f t="shared" ref="D82:AE82" si="38">IF(D39&gt;=0.8,1,0)</f>
        <v>0</v>
      </c>
      <c r="E82">
        <f t="shared" si="38"/>
        <v>0</v>
      </c>
      <c r="F82">
        <f t="shared" si="38"/>
        <v>0</v>
      </c>
      <c r="G82">
        <f t="shared" si="38"/>
        <v>0</v>
      </c>
      <c r="H82">
        <f t="shared" si="38"/>
        <v>0</v>
      </c>
      <c r="I82">
        <f t="shared" si="38"/>
        <v>0</v>
      </c>
      <c r="J82">
        <f t="shared" si="38"/>
        <v>0</v>
      </c>
      <c r="K82">
        <f t="shared" si="38"/>
        <v>0</v>
      </c>
      <c r="L82">
        <f t="shared" si="38"/>
        <v>0</v>
      </c>
      <c r="M82">
        <f t="shared" si="38"/>
        <v>0</v>
      </c>
      <c r="N82">
        <f t="shared" si="38"/>
        <v>0</v>
      </c>
      <c r="O82">
        <f t="shared" si="38"/>
        <v>0</v>
      </c>
      <c r="P82">
        <f t="shared" si="38"/>
        <v>0</v>
      </c>
      <c r="Q82">
        <f t="shared" si="38"/>
        <v>0</v>
      </c>
      <c r="R82">
        <f t="shared" si="38"/>
        <v>0</v>
      </c>
      <c r="S82">
        <f t="shared" si="38"/>
        <v>0</v>
      </c>
      <c r="T82">
        <f t="shared" si="38"/>
        <v>0</v>
      </c>
      <c r="U82">
        <f t="shared" si="38"/>
        <v>0</v>
      </c>
      <c r="V82">
        <f t="shared" si="38"/>
        <v>0</v>
      </c>
      <c r="W82">
        <f t="shared" si="38"/>
        <v>0</v>
      </c>
      <c r="X82">
        <f t="shared" si="38"/>
        <v>0</v>
      </c>
      <c r="Y82">
        <f t="shared" si="38"/>
        <v>0</v>
      </c>
      <c r="Z82">
        <f t="shared" si="38"/>
        <v>0</v>
      </c>
      <c r="AA82">
        <f t="shared" si="38"/>
        <v>0</v>
      </c>
      <c r="AB82">
        <f t="shared" si="38"/>
        <v>0</v>
      </c>
      <c r="AC82">
        <f t="shared" si="38"/>
        <v>0</v>
      </c>
      <c r="AD82">
        <f t="shared" si="38"/>
        <v>0</v>
      </c>
      <c r="AE82">
        <f t="shared" si="38"/>
        <v>0</v>
      </c>
    </row>
    <row r="83" spans="1:31">
      <c r="A83" t="s">
        <v>71</v>
      </c>
      <c r="B83">
        <f t="shared" si="1"/>
        <v>0</v>
      </c>
      <c r="C83">
        <f t="shared" si="1"/>
        <v>0</v>
      </c>
      <c r="D83">
        <f t="shared" ref="D83:AE83" si="39">IF(D40&gt;=0.8,1,0)</f>
        <v>0</v>
      </c>
      <c r="E83">
        <f t="shared" si="39"/>
        <v>0</v>
      </c>
      <c r="F83">
        <f t="shared" si="39"/>
        <v>0</v>
      </c>
      <c r="G83">
        <f t="shared" si="39"/>
        <v>0</v>
      </c>
      <c r="H83">
        <f t="shared" si="39"/>
        <v>0</v>
      </c>
      <c r="I83">
        <f t="shared" si="39"/>
        <v>0</v>
      </c>
      <c r="J83">
        <f t="shared" si="39"/>
        <v>0</v>
      </c>
      <c r="K83">
        <f t="shared" si="39"/>
        <v>0</v>
      </c>
      <c r="L83">
        <f t="shared" si="39"/>
        <v>0</v>
      </c>
      <c r="M83">
        <f t="shared" si="39"/>
        <v>0</v>
      </c>
      <c r="N83">
        <f t="shared" si="39"/>
        <v>0</v>
      </c>
      <c r="O83">
        <f t="shared" si="39"/>
        <v>0</v>
      </c>
      <c r="P83">
        <f t="shared" si="39"/>
        <v>0</v>
      </c>
      <c r="Q83">
        <f t="shared" si="39"/>
        <v>0</v>
      </c>
      <c r="R83">
        <f t="shared" si="39"/>
        <v>0</v>
      </c>
      <c r="S83">
        <f t="shared" si="39"/>
        <v>0</v>
      </c>
      <c r="T83">
        <f t="shared" si="39"/>
        <v>0</v>
      </c>
      <c r="U83">
        <f t="shared" si="39"/>
        <v>0</v>
      </c>
      <c r="V83">
        <f t="shared" si="39"/>
        <v>0</v>
      </c>
      <c r="W83">
        <f t="shared" si="39"/>
        <v>0</v>
      </c>
      <c r="X83">
        <f t="shared" si="39"/>
        <v>0</v>
      </c>
      <c r="Y83">
        <f t="shared" si="39"/>
        <v>0</v>
      </c>
      <c r="Z83">
        <f t="shared" si="39"/>
        <v>0</v>
      </c>
      <c r="AA83">
        <f t="shared" si="39"/>
        <v>0</v>
      </c>
      <c r="AB83">
        <f t="shared" si="39"/>
        <v>0</v>
      </c>
      <c r="AC83">
        <f t="shared" si="39"/>
        <v>0</v>
      </c>
      <c r="AD83">
        <f t="shared" si="39"/>
        <v>0</v>
      </c>
      <c r="AE83">
        <f t="shared" si="39"/>
        <v>0</v>
      </c>
    </row>
    <row r="84" spans="1:31">
      <c r="A84" t="s">
        <v>72</v>
      </c>
      <c r="B84">
        <f t="shared" si="1"/>
        <v>0</v>
      </c>
      <c r="C84">
        <f t="shared" si="1"/>
        <v>0</v>
      </c>
      <c r="D84">
        <f t="shared" ref="D84:AE84" si="40">IF(D41&gt;=0.8,1,0)</f>
        <v>0</v>
      </c>
      <c r="E84">
        <f t="shared" si="40"/>
        <v>0</v>
      </c>
      <c r="F84">
        <f t="shared" si="40"/>
        <v>0</v>
      </c>
      <c r="G84">
        <f t="shared" si="40"/>
        <v>0</v>
      </c>
      <c r="H84">
        <f t="shared" si="40"/>
        <v>0</v>
      </c>
      <c r="I84">
        <f t="shared" si="40"/>
        <v>0</v>
      </c>
      <c r="J84">
        <f t="shared" si="40"/>
        <v>0</v>
      </c>
      <c r="K84">
        <f t="shared" si="40"/>
        <v>0</v>
      </c>
      <c r="L84">
        <f t="shared" si="40"/>
        <v>0</v>
      </c>
      <c r="M84">
        <f t="shared" si="40"/>
        <v>0</v>
      </c>
      <c r="N84">
        <f t="shared" si="40"/>
        <v>0</v>
      </c>
      <c r="O84">
        <f t="shared" si="40"/>
        <v>0</v>
      </c>
      <c r="P84">
        <f t="shared" si="40"/>
        <v>0</v>
      </c>
      <c r="Q84">
        <f t="shared" si="40"/>
        <v>0</v>
      </c>
      <c r="R84">
        <f t="shared" si="40"/>
        <v>0</v>
      </c>
      <c r="S84">
        <f t="shared" si="40"/>
        <v>0</v>
      </c>
      <c r="T84">
        <f t="shared" si="40"/>
        <v>0</v>
      </c>
      <c r="U84">
        <f t="shared" si="40"/>
        <v>0</v>
      </c>
      <c r="V84">
        <f t="shared" si="40"/>
        <v>0</v>
      </c>
      <c r="W84">
        <f t="shared" si="40"/>
        <v>0</v>
      </c>
      <c r="X84">
        <f t="shared" si="40"/>
        <v>0</v>
      </c>
      <c r="Y84">
        <f t="shared" si="40"/>
        <v>0</v>
      </c>
      <c r="Z84">
        <f t="shared" si="40"/>
        <v>0</v>
      </c>
      <c r="AA84">
        <f t="shared" si="40"/>
        <v>0</v>
      </c>
      <c r="AB84">
        <f t="shared" si="40"/>
        <v>0</v>
      </c>
      <c r="AC84">
        <f t="shared" si="40"/>
        <v>0</v>
      </c>
      <c r="AD84">
        <f t="shared" si="40"/>
        <v>0</v>
      </c>
      <c r="AE84">
        <f t="shared" si="40"/>
        <v>0</v>
      </c>
    </row>
    <row r="85" spans="1:31">
      <c r="A85" t="s">
        <v>73</v>
      </c>
      <c r="B85">
        <f t="shared" si="1"/>
        <v>0</v>
      </c>
      <c r="C85">
        <f>IF(C42&gt;=0.8,1,0)</f>
        <v>0</v>
      </c>
      <c r="D85">
        <f t="shared" ref="D85:AE85" si="41">IF(D42&gt;=0.8,1,0)</f>
        <v>0</v>
      </c>
      <c r="E85">
        <f t="shared" si="41"/>
        <v>0</v>
      </c>
      <c r="F85">
        <f t="shared" si="41"/>
        <v>0</v>
      </c>
      <c r="G85">
        <f t="shared" si="41"/>
        <v>0</v>
      </c>
      <c r="H85">
        <f t="shared" si="41"/>
        <v>0</v>
      </c>
      <c r="I85">
        <f t="shared" si="41"/>
        <v>0</v>
      </c>
      <c r="J85">
        <f t="shared" si="41"/>
        <v>0</v>
      </c>
      <c r="K85">
        <f t="shared" si="41"/>
        <v>0</v>
      </c>
      <c r="L85">
        <f t="shared" si="41"/>
        <v>0</v>
      </c>
      <c r="M85">
        <f t="shared" si="41"/>
        <v>0</v>
      </c>
      <c r="N85">
        <f t="shared" si="41"/>
        <v>0</v>
      </c>
      <c r="O85">
        <f t="shared" si="41"/>
        <v>0</v>
      </c>
      <c r="P85">
        <f t="shared" si="41"/>
        <v>0</v>
      </c>
      <c r="Q85">
        <f t="shared" si="41"/>
        <v>0</v>
      </c>
      <c r="R85">
        <f t="shared" si="41"/>
        <v>0</v>
      </c>
      <c r="S85">
        <f t="shared" si="41"/>
        <v>0</v>
      </c>
      <c r="T85">
        <f t="shared" si="41"/>
        <v>0</v>
      </c>
      <c r="U85">
        <f t="shared" si="41"/>
        <v>0</v>
      </c>
      <c r="V85">
        <f t="shared" si="41"/>
        <v>0</v>
      </c>
      <c r="W85">
        <f t="shared" si="41"/>
        <v>0</v>
      </c>
      <c r="X85">
        <f t="shared" si="41"/>
        <v>0</v>
      </c>
      <c r="Y85">
        <f t="shared" si="41"/>
        <v>0</v>
      </c>
      <c r="Z85">
        <f t="shared" si="41"/>
        <v>0</v>
      </c>
      <c r="AA85">
        <f t="shared" si="41"/>
        <v>0</v>
      </c>
      <c r="AB85">
        <f t="shared" si="41"/>
        <v>0</v>
      </c>
      <c r="AC85">
        <f t="shared" si="41"/>
        <v>0</v>
      </c>
      <c r="AD85">
        <f t="shared" si="41"/>
        <v>0</v>
      </c>
      <c r="AE85">
        <f t="shared" si="41"/>
        <v>0</v>
      </c>
    </row>
    <row r="86" spans="1:31">
      <c r="A86" t="s">
        <v>74</v>
      </c>
      <c r="B86">
        <f t="shared" ref="B86:AE86" si="42">SUM(B45:B85)</f>
        <v>6</v>
      </c>
      <c r="C86">
        <f t="shared" si="42"/>
        <v>6</v>
      </c>
      <c r="D86">
        <f t="shared" si="42"/>
        <v>9</v>
      </c>
      <c r="E86">
        <f t="shared" si="42"/>
        <v>6</v>
      </c>
      <c r="F86">
        <f t="shared" si="42"/>
        <v>6</v>
      </c>
      <c r="G86">
        <f t="shared" si="42"/>
        <v>6</v>
      </c>
      <c r="H86">
        <f t="shared" si="42"/>
        <v>10</v>
      </c>
      <c r="I86">
        <f t="shared" si="42"/>
        <v>6</v>
      </c>
      <c r="J86">
        <f t="shared" si="42"/>
        <v>6</v>
      </c>
      <c r="K86">
        <f t="shared" si="42"/>
        <v>10</v>
      </c>
      <c r="L86">
        <f t="shared" si="42"/>
        <v>6</v>
      </c>
      <c r="M86">
        <f t="shared" si="42"/>
        <v>10</v>
      </c>
      <c r="N86">
        <f t="shared" si="42"/>
        <v>10</v>
      </c>
      <c r="O86">
        <f t="shared" si="42"/>
        <v>6</v>
      </c>
      <c r="P86">
        <f t="shared" si="42"/>
        <v>10</v>
      </c>
      <c r="Q86">
        <f t="shared" si="42"/>
        <v>10</v>
      </c>
      <c r="R86">
        <f t="shared" si="42"/>
        <v>6</v>
      </c>
      <c r="S86">
        <f t="shared" si="42"/>
        <v>6</v>
      </c>
      <c r="T86">
        <f t="shared" si="42"/>
        <v>10</v>
      </c>
      <c r="U86">
        <f t="shared" si="42"/>
        <v>10</v>
      </c>
      <c r="V86">
        <f t="shared" si="42"/>
        <v>6</v>
      </c>
      <c r="W86">
        <f t="shared" si="42"/>
        <v>6</v>
      </c>
      <c r="X86">
        <f t="shared" si="42"/>
        <v>6</v>
      </c>
      <c r="Y86">
        <f t="shared" si="42"/>
        <v>5</v>
      </c>
      <c r="Z86">
        <f t="shared" si="42"/>
        <v>11</v>
      </c>
      <c r="AA86">
        <f t="shared" si="42"/>
        <v>9</v>
      </c>
      <c r="AB86">
        <f t="shared" si="42"/>
        <v>9</v>
      </c>
      <c r="AC86">
        <f t="shared" si="42"/>
        <v>7</v>
      </c>
      <c r="AD86">
        <f t="shared" si="42"/>
        <v>7</v>
      </c>
      <c r="AE86">
        <f t="shared" si="42"/>
        <v>7</v>
      </c>
    </row>
    <row r="88" spans="1:31">
      <c r="B88">
        <f>AVERAGE(B86:AE86)</f>
        <v>7.6</v>
      </c>
      <c r="D88">
        <f>MIN(B86:AE86)</f>
        <v>5</v>
      </c>
      <c r="E88">
        <f>MAX(B86:AE86)</f>
        <v>11</v>
      </c>
    </row>
    <row r="90" spans="1:31" s="2" customFormat="1">
      <c r="A90" s="2" t="s">
        <v>182</v>
      </c>
      <c r="B90" s="2">
        <v>6</v>
      </c>
      <c r="C90" s="2">
        <v>6</v>
      </c>
      <c r="D90" s="2">
        <v>9</v>
      </c>
      <c r="E90" s="2">
        <v>6</v>
      </c>
      <c r="F90" s="2">
        <v>6</v>
      </c>
      <c r="G90" s="2">
        <v>6</v>
      </c>
      <c r="H90" s="2">
        <v>10</v>
      </c>
      <c r="I90" s="2">
        <v>6</v>
      </c>
      <c r="J90" s="2">
        <v>6</v>
      </c>
      <c r="K90" s="2">
        <v>10</v>
      </c>
      <c r="L90" s="2">
        <v>6</v>
      </c>
      <c r="M90" s="2">
        <v>10</v>
      </c>
      <c r="N90" s="2">
        <v>10</v>
      </c>
      <c r="O90" s="2">
        <v>6</v>
      </c>
      <c r="P90" s="2">
        <v>10</v>
      </c>
      <c r="Q90" s="2">
        <v>10</v>
      </c>
      <c r="R90" s="2">
        <v>6</v>
      </c>
      <c r="S90" s="2">
        <v>6</v>
      </c>
      <c r="T90" s="2">
        <v>10</v>
      </c>
      <c r="U90" s="2">
        <v>10</v>
      </c>
      <c r="V90" s="2">
        <v>6</v>
      </c>
      <c r="W90" s="2">
        <v>6</v>
      </c>
      <c r="X90" s="2">
        <v>6</v>
      </c>
      <c r="Y90" s="2">
        <v>5</v>
      </c>
      <c r="Z90" s="2">
        <v>11</v>
      </c>
      <c r="AA90" s="2">
        <v>9</v>
      </c>
      <c r="AB90" s="2">
        <v>9</v>
      </c>
      <c r="AC90" s="2">
        <v>7</v>
      </c>
      <c r="AD90" s="2">
        <v>7</v>
      </c>
      <c r="AE90" s="2">
        <v>7</v>
      </c>
    </row>
    <row r="1048576" spans="2:2">
      <c r="B1048576">
        <f>IF(B1048533&gt;A1048576,1,0)</f>
        <v>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delay&amp;packetLoss</vt:lpstr>
      <vt:lpstr>time</vt:lpstr>
      <vt:lpstr>util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2021-07-29T18:16:40Z</dcterms:created>
  <dcterms:modified xsi:type="dcterms:W3CDTF">2021-08-23T03:38:30Z</dcterms:modified>
</cp:coreProperties>
</file>