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22365" yWindow="1935" windowWidth="20730" windowHeight="11760" activeTab="1"/>
  </bookViews>
  <sheets>
    <sheet name="Earthworm tissue isotope" sheetId="6" r:id="rId1"/>
    <sheet name="Soil isotope" sheetId="1" r:id="rId2"/>
    <sheet name="Soil element" sheetId="9" r:id="rId3"/>
    <sheet name="Earthworm count" sheetId="10" r:id="rId4"/>
  </sheets>
  <definedNames>
    <definedName name="_xlnm._FilterDatabase" localSheetId="2" hidden="1">'Soil element'!$A$1:$M$616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41" i="10"/>
  <c r="W141"/>
  <c r="X140"/>
  <c r="W140"/>
  <c r="X139"/>
  <c r="W139"/>
  <c r="X138"/>
  <c r="W138"/>
  <c r="X137"/>
  <c r="W137"/>
  <c r="X136"/>
  <c r="W136"/>
  <c r="X135"/>
  <c r="W135"/>
  <c r="X134"/>
  <c r="W134"/>
  <c r="X133"/>
  <c r="W133"/>
  <c r="X132"/>
  <c r="W132"/>
  <c r="X131"/>
  <c r="W131"/>
  <c r="X130"/>
  <c r="W130"/>
  <c r="X129"/>
  <c r="W129"/>
  <c r="X128"/>
  <c r="W128"/>
  <c r="X127"/>
  <c r="W127"/>
  <c r="X126"/>
  <c r="W126"/>
  <c r="X125"/>
  <c r="W125"/>
  <c r="X124"/>
  <c r="W124"/>
  <c r="X123"/>
  <c r="W123"/>
  <c r="X122"/>
  <c r="W122"/>
  <c r="X121"/>
  <c r="W121"/>
  <c r="X120"/>
  <c r="W120"/>
  <c r="X119"/>
  <c r="W119"/>
  <c r="X118"/>
  <c r="W118"/>
  <c r="X117"/>
  <c r="W117"/>
  <c r="X116"/>
  <c r="W116"/>
  <c r="X115"/>
  <c r="W115"/>
  <c r="X114"/>
  <c r="W114"/>
  <c r="X113"/>
  <c r="W113"/>
  <c r="X112"/>
  <c r="W112"/>
  <c r="X111"/>
  <c r="W111"/>
  <c r="X110"/>
  <c r="W110"/>
  <c r="X109"/>
  <c r="W109"/>
  <c r="X108"/>
  <c r="W108"/>
  <c r="X107"/>
  <c r="W107"/>
  <c r="X106"/>
  <c r="W106"/>
  <c r="X105"/>
  <c r="W105"/>
  <c r="X104"/>
  <c r="W104"/>
  <c r="X103"/>
  <c r="W103"/>
  <c r="X102"/>
  <c r="W102"/>
  <c r="X101"/>
  <c r="W101"/>
  <c r="X100"/>
  <c r="W100"/>
  <c r="X99"/>
  <c r="W99"/>
  <c r="X98"/>
  <c r="W98"/>
  <c r="X97"/>
  <c r="W97"/>
  <c r="X96"/>
  <c r="W96"/>
  <c r="X95"/>
  <c r="W95"/>
  <c r="X94"/>
  <c r="W94"/>
  <c r="X93"/>
  <c r="W93"/>
  <c r="X92"/>
  <c r="W92"/>
  <c r="X91"/>
  <c r="W91"/>
  <c r="X90"/>
  <c r="W90"/>
  <c r="X89"/>
  <c r="W89"/>
  <c r="X88"/>
  <c r="W88"/>
  <c r="X87"/>
  <c r="W87"/>
  <c r="X86"/>
  <c r="W86"/>
  <c r="X85"/>
  <c r="W85"/>
  <c r="X84"/>
  <c r="W84"/>
  <c r="X83"/>
  <c r="W83"/>
  <c r="X82"/>
  <c r="W82"/>
  <c r="X81"/>
  <c r="W81"/>
  <c r="X80"/>
  <c r="W80"/>
  <c r="X79"/>
  <c r="W79"/>
  <c r="X78"/>
  <c r="W78"/>
  <c r="X77"/>
  <c r="W77"/>
  <c r="X76"/>
  <c r="W76"/>
  <c r="X75"/>
  <c r="W75"/>
  <c r="X74"/>
  <c r="W74"/>
  <c r="X73"/>
  <c r="W73"/>
  <c r="X72"/>
  <c r="W72"/>
  <c r="X71"/>
  <c r="W71"/>
  <c r="X70"/>
  <c r="W70"/>
  <c r="X69"/>
  <c r="W69"/>
  <c r="X68"/>
  <c r="W68"/>
  <c r="X67"/>
  <c r="W67"/>
  <c r="X66"/>
  <c r="W66"/>
  <c r="X65"/>
  <c r="W65"/>
  <c r="X64"/>
  <c r="W64"/>
  <c r="X63"/>
  <c r="W63"/>
  <c r="X62"/>
  <c r="W62"/>
  <c r="X61"/>
  <c r="W61"/>
  <c r="X60"/>
  <c r="W60"/>
  <c r="X59"/>
  <c r="W59"/>
  <c r="X58"/>
  <c r="W58"/>
  <c r="X57"/>
  <c r="W57"/>
  <c r="X56"/>
  <c r="W56"/>
  <c r="X55"/>
  <c r="W55"/>
  <c r="X54"/>
  <c r="W54"/>
  <c r="X53"/>
  <c r="W53"/>
  <c r="X52"/>
  <c r="W52"/>
  <c r="X51"/>
  <c r="W51"/>
  <c r="X50"/>
  <c r="W50"/>
  <c r="X49"/>
  <c r="W49"/>
  <c r="X48"/>
  <c r="W48"/>
  <c r="X47"/>
  <c r="W47"/>
  <c r="X46"/>
  <c r="W46"/>
  <c r="X45"/>
  <c r="W45"/>
  <c r="X44"/>
  <c r="W44"/>
  <c r="X43"/>
  <c r="W43"/>
  <c r="X42"/>
  <c r="W42"/>
  <c r="X41"/>
  <c r="W41"/>
  <c r="X40"/>
  <c r="W40"/>
  <c r="X39"/>
  <c r="W39"/>
  <c r="X38"/>
  <c r="W38"/>
  <c r="X37"/>
  <c r="W37"/>
  <c r="X36"/>
  <c r="W36"/>
  <c r="X35"/>
  <c r="W35"/>
  <c r="X34"/>
  <c r="W34"/>
  <c r="X33"/>
  <c r="W33"/>
  <c r="X32"/>
  <c r="W32"/>
  <c r="X31"/>
  <c r="W31"/>
  <c r="X30"/>
  <c r="W30"/>
  <c r="X29"/>
  <c r="W29"/>
  <c r="X28"/>
  <c r="W28"/>
  <c r="X27"/>
  <c r="W27"/>
  <c r="X26"/>
  <c r="W26"/>
  <c r="X25"/>
  <c r="W25"/>
  <c r="X24"/>
  <c r="W24"/>
  <c r="X23"/>
  <c r="W23"/>
  <c r="X22"/>
  <c r="W22"/>
  <c r="X21"/>
  <c r="W21"/>
  <c r="X20"/>
  <c r="W20"/>
  <c r="X19"/>
  <c r="W19"/>
  <c r="X18"/>
  <c r="W18"/>
  <c r="X17"/>
  <c r="W17"/>
  <c r="X16"/>
  <c r="W16"/>
  <c r="X15"/>
  <c r="W15"/>
  <c r="X14"/>
  <c r="W14"/>
  <c r="X13"/>
  <c r="W13"/>
  <c r="X12"/>
  <c r="W12"/>
  <c r="X11"/>
  <c r="W11"/>
  <c r="X10"/>
  <c r="W10"/>
  <c r="X9"/>
  <c r="W9"/>
  <c r="X8"/>
  <c r="W8"/>
  <c r="X7"/>
  <c r="W7"/>
  <c r="X6"/>
  <c r="W6"/>
  <c r="X5"/>
  <c r="W5"/>
  <c r="X4"/>
  <c r="W4"/>
  <c r="X3"/>
  <c r="W3"/>
  <c r="X2"/>
  <c r="W2"/>
  <c r="J3" i="6" l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2"/>
  <c r="M4" i="1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3"/>
  <c r="M2"/>
</calcChain>
</file>

<file path=xl/sharedStrings.xml><?xml version="1.0" encoding="utf-8"?>
<sst xmlns="http://schemas.openxmlformats.org/spreadsheetml/2006/main" count="2527" uniqueCount="528">
  <si>
    <t>Linear corr d15N</t>
  </si>
  <si>
    <t>wt %N</t>
  </si>
  <si>
    <t>Linear corr d13C</t>
  </si>
  <si>
    <t>wt %C</t>
  </si>
  <si>
    <t>14C 0-2</t>
  </si>
  <si>
    <t>small peak - isotope data unusable</t>
  </si>
  <si>
    <t>14C 2-5</t>
  </si>
  <si>
    <t>14C 5-10</t>
  </si>
  <si>
    <t>14C 10-20</t>
  </si>
  <si>
    <t>24 C 0-2</t>
  </si>
  <si>
    <t>24 C 2-5</t>
  </si>
  <si>
    <t>24C 5-10</t>
  </si>
  <si>
    <t>24C 10-20</t>
  </si>
  <si>
    <t>17B 0-2</t>
  </si>
  <si>
    <t>17B 2-5</t>
  </si>
  <si>
    <t>17B 5-10</t>
  </si>
  <si>
    <t>17B 10-20</t>
  </si>
  <si>
    <t>17C 0-2</t>
  </si>
  <si>
    <t>17C 2-5</t>
  </si>
  <si>
    <t>17C 5-10</t>
  </si>
  <si>
    <t>17C 10-20</t>
  </si>
  <si>
    <t>25E 0-2</t>
  </si>
  <si>
    <t>25E 2-5</t>
  </si>
  <si>
    <t>25E 5-10</t>
  </si>
  <si>
    <t>25E 10-20</t>
  </si>
  <si>
    <t>30E 0-2</t>
  </si>
  <si>
    <t>30E 2-5</t>
  </si>
  <si>
    <t>30E 5-10</t>
  </si>
  <si>
    <t>30E 10-20</t>
  </si>
  <si>
    <t>28C 0-2</t>
  </si>
  <si>
    <t>28C 2-5</t>
  </si>
  <si>
    <t>28C 5-10</t>
  </si>
  <si>
    <t>28C 10-20</t>
  </si>
  <si>
    <t>25C 0-2</t>
  </si>
  <si>
    <t>25C 2-5</t>
  </si>
  <si>
    <t>25C 5-10</t>
  </si>
  <si>
    <t>25C 10-20</t>
  </si>
  <si>
    <t>30C 0-2</t>
  </si>
  <si>
    <t>30C 2-5</t>
  </si>
  <si>
    <t>30C 5-10</t>
  </si>
  <si>
    <t>30C 10-20</t>
  </si>
  <si>
    <t>14A 0-2</t>
  </si>
  <si>
    <t>14A 2-5</t>
  </si>
  <si>
    <t>14A 5-10</t>
  </si>
  <si>
    <t>14A 10-20</t>
  </si>
  <si>
    <t>10C 0-2</t>
  </si>
  <si>
    <t>10C 2-5</t>
  </si>
  <si>
    <t>10C 5-10</t>
  </si>
  <si>
    <t>10C 10-20</t>
  </si>
  <si>
    <t>10E 0-2</t>
  </si>
  <si>
    <t>10E 2-5</t>
  </si>
  <si>
    <t>10E 5-10</t>
  </si>
  <si>
    <t>10E 10-20</t>
  </si>
  <si>
    <t>12C 0-2</t>
  </si>
  <si>
    <t>12C 2-5</t>
  </si>
  <si>
    <t>12C 5-10</t>
  </si>
  <si>
    <t>12C 10-20</t>
  </si>
  <si>
    <t>12B 0-2</t>
  </si>
  <si>
    <t>12B 2-5</t>
  </si>
  <si>
    <t>12B 5-10</t>
  </si>
  <si>
    <t>12B 10-20</t>
  </si>
  <si>
    <t>16E 0-2</t>
  </si>
  <si>
    <t>16E 2-5</t>
  </si>
  <si>
    <t>16E 5-10</t>
  </si>
  <si>
    <t>16E 10-20</t>
  </si>
  <si>
    <t>16C 0-2</t>
  </si>
  <si>
    <t>16C 2-5</t>
  </si>
  <si>
    <t>16C 5-10</t>
  </si>
  <si>
    <t>16C 10-20</t>
  </si>
  <si>
    <t>24E 0-2</t>
  </si>
  <si>
    <t>24E 2-5</t>
  </si>
  <si>
    <t>24E 5-10</t>
  </si>
  <si>
    <t>24E 10-20</t>
  </si>
  <si>
    <t>40E 0-2</t>
  </si>
  <si>
    <t>40E 2-5</t>
  </si>
  <si>
    <t>40E 5-10</t>
  </si>
  <si>
    <t>40E 10-20</t>
  </si>
  <si>
    <t>44C 0-2</t>
  </si>
  <si>
    <t>44C 2-5</t>
  </si>
  <si>
    <t>44C 5-10</t>
  </si>
  <si>
    <t>44C 10-20</t>
  </si>
  <si>
    <t>39C 0-2</t>
  </si>
  <si>
    <t>39C 2-5</t>
  </si>
  <si>
    <t>39C 5-10</t>
  </si>
  <si>
    <t>39C 10-20</t>
  </si>
  <si>
    <t>40C 0-2</t>
  </si>
  <si>
    <t>40C 2-5</t>
  </si>
  <si>
    <t>40C 5-10</t>
  </si>
  <si>
    <t>40C 10-20</t>
  </si>
  <si>
    <t>39B 0-2</t>
  </si>
  <si>
    <t>39B 2-5</t>
  </si>
  <si>
    <t>39B 5-10</t>
  </si>
  <si>
    <t>39B 10-20</t>
  </si>
  <si>
    <t>28B 0-2</t>
  </si>
  <si>
    <t>28B 2-5</t>
  </si>
  <si>
    <t>28B 5-10</t>
  </si>
  <si>
    <t>28B 10-20</t>
  </si>
  <si>
    <t>37E 0-2</t>
  </si>
  <si>
    <t>37 E 2-5</t>
  </si>
  <si>
    <t>37E 5-10</t>
  </si>
  <si>
    <t>37E 10-20</t>
  </si>
  <si>
    <t>37C 0-2</t>
  </si>
  <si>
    <t>37 C 2-5</t>
  </si>
  <si>
    <t>37C 5-10</t>
  </si>
  <si>
    <t>37C 10-20</t>
  </si>
  <si>
    <t>49C 0-2</t>
  </si>
  <si>
    <t>49C 2-5</t>
  </si>
  <si>
    <t>49C 5-10</t>
  </si>
  <si>
    <t>49C 10-20</t>
  </si>
  <si>
    <t>49B 0-2</t>
  </si>
  <si>
    <t>49B 2-5</t>
  </si>
  <si>
    <t>49B 5-10</t>
  </si>
  <si>
    <t>49B 10-20</t>
  </si>
  <si>
    <t>58C 0-2</t>
  </si>
  <si>
    <t>58C 2-5</t>
  </si>
  <si>
    <t>58C 5-10</t>
  </si>
  <si>
    <t>58C 10-20</t>
  </si>
  <si>
    <t>58B 0-2</t>
  </si>
  <si>
    <t>58B 2-5</t>
  </si>
  <si>
    <t>68A 0-2</t>
  </si>
  <si>
    <t>68A 2-5</t>
  </si>
  <si>
    <t>68A 5-10</t>
  </si>
  <si>
    <t>68A 10-20</t>
  </si>
  <si>
    <t>68C 0-2</t>
  </si>
  <si>
    <t>68C 2-5</t>
  </si>
  <si>
    <t>68C 5-10</t>
  </si>
  <si>
    <t>68C 10-20</t>
  </si>
  <si>
    <t>60C 0-2</t>
  </si>
  <si>
    <t>60C 2-5</t>
  </si>
  <si>
    <t>60C 5-10</t>
  </si>
  <si>
    <t>60C 10-20</t>
  </si>
  <si>
    <t>60A 0-2</t>
  </si>
  <si>
    <t>60A 2-5</t>
  </si>
  <si>
    <t>60A 5-10</t>
  </si>
  <si>
    <t>60A 10-20</t>
  </si>
  <si>
    <t>73C 0-2</t>
  </si>
  <si>
    <t>73C 2-5</t>
  </si>
  <si>
    <t>73D 0-2</t>
  </si>
  <si>
    <t>73D 2-5</t>
  </si>
  <si>
    <t>73D 5-10</t>
  </si>
  <si>
    <t>73D 10-20</t>
  </si>
  <si>
    <t>72C 0-2</t>
  </si>
  <si>
    <t>72C 2-5</t>
  </si>
  <si>
    <t>72C 5-10</t>
  </si>
  <si>
    <t>72C 10-20</t>
  </si>
  <si>
    <t>71C 0-2</t>
  </si>
  <si>
    <t>71C 2-5</t>
  </si>
  <si>
    <t>71C 5-10</t>
  </si>
  <si>
    <t>71C 10-20</t>
  </si>
  <si>
    <t>70C 0-2</t>
  </si>
  <si>
    <t>70C 2-5</t>
  </si>
  <si>
    <t>70C 5-10</t>
  </si>
  <si>
    <t>70C 10-20</t>
  </si>
  <si>
    <t>70D 0-2</t>
  </si>
  <si>
    <t>70D 2-5</t>
  </si>
  <si>
    <t>70D 5-10</t>
  </si>
  <si>
    <t>70D 10-20</t>
  </si>
  <si>
    <t>53C 0-2</t>
  </si>
  <si>
    <t>53C 2-5</t>
  </si>
  <si>
    <t>53C 5-10</t>
  </si>
  <si>
    <t>53C 10-20</t>
  </si>
  <si>
    <t>54C 0-2</t>
  </si>
  <si>
    <t>54C 2-5</t>
  </si>
  <si>
    <t>54C 5-10</t>
  </si>
  <si>
    <t>54C 10-20</t>
  </si>
  <si>
    <t>56C 0-2</t>
  </si>
  <si>
    <t>56C 2-5</t>
  </si>
  <si>
    <t>56C 5-10</t>
  </si>
  <si>
    <t>56C 10-20</t>
  </si>
  <si>
    <t>74C 0-2</t>
  </si>
  <si>
    <t>74 C 2-5</t>
  </si>
  <si>
    <t>74C 5-10</t>
  </si>
  <si>
    <t>74C 10-20</t>
  </si>
  <si>
    <t>74E 0-2</t>
  </si>
  <si>
    <t>74E 2-5</t>
  </si>
  <si>
    <t>74E 5-10</t>
  </si>
  <si>
    <t>74E 10-20</t>
  </si>
  <si>
    <t>50C 0-2</t>
  </si>
  <si>
    <t>50C 2-5</t>
  </si>
  <si>
    <t>50C 5-10</t>
  </si>
  <si>
    <t>50C 10-20</t>
  </si>
  <si>
    <t>50D 0-2</t>
  </si>
  <si>
    <t>50D 2-5</t>
  </si>
  <si>
    <t>50D 5-10</t>
  </si>
  <si>
    <t>50D 10-20</t>
  </si>
  <si>
    <t>51A 0-2</t>
  </si>
  <si>
    <t>51A 2-5</t>
  </si>
  <si>
    <t>51A 5-10</t>
  </si>
  <si>
    <t>51A 10-20</t>
  </si>
  <si>
    <t>51C 0-2</t>
  </si>
  <si>
    <t>51C 2-5</t>
  </si>
  <si>
    <t>51C 5-10</t>
  </si>
  <si>
    <t>51C 10-20</t>
  </si>
  <si>
    <t>73C 5-10</t>
  </si>
  <si>
    <t>73C 10-20</t>
  </si>
  <si>
    <t>58B 5-10</t>
  </si>
  <si>
    <t>58B 10-20</t>
  </si>
  <si>
    <t>61C 0-2</t>
  </si>
  <si>
    <t>61C 2-5</t>
  </si>
  <si>
    <t>61C 5-10</t>
  </si>
  <si>
    <t>61C 10-20</t>
  </si>
  <si>
    <t>61E 0-2</t>
  </si>
  <si>
    <t>61E 2-5</t>
  </si>
  <si>
    <t>61E 5-10</t>
  </si>
  <si>
    <t>61E 10-20</t>
  </si>
  <si>
    <t>44A 0-2</t>
  </si>
  <si>
    <t>44A 2-5</t>
  </si>
  <si>
    <t>44A 5-10</t>
  </si>
  <si>
    <t>44A 10-20</t>
  </si>
  <si>
    <t>53B 0-2</t>
  </si>
  <si>
    <t>53B 2-5</t>
  </si>
  <si>
    <t>53B 5-10</t>
  </si>
  <si>
    <t>53B 10-20</t>
  </si>
  <si>
    <t>54B 0-2</t>
  </si>
  <si>
    <t>54B 2-5</t>
  </si>
  <si>
    <t>54B 5-10</t>
  </si>
  <si>
    <t>54B 10-20</t>
  </si>
  <si>
    <t>56D 0-2</t>
  </si>
  <si>
    <t>56D 2-5</t>
  </si>
  <si>
    <t>56D 5-10</t>
  </si>
  <si>
    <t>56D 10-20</t>
  </si>
  <si>
    <t>71E 0-2</t>
  </si>
  <si>
    <t>71E 2-5</t>
  </si>
  <si>
    <t>71E 5-10</t>
  </si>
  <si>
    <t>71E 10-20</t>
  </si>
  <si>
    <t>72E 0-2</t>
  </si>
  <si>
    <t>72E 2-5</t>
  </si>
  <si>
    <t>72E 5-10</t>
  </si>
  <si>
    <t>72E 10-20</t>
  </si>
  <si>
    <t>ID</t>
  </si>
  <si>
    <t>14C</t>
  </si>
  <si>
    <t>0-2</t>
  </si>
  <si>
    <t>24C</t>
  </si>
  <si>
    <t>17B</t>
  </si>
  <si>
    <t>17C</t>
  </si>
  <si>
    <t>25E</t>
  </si>
  <si>
    <t>30E</t>
  </si>
  <si>
    <t>28C</t>
  </si>
  <si>
    <t>25C</t>
  </si>
  <si>
    <t>30C</t>
  </si>
  <si>
    <t>14A</t>
  </si>
  <si>
    <t>10C</t>
  </si>
  <si>
    <t>10E</t>
  </si>
  <si>
    <t>12C</t>
  </si>
  <si>
    <t>12B</t>
  </si>
  <si>
    <t>16E</t>
  </si>
  <si>
    <t>16C</t>
  </si>
  <si>
    <t>24E</t>
  </si>
  <si>
    <t>40E</t>
  </si>
  <si>
    <t>44C</t>
  </si>
  <si>
    <t>39C</t>
  </si>
  <si>
    <t>40C</t>
  </si>
  <si>
    <t>39B</t>
  </si>
  <si>
    <t>28B</t>
  </si>
  <si>
    <t>37E</t>
  </si>
  <si>
    <t>37C</t>
  </si>
  <si>
    <t>49C</t>
  </si>
  <si>
    <t>49B</t>
  </si>
  <si>
    <t>58C</t>
  </si>
  <si>
    <t>58B</t>
  </si>
  <si>
    <t>68A</t>
  </si>
  <si>
    <t>68C</t>
  </si>
  <si>
    <t>60C</t>
  </si>
  <si>
    <t>60A</t>
  </si>
  <si>
    <t>73C</t>
  </si>
  <si>
    <t>73D</t>
  </si>
  <si>
    <t>72C</t>
  </si>
  <si>
    <t>71C</t>
  </si>
  <si>
    <t>70C</t>
  </si>
  <si>
    <t>70D</t>
  </si>
  <si>
    <t>53C</t>
  </si>
  <si>
    <t>54C</t>
  </si>
  <si>
    <t>56C</t>
  </si>
  <si>
    <t>74C</t>
  </si>
  <si>
    <t>74E</t>
  </si>
  <si>
    <t>50C</t>
  </si>
  <si>
    <t>50D</t>
  </si>
  <si>
    <t>51A</t>
  </si>
  <si>
    <t>51C</t>
  </si>
  <si>
    <t>61C</t>
  </si>
  <si>
    <t>61E</t>
  </si>
  <si>
    <t>44A</t>
  </si>
  <si>
    <t>53B</t>
  </si>
  <si>
    <t>54B</t>
  </si>
  <si>
    <t>56D</t>
  </si>
  <si>
    <t>71E</t>
  </si>
  <si>
    <t>72E</t>
  </si>
  <si>
    <t>Depth</t>
  </si>
  <si>
    <t>2-5</t>
  </si>
  <si>
    <t>5-10</t>
  </si>
  <si>
    <t>10-20</t>
  </si>
  <si>
    <t>Comment</t>
  </si>
  <si>
    <t>Plot</t>
  </si>
  <si>
    <t>Order</t>
  </si>
  <si>
    <t>Sample wt (mg)</t>
  </si>
  <si>
    <t>C:N</t>
  </si>
  <si>
    <t>Core</t>
  </si>
  <si>
    <t>Lumbricus rubellus</t>
  </si>
  <si>
    <t>May 2, 213</t>
  </si>
  <si>
    <t>May 17, 213</t>
  </si>
  <si>
    <t>May 15, 213</t>
  </si>
  <si>
    <t>May 23, 213</t>
  </si>
  <si>
    <t>May 28, 213</t>
  </si>
  <si>
    <t>Lumbricus friendi</t>
  </si>
  <si>
    <t>Diplocardia sp.</t>
  </si>
  <si>
    <t>Aporrectodea trapezoides</t>
  </si>
  <si>
    <t>Aporrectodea caliginosa</t>
  </si>
  <si>
    <t>Allolobophora chlorotica</t>
  </si>
  <si>
    <t>Species</t>
  </si>
  <si>
    <t>Collection date</t>
  </si>
  <si>
    <t>Quadrat</t>
  </si>
  <si>
    <t>Sample ID</t>
  </si>
  <si>
    <t>40A</t>
  </si>
  <si>
    <t>40D</t>
  </si>
  <si>
    <t>68B</t>
  </si>
  <si>
    <t>70A</t>
  </si>
  <si>
    <t>71A</t>
  </si>
  <si>
    <t>71B</t>
  </si>
  <si>
    <t>72A</t>
  </si>
  <si>
    <t>72B</t>
  </si>
  <si>
    <t>28A</t>
  </si>
  <si>
    <t>30A</t>
  </si>
  <si>
    <t>30D</t>
  </si>
  <si>
    <t>37A</t>
  </si>
  <si>
    <t>39E</t>
  </si>
  <si>
    <t>70B</t>
  </si>
  <si>
    <t>28D</t>
  </si>
  <si>
    <t>37B</t>
  </si>
  <si>
    <t>39A</t>
  </si>
  <si>
    <t>39D</t>
  </si>
  <si>
    <t>40B</t>
  </si>
  <si>
    <t>70E</t>
  </si>
  <si>
    <t>71D</t>
  </si>
  <si>
    <t>16A</t>
  </si>
  <si>
    <t>17D</t>
  </si>
  <si>
    <t>17E</t>
  </si>
  <si>
    <t>68E</t>
  </si>
  <si>
    <t>72D</t>
  </si>
  <si>
    <t>17A</t>
  </si>
  <si>
    <t>30B</t>
  </si>
  <si>
    <t>depth</t>
  </si>
  <si>
    <t>Quad</t>
  </si>
  <si>
    <t>Al</t>
  </si>
  <si>
    <t>B</t>
  </si>
  <si>
    <t>Ca</t>
  </si>
  <si>
    <t>Cu</t>
  </si>
  <si>
    <t>Fe</t>
  </si>
  <si>
    <t>K</t>
  </si>
  <si>
    <t>Mg</t>
  </si>
  <si>
    <t>Mn</t>
  </si>
  <si>
    <t>P</t>
  </si>
  <si>
    <t>Zn</t>
  </si>
  <si>
    <t>0-2 cm</t>
  </si>
  <si>
    <t>a</t>
  </si>
  <si>
    <t>2-5 cm</t>
  </si>
  <si>
    <t>5-10 cm</t>
  </si>
  <si>
    <t>10-20 cm</t>
  </si>
  <si>
    <t>c</t>
  </si>
  <si>
    <t>C</t>
  </si>
  <si>
    <t>E</t>
  </si>
  <si>
    <t>b</t>
  </si>
  <si>
    <t>e</t>
  </si>
  <si>
    <t>d</t>
  </si>
  <si>
    <t>A</t>
  </si>
  <si>
    <t>&lt;0.01</t>
  </si>
  <si>
    <t>D</t>
  </si>
  <si>
    <t>LURU.n</t>
  </si>
  <si>
    <t>LURU.mass</t>
  </si>
  <si>
    <t>LUFR.n</t>
  </si>
  <si>
    <t>LUFR.mass</t>
  </si>
  <si>
    <t>LUJU.n</t>
  </si>
  <si>
    <t>LUJU.mass</t>
  </si>
  <si>
    <t>APTR.n</t>
  </si>
  <si>
    <t>APCA.n</t>
  </si>
  <si>
    <t>AP.mass</t>
  </si>
  <si>
    <t>NON_LUJU.n</t>
  </si>
  <si>
    <t>NON_LUJU.mass</t>
  </si>
  <si>
    <t>ALCH.n</t>
  </si>
  <si>
    <t>ALCH.mass</t>
  </si>
  <si>
    <t>Babies.n</t>
  </si>
  <si>
    <t>DIPLO.n</t>
  </si>
  <si>
    <t>DIPLO.mass</t>
  </si>
  <si>
    <t>Other.n</t>
  </si>
  <si>
    <t>Other.mass</t>
  </si>
  <si>
    <t>LUTE.n</t>
  </si>
  <si>
    <t>LUTE.mass</t>
  </si>
  <si>
    <t>Total.n</t>
  </si>
  <si>
    <t>Total.mass</t>
  </si>
  <si>
    <t>10a</t>
  </si>
  <si>
    <t>10b</t>
  </si>
  <si>
    <t>10c</t>
  </si>
  <si>
    <t>10d</t>
  </si>
  <si>
    <t>10e</t>
  </si>
  <si>
    <t>12a</t>
  </si>
  <si>
    <t>12b</t>
  </si>
  <si>
    <t>12c</t>
  </si>
  <si>
    <t>12d</t>
  </si>
  <si>
    <t>12e</t>
  </si>
  <si>
    <t>14a</t>
  </si>
  <si>
    <t>14b</t>
  </si>
  <si>
    <t>14c</t>
  </si>
  <si>
    <t>14d</t>
  </si>
  <si>
    <t>14e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</si>
  <si>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</si>
  <si>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</si>
  <si>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</si>
  <si>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</si>
  <si>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</si>
  <si>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</si>
  <si>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</si>
  <si>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</si>
  <si>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</si>
  <si>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</si>
  <si>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24a</t>
  </si>
  <si>
    <t>24b</t>
  </si>
  <si>
    <t>24c</t>
  </si>
  <si>
    <t>24d</t>
  </si>
  <si>
    <t>24e</t>
  </si>
  <si>
    <t>25a</t>
  </si>
  <si>
    <t>25b</t>
  </si>
  <si>
    <t>25c</t>
  </si>
  <si>
    <t>25d</t>
  </si>
  <si>
    <t>25e</t>
  </si>
  <si>
    <t>28a</t>
  </si>
  <si>
    <t>28b</t>
  </si>
  <si>
    <t>28c</t>
  </si>
  <si>
    <t>28d</t>
  </si>
  <si>
    <t>28e</t>
  </si>
  <si>
    <t>30a</t>
  </si>
  <si>
    <t>30b</t>
  </si>
  <si>
    <t>30c</t>
  </si>
  <si>
    <t>30d</t>
  </si>
  <si>
    <t>30e</t>
  </si>
  <si>
    <t>37a</t>
  </si>
  <si>
    <t>37b</t>
  </si>
  <si>
    <t>37c</t>
  </si>
  <si>
    <t>37d</t>
  </si>
  <si>
    <t>37e</t>
  </si>
  <si>
    <t>39a</t>
  </si>
  <si>
    <t>39b</t>
  </si>
  <si>
    <t>39c</t>
  </si>
  <si>
    <t>39d</t>
  </si>
  <si>
    <t>39e</t>
  </si>
  <si>
    <t>40a</t>
  </si>
  <si>
    <t>40b</t>
  </si>
  <si>
    <t>40c</t>
  </si>
  <si>
    <t>40d</t>
  </si>
  <si>
    <t>40e</t>
  </si>
  <si>
    <t>44a</t>
  </si>
  <si>
    <t>44b</t>
  </si>
  <si>
    <t>44c</t>
  </si>
  <si>
    <t>44d</t>
  </si>
  <si>
    <t>44e</t>
  </si>
  <si>
    <t>49a</t>
  </si>
  <si>
    <t>49b</t>
  </si>
  <si>
    <t>49c</t>
  </si>
  <si>
    <t>49d</t>
  </si>
  <si>
    <t>49e</t>
  </si>
  <si>
    <t>50a</t>
  </si>
  <si>
    <t>50b</t>
  </si>
  <si>
    <t>50c</t>
  </si>
  <si>
    <t>50d</t>
  </si>
  <si>
    <t>50e</t>
  </si>
  <si>
    <t>51a</t>
  </si>
  <si>
    <t>51b</t>
  </si>
  <si>
    <t>51c</t>
  </si>
  <si>
    <t>51d</t>
  </si>
  <si>
    <t>51e</t>
  </si>
  <si>
    <t>53a</t>
  </si>
  <si>
    <t>53b</t>
  </si>
  <si>
    <t>53c</t>
  </si>
  <si>
    <t>53d</t>
  </si>
  <si>
    <t>53e</t>
  </si>
  <si>
    <t>54a</t>
  </si>
  <si>
    <t>54b</t>
  </si>
  <si>
    <t>54c</t>
  </si>
  <si>
    <t>54d</t>
  </si>
  <si>
    <t>54e</t>
  </si>
  <si>
    <t>56a</t>
  </si>
  <si>
    <t>56b</t>
  </si>
  <si>
    <t>56c</t>
  </si>
  <si>
    <t>56d</t>
  </si>
  <si>
    <t>56e</t>
  </si>
  <si>
    <t>58a</t>
  </si>
  <si>
    <t>58b</t>
  </si>
  <si>
    <t>58c</t>
  </si>
  <si>
    <t>58d</t>
  </si>
  <si>
    <t>58e</t>
  </si>
  <si>
    <t>60a</t>
  </si>
  <si>
    <t>60b</t>
  </si>
  <si>
    <t>60c</t>
  </si>
  <si>
    <t>60d</t>
  </si>
  <si>
    <t>60e</t>
  </si>
  <si>
    <t>61a</t>
  </si>
  <si>
    <t>61b</t>
  </si>
  <si>
    <t>61c</t>
  </si>
  <si>
    <t>61d</t>
  </si>
  <si>
    <t>61e</t>
  </si>
  <si>
    <t>68a</t>
  </si>
  <si>
    <t>68b</t>
  </si>
  <si>
    <t>68c</t>
  </si>
  <si>
    <t>68d</t>
  </si>
  <si>
    <t>68e</t>
  </si>
  <si>
    <t>70a</t>
  </si>
  <si>
    <t>70b</t>
  </si>
  <si>
    <t>70c</t>
  </si>
  <si>
    <t>70d</t>
  </si>
  <si>
    <t>70e</t>
  </si>
  <si>
    <t>71a</t>
  </si>
  <si>
    <t>71b</t>
  </si>
  <si>
    <t>71c</t>
  </si>
  <si>
    <t>71d</t>
  </si>
  <si>
    <t>71e</t>
  </si>
  <si>
    <t>72a</t>
  </si>
  <si>
    <t>72b</t>
  </si>
  <si>
    <t>72c</t>
  </si>
  <si>
    <t>72d</t>
  </si>
  <si>
    <t>72e</t>
  </si>
  <si>
    <t>73a</t>
  </si>
  <si>
    <t>73b</t>
  </si>
  <si>
    <t>73c</t>
  </si>
  <si>
    <t>73d</t>
  </si>
  <si>
    <t>73e</t>
  </si>
  <si>
    <t>74a</t>
  </si>
  <si>
    <t>74b</t>
  </si>
  <si>
    <t>74c</t>
  </si>
  <si>
    <t>74d</t>
  </si>
  <si>
    <t>74e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</si>
</sst>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  <font>
      <b/>
      <sz val="10"/>
      <color theme="1"/>
      <name val="MS Sans Serif"/>
      <family val="2"/>
    </font>
    <font>
      <sz val="9"/>
      <name val="Calibri"/>
      <family val="3"/>
      <charset val="136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quotePrefix="1" applyNumberFormat="1"/>
    <xf numFmtId="2" fontId="2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0" borderId="0" xfId="0" applyFont="1"/>
    <xf numFmtId="2" fontId="2" fillId="0" borderId="0" xfId="0" applyNumberFormat="1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164" fontId="1" fillId="0" borderId="0" xfId="0" applyNumberFormat="1" applyFont="1" applyBorder="1"/>
    <xf numFmtId="164" fontId="0" fillId="0" borderId="0" xfId="0" applyNumberFormat="1" applyFill="1" applyBorder="1" applyAlignment="1">
      <alignment horizontal="left" indent="1"/>
    </xf>
    <xf numFmtId="164" fontId="0" fillId="0" borderId="0" xfId="0" applyNumberFormat="1" applyBorder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2" fontId="2" fillId="3" borderId="0" xfId="0" applyNumberFormat="1" applyFont="1" applyFill="1" applyAlignment="1">
      <alignment horizontal="center"/>
    </xf>
    <xf numFmtId="0" fontId="0" fillId="3" borderId="0" xfId="0" quotePrefix="1" applyNumberFormat="1" applyFill="1"/>
    <xf numFmtId="2" fontId="2" fillId="4" borderId="0" xfId="0" applyNumberFormat="1" applyFont="1" applyFill="1" applyAlignment="1">
      <alignment horizontal="center"/>
    </xf>
    <xf numFmtId="0" fontId="0" fillId="4" borderId="0" xfId="0" quotePrefix="1" applyNumberFormat="1" applyFill="1"/>
    <xf numFmtId="2" fontId="2" fillId="5" borderId="0" xfId="0" applyNumberFormat="1" applyFont="1" applyFill="1" applyAlignment="1">
      <alignment horizontal="center"/>
    </xf>
    <xf numFmtId="0" fontId="0" fillId="5" borderId="0" xfId="0" quotePrefix="1" applyNumberFormat="1" applyFill="1"/>
    <xf numFmtId="2" fontId="2" fillId="6" borderId="0" xfId="0" applyNumberFormat="1" applyFont="1" applyFill="1" applyAlignment="1">
      <alignment horizontal="center"/>
    </xf>
    <xf numFmtId="0" fontId="0" fillId="6" borderId="0" xfId="0" quotePrefix="1" applyNumberFormat="1" applyFill="1"/>
    <xf numFmtId="2" fontId="2" fillId="7" borderId="0" xfId="0" applyNumberFormat="1" applyFont="1" applyFill="1" applyAlignment="1">
      <alignment horizontal="center"/>
    </xf>
    <xf numFmtId="0" fontId="0" fillId="7" borderId="0" xfId="0" quotePrefix="1" applyNumberFormat="1" applyFill="1"/>
    <xf numFmtId="2" fontId="2" fillId="8" borderId="0" xfId="0" applyNumberFormat="1" applyFont="1" applyFill="1" applyAlignment="1">
      <alignment horizontal="center"/>
    </xf>
    <xf numFmtId="0" fontId="0" fillId="8" borderId="0" xfId="0" quotePrefix="1" applyNumberFormat="1" applyFill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7" fillId="0" borderId="0" xfId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opLeftCell="A30" workbookViewId="0">
      <selection activeCell="M118" sqref="M118"/>
    </sheetView>
  </sheetViews>
  <sheetFormatPr defaultColWidth="8.85546875" defaultRowHeight="15"/>
  <cols>
    <col min="1" max="1" width="11.42578125" style="17" bestFit="1" customWidth="1"/>
    <col min="2" max="3" width="11.42578125" style="17" customWidth="1"/>
    <col min="4" max="4" width="14.85546875" style="17" customWidth="1"/>
    <col min="5" max="5" width="24.85546875" style="17" customWidth="1"/>
    <col min="6" max="6" width="17.85546875" bestFit="1" customWidth="1"/>
    <col min="7" max="7" width="11" customWidth="1"/>
    <col min="8" max="8" width="17.5703125" bestFit="1" customWidth="1"/>
    <col min="10" max="10" width="12.42578125" style="16" customWidth="1"/>
  </cols>
  <sheetData>
    <row r="1" spans="1:10" ht="26.25">
      <c r="A1" s="31" t="s">
        <v>311</v>
      </c>
      <c r="B1" s="31" t="s">
        <v>292</v>
      </c>
      <c r="C1" s="31" t="s">
        <v>310</v>
      </c>
      <c r="D1" s="31" t="s">
        <v>309</v>
      </c>
      <c r="E1" s="31" t="s">
        <v>308</v>
      </c>
      <c r="F1" s="30" t="s">
        <v>0</v>
      </c>
      <c r="G1" s="30" t="s">
        <v>1</v>
      </c>
      <c r="H1" s="30" t="s">
        <v>2</v>
      </c>
      <c r="I1" s="30" t="s">
        <v>3</v>
      </c>
      <c r="J1" s="32" t="s">
        <v>295</v>
      </c>
    </row>
    <row r="2" spans="1:10">
      <c r="A2" s="29">
        <v>27</v>
      </c>
      <c r="B2" s="29">
        <v>40</v>
      </c>
      <c r="C2" s="29" t="s">
        <v>312</v>
      </c>
      <c r="D2" s="29" t="s">
        <v>300</v>
      </c>
      <c r="E2" s="29" t="s">
        <v>307</v>
      </c>
      <c r="F2" s="28">
        <v>6.648604999999999</v>
      </c>
      <c r="G2" s="28">
        <v>6.0638959310294265</v>
      </c>
      <c r="H2" s="28">
        <v>-28.192155999999997</v>
      </c>
      <c r="I2" s="28">
        <v>66.375804101026347</v>
      </c>
      <c r="J2" s="16">
        <f>I2/G2</f>
        <v>10.946065838857194</v>
      </c>
    </row>
    <row r="3" spans="1:10">
      <c r="A3" s="29">
        <v>28</v>
      </c>
      <c r="B3" s="29">
        <v>40</v>
      </c>
      <c r="C3" s="29" t="s">
        <v>312</v>
      </c>
      <c r="D3" s="29" t="s">
        <v>300</v>
      </c>
      <c r="E3" s="29" t="s">
        <v>307</v>
      </c>
      <c r="F3" s="28">
        <v>6.7843359999999997</v>
      </c>
      <c r="G3" s="28">
        <v>13.686946108544346</v>
      </c>
      <c r="H3" s="28">
        <v>-20.139576000000002</v>
      </c>
      <c r="I3" s="28">
        <v>50.843243367941255</v>
      </c>
      <c r="J3" s="16">
        <f t="shared" ref="J3:J66" si="0">I3/G3</f>
        <v>3.7147251815510081</v>
      </c>
    </row>
    <row r="4" spans="1:10">
      <c r="A4" s="29">
        <v>36</v>
      </c>
      <c r="B4" s="29">
        <v>40</v>
      </c>
      <c r="C4" s="29" t="s">
        <v>251</v>
      </c>
      <c r="D4" s="29" t="s">
        <v>300</v>
      </c>
      <c r="E4" s="29" t="s">
        <v>307</v>
      </c>
      <c r="F4" s="28">
        <v>6.3442760000000007</v>
      </c>
      <c r="G4" s="28">
        <v>10.155127511236282</v>
      </c>
      <c r="H4" s="28">
        <v>-25.54036</v>
      </c>
      <c r="I4" s="28">
        <v>57.747981605238991</v>
      </c>
      <c r="J4" s="16">
        <f t="shared" si="0"/>
        <v>5.6865836043262812</v>
      </c>
    </row>
    <row r="5" spans="1:10">
      <c r="A5" s="29">
        <v>34</v>
      </c>
      <c r="B5" s="29">
        <v>40</v>
      </c>
      <c r="C5" s="29" t="s">
        <v>251</v>
      </c>
      <c r="D5" s="29" t="s">
        <v>300</v>
      </c>
      <c r="E5" s="29" t="s">
        <v>307</v>
      </c>
      <c r="F5" s="28">
        <v>6.3252000000000006</v>
      </c>
      <c r="G5" s="28">
        <v>10.400465952395948</v>
      </c>
      <c r="H5" s="28">
        <v>-24.959644000000001</v>
      </c>
      <c r="I5" s="28">
        <v>54.073335564851135</v>
      </c>
      <c r="J5" s="16">
        <f t="shared" si="0"/>
        <v>5.1991262518766579</v>
      </c>
    </row>
    <row r="6" spans="1:10">
      <c r="A6" s="29">
        <v>33</v>
      </c>
      <c r="B6" s="29">
        <v>40</v>
      </c>
      <c r="C6" s="29" t="s">
        <v>251</v>
      </c>
      <c r="D6" s="29" t="s">
        <v>300</v>
      </c>
      <c r="E6" s="29" t="s">
        <v>307</v>
      </c>
      <c r="F6" s="28">
        <v>7.3941849999999985</v>
      </c>
      <c r="G6" s="28">
        <v>13.797211066879866</v>
      </c>
      <c r="H6" s="28">
        <v>-22.028678999999997</v>
      </c>
      <c r="I6" s="28">
        <v>52.267602809178996</v>
      </c>
      <c r="J6" s="16">
        <f t="shared" si="0"/>
        <v>3.7882730470542056</v>
      </c>
    </row>
    <row r="7" spans="1:10">
      <c r="A7" s="29">
        <v>46</v>
      </c>
      <c r="B7" s="29">
        <v>40</v>
      </c>
      <c r="C7" s="29" t="s">
        <v>313</v>
      </c>
      <c r="D7" s="29" t="s">
        <v>300</v>
      </c>
      <c r="E7" s="29" t="s">
        <v>307</v>
      </c>
      <c r="F7" s="28">
        <v>5.1942399999999989</v>
      </c>
      <c r="G7" s="28">
        <v>10.331911355747513</v>
      </c>
      <c r="H7" s="28">
        <v>-25.666312999999999</v>
      </c>
      <c r="I7" s="28">
        <v>56.021399204058689</v>
      </c>
      <c r="J7" s="16">
        <f t="shared" si="0"/>
        <v>5.4221718784777115</v>
      </c>
    </row>
    <row r="8" spans="1:10">
      <c r="A8" s="29">
        <v>51</v>
      </c>
      <c r="B8" s="29">
        <v>40</v>
      </c>
      <c r="C8" s="29" t="s">
        <v>248</v>
      </c>
      <c r="D8" s="29" t="s">
        <v>300</v>
      </c>
      <c r="E8" s="29" t="s">
        <v>307</v>
      </c>
      <c r="F8" s="28">
        <v>5.676639999999999</v>
      </c>
      <c r="G8" s="28">
        <v>11.424069479595479</v>
      </c>
      <c r="H8" s="28">
        <v>-23.145027999999996</v>
      </c>
      <c r="I8" s="28">
        <v>51.404453581373851</v>
      </c>
      <c r="J8" s="16">
        <f t="shared" si="0"/>
        <v>4.499662197712234</v>
      </c>
    </row>
    <row r="9" spans="1:10">
      <c r="A9" s="29">
        <v>52</v>
      </c>
      <c r="B9" s="29">
        <v>40</v>
      </c>
      <c r="C9" s="29" t="s">
        <v>248</v>
      </c>
      <c r="D9" s="29" t="s">
        <v>300</v>
      </c>
      <c r="E9" s="29" t="s">
        <v>307</v>
      </c>
      <c r="F9" s="28">
        <v>6.6857480000000002</v>
      </c>
      <c r="G9" s="28">
        <v>10.898400297559345</v>
      </c>
      <c r="H9" s="28">
        <v>-24.425016000000003</v>
      </c>
      <c r="I9" s="28">
        <v>50.845083667472814</v>
      </c>
      <c r="J9" s="16">
        <f t="shared" si="0"/>
        <v>4.6653712727783887</v>
      </c>
    </row>
    <row r="10" spans="1:10">
      <c r="A10" s="29">
        <v>190</v>
      </c>
      <c r="B10" s="29">
        <v>68</v>
      </c>
      <c r="C10" s="29" t="s">
        <v>314</v>
      </c>
      <c r="D10" s="29" t="s">
        <v>299</v>
      </c>
      <c r="E10" s="29" t="s">
        <v>307</v>
      </c>
      <c r="F10" s="28">
        <v>7.0300080000000005</v>
      </c>
      <c r="G10" s="28">
        <v>9.3476976292385849</v>
      </c>
      <c r="H10" s="28">
        <v>-20.298526000000003</v>
      </c>
      <c r="I10" s="28">
        <v>58.705476673874372</v>
      </c>
      <c r="J10" s="16">
        <f t="shared" si="0"/>
        <v>6.2802070629937798</v>
      </c>
    </row>
    <row r="11" spans="1:10">
      <c r="A11" s="29">
        <v>205</v>
      </c>
      <c r="B11" s="29">
        <v>70</v>
      </c>
      <c r="C11" s="29" t="s">
        <v>315</v>
      </c>
      <c r="D11" s="29" t="s">
        <v>299</v>
      </c>
      <c r="E11" s="29" t="s">
        <v>307</v>
      </c>
      <c r="F11" s="28">
        <v>7.5116740000000002</v>
      </c>
      <c r="G11" s="28">
        <v>11.728980586770243</v>
      </c>
      <c r="H11" s="28">
        <v>-16.085560000000001</v>
      </c>
      <c r="I11" s="28">
        <v>48.883671978968948</v>
      </c>
      <c r="J11" s="16">
        <f t="shared" si="0"/>
        <v>4.1677681719507245</v>
      </c>
    </row>
    <row r="12" spans="1:10">
      <c r="A12" s="29">
        <v>218</v>
      </c>
      <c r="B12" s="29">
        <v>71</v>
      </c>
      <c r="C12" s="29" t="s">
        <v>316</v>
      </c>
      <c r="D12" s="29" t="s">
        <v>298</v>
      </c>
      <c r="E12" s="29" t="s">
        <v>307</v>
      </c>
      <c r="F12" s="28">
        <v>6.2313999999999989</v>
      </c>
      <c r="G12" s="28">
        <v>11.541549209532732</v>
      </c>
      <c r="H12" s="28">
        <v>-15.343935999999999</v>
      </c>
      <c r="I12" s="28">
        <v>48.674281436949506</v>
      </c>
      <c r="J12" s="16">
        <f t="shared" si="0"/>
        <v>4.2173091803609024</v>
      </c>
    </row>
    <row r="13" spans="1:10">
      <c r="A13" s="29">
        <v>225</v>
      </c>
      <c r="B13" s="29">
        <v>71</v>
      </c>
      <c r="C13" s="29" t="s">
        <v>317</v>
      </c>
      <c r="D13" s="29" t="s">
        <v>298</v>
      </c>
      <c r="E13" s="29" t="s">
        <v>307</v>
      </c>
      <c r="F13" s="28">
        <v>8.2398279999999993</v>
      </c>
      <c r="G13" s="28">
        <v>12.317163702728577</v>
      </c>
      <c r="H13" s="28">
        <v>-20.623768000000002</v>
      </c>
      <c r="I13" s="28">
        <v>66.788823926022445</v>
      </c>
      <c r="J13" s="16">
        <f t="shared" si="0"/>
        <v>5.4224191167668705</v>
      </c>
    </row>
    <row r="14" spans="1:10">
      <c r="A14" s="29">
        <v>234</v>
      </c>
      <c r="B14" s="29">
        <v>71</v>
      </c>
      <c r="C14" s="29" t="s">
        <v>267</v>
      </c>
      <c r="D14" s="29" t="s">
        <v>298</v>
      </c>
      <c r="E14" s="29" t="s">
        <v>307</v>
      </c>
      <c r="F14" s="28">
        <v>7.2088679999999998</v>
      </c>
      <c r="G14" s="28">
        <v>11.837221084042831</v>
      </c>
      <c r="H14" s="28">
        <v>-14.418488</v>
      </c>
      <c r="I14" s="28">
        <v>43.055341123671504</v>
      </c>
      <c r="J14" s="16">
        <f t="shared" si="0"/>
        <v>3.6372845297037046</v>
      </c>
    </row>
    <row r="15" spans="1:10">
      <c r="A15" s="29">
        <v>248</v>
      </c>
      <c r="B15" s="29">
        <v>71</v>
      </c>
      <c r="C15" s="29" t="s">
        <v>285</v>
      </c>
      <c r="D15" s="29" t="s">
        <v>298</v>
      </c>
      <c r="E15" s="29" t="s">
        <v>307</v>
      </c>
      <c r="F15" s="28">
        <v>7.666669999999999</v>
      </c>
      <c r="G15" s="28">
        <v>10.027387883108497</v>
      </c>
      <c r="H15" s="28">
        <v>-22.366987000000002</v>
      </c>
      <c r="I15" s="28">
        <v>57.354698921560271</v>
      </c>
      <c r="J15" s="16">
        <f t="shared" si="0"/>
        <v>5.7198045582914334</v>
      </c>
    </row>
    <row r="16" spans="1:10">
      <c r="A16" s="29">
        <v>253</v>
      </c>
      <c r="B16" s="29">
        <v>72</v>
      </c>
      <c r="C16" s="29" t="s">
        <v>318</v>
      </c>
      <c r="D16" s="29" t="s">
        <v>298</v>
      </c>
      <c r="E16" s="29" t="s">
        <v>307</v>
      </c>
      <c r="F16" s="28">
        <v>7.0224649999999995</v>
      </c>
      <c r="G16" s="28">
        <v>6.6206326195724623</v>
      </c>
      <c r="H16" s="28">
        <v>-26.222650000000002</v>
      </c>
      <c r="I16" s="28">
        <v>63.242191323646431</v>
      </c>
      <c r="J16" s="16">
        <f t="shared" si="0"/>
        <v>9.5522882717709834</v>
      </c>
    </row>
    <row r="17" spans="1:10">
      <c r="A17" s="29">
        <v>260</v>
      </c>
      <c r="B17" s="29">
        <v>72</v>
      </c>
      <c r="C17" s="29" t="s">
        <v>319</v>
      </c>
      <c r="D17" s="29" t="s">
        <v>298</v>
      </c>
      <c r="E17" s="29" t="s">
        <v>307</v>
      </c>
      <c r="F17" s="28">
        <v>7.118328</v>
      </c>
      <c r="G17" s="28">
        <v>12.554371953206305</v>
      </c>
      <c r="H17" s="28">
        <v>-19.232312000000004</v>
      </c>
      <c r="I17" s="28">
        <v>59.182315321911737</v>
      </c>
      <c r="J17" s="16">
        <f t="shared" si="0"/>
        <v>4.7140801262302059</v>
      </c>
    </row>
    <row r="18" spans="1:10">
      <c r="A18" s="27">
        <v>421</v>
      </c>
      <c r="B18" s="27">
        <v>28</v>
      </c>
      <c r="C18" s="27" t="s">
        <v>320</v>
      </c>
      <c r="D18" s="27" t="s">
        <v>301</v>
      </c>
      <c r="E18" s="27" t="s">
        <v>306</v>
      </c>
      <c r="F18" s="26">
        <v>6.3322280000000006</v>
      </c>
      <c r="G18" s="26">
        <v>12.424258774313609</v>
      </c>
      <c r="H18" s="26">
        <v>-15.783100000000001</v>
      </c>
      <c r="I18" s="26">
        <v>54.857822489787829</v>
      </c>
      <c r="J18" s="16">
        <f t="shared" si="0"/>
        <v>4.4153799020351219</v>
      </c>
    </row>
    <row r="19" spans="1:10">
      <c r="A19" s="27">
        <v>423</v>
      </c>
      <c r="B19" s="27">
        <v>28</v>
      </c>
      <c r="C19" s="27" t="s">
        <v>253</v>
      </c>
      <c r="D19" s="27" t="s">
        <v>301</v>
      </c>
      <c r="E19" s="27" t="s">
        <v>306</v>
      </c>
      <c r="F19" s="26">
        <v>7.2866499999999998</v>
      </c>
      <c r="G19" s="26">
        <v>9.9425918063995002</v>
      </c>
      <c r="H19" s="26">
        <v>-21.671282999999999</v>
      </c>
      <c r="I19" s="26">
        <v>64.780466444082833</v>
      </c>
      <c r="J19" s="16">
        <f t="shared" si="0"/>
        <v>6.5154506697526502</v>
      </c>
    </row>
    <row r="20" spans="1:10">
      <c r="A20" s="27">
        <v>429</v>
      </c>
      <c r="B20" s="27">
        <v>28</v>
      </c>
      <c r="C20" s="27" t="s">
        <v>237</v>
      </c>
      <c r="D20" s="27" t="s">
        <v>301</v>
      </c>
      <c r="E20" s="27" t="s">
        <v>306</v>
      </c>
      <c r="F20" s="26">
        <v>6.591260000000001</v>
      </c>
      <c r="G20" s="26">
        <v>11.943172969179468</v>
      </c>
      <c r="H20" s="26">
        <v>-17.260539999999999</v>
      </c>
      <c r="I20" s="26">
        <v>52.851091135623825</v>
      </c>
      <c r="J20" s="16">
        <f t="shared" si="0"/>
        <v>4.4252135736467402</v>
      </c>
    </row>
    <row r="21" spans="1:10">
      <c r="A21" s="27">
        <v>436</v>
      </c>
      <c r="B21" s="27">
        <v>30</v>
      </c>
      <c r="C21" s="27" t="s">
        <v>321</v>
      </c>
      <c r="D21" s="27" t="s">
        <v>301</v>
      </c>
      <c r="E21" s="27" t="s">
        <v>306</v>
      </c>
      <c r="F21" s="26">
        <v>6.7189459999999999</v>
      </c>
      <c r="G21" s="26">
        <v>11.084575392236509</v>
      </c>
      <c r="H21" s="26">
        <v>-18.085432000000004</v>
      </c>
      <c r="I21" s="26">
        <v>49.702319001694896</v>
      </c>
      <c r="J21" s="16">
        <f t="shared" si="0"/>
        <v>4.4839172672780725</v>
      </c>
    </row>
    <row r="22" spans="1:10">
      <c r="A22" s="27">
        <v>440</v>
      </c>
      <c r="B22" s="27">
        <v>30</v>
      </c>
      <c r="C22" s="27" t="s">
        <v>322</v>
      </c>
      <c r="D22" s="27" t="s">
        <v>301</v>
      </c>
      <c r="E22" s="27" t="s">
        <v>306</v>
      </c>
      <c r="F22" s="26">
        <v>6.2910640000000004</v>
      </c>
      <c r="G22" s="26">
        <v>11.182709951940645</v>
      </c>
      <c r="H22" s="26">
        <v>-18.854944000000003</v>
      </c>
      <c r="I22" s="26">
        <v>55.564053128530077</v>
      </c>
      <c r="J22" s="16">
        <f t="shared" si="0"/>
        <v>4.968746696223441</v>
      </c>
    </row>
    <row r="23" spans="1:10">
      <c r="A23" s="27">
        <v>441</v>
      </c>
      <c r="B23" s="27">
        <v>30</v>
      </c>
      <c r="C23" s="27" t="s">
        <v>322</v>
      </c>
      <c r="D23" s="27" t="s">
        <v>301</v>
      </c>
      <c r="E23" s="27" t="s">
        <v>306</v>
      </c>
      <c r="F23" s="26">
        <v>6.4905840000000001</v>
      </c>
      <c r="G23" s="26">
        <v>11.229663718367849</v>
      </c>
      <c r="H23" s="26">
        <v>-15.313464</v>
      </c>
      <c r="I23" s="26">
        <v>47.145202354826687</v>
      </c>
      <c r="J23" s="16">
        <f t="shared" si="0"/>
        <v>4.198273745073366</v>
      </c>
    </row>
    <row r="24" spans="1:10">
      <c r="A24" s="27">
        <v>444</v>
      </c>
      <c r="B24" s="27">
        <v>30</v>
      </c>
      <c r="C24" s="27" t="s">
        <v>236</v>
      </c>
      <c r="D24" s="27" t="s">
        <v>301</v>
      </c>
      <c r="E24" s="27" t="s">
        <v>306</v>
      </c>
      <c r="F24" s="26">
        <v>6.4768039999999996</v>
      </c>
      <c r="G24" s="26">
        <v>12.257196201157857</v>
      </c>
      <c r="H24" s="26">
        <v>-15.781048000000002</v>
      </c>
      <c r="I24" s="26">
        <v>55.086321556895562</v>
      </c>
      <c r="J24" s="16">
        <f t="shared" si="0"/>
        <v>4.4942024793314408</v>
      </c>
    </row>
    <row r="25" spans="1:10">
      <c r="A25" s="27">
        <v>445</v>
      </c>
      <c r="B25" s="27">
        <v>30</v>
      </c>
      <c r="C25" s="27" t="s">
        <v>236</v>
      </c>
      <c r="D25" s="27" t="s">
        <v>301</v>
      </c>
      <c r="E25" s="27" t="s">
        <v>306</v>
      </c>
      <c r="F25" s="26">
        <v>6.5551159999999999</v>
      </c>
      <c r="G25" s="26">
        <v>11.463644288534033</v>
      </c>
      <c r="H25" s="26">
        <v>-18.7072</v>
      </c>
      <c r="I25" s="26">
        <v>56.735946819654004</v>
      </c>
      <c r="J25" s="16">
        <f t="shared" si="0"/>
        <v>4.9492068483319436</v>
      </c>
    </row>
    <row r="26" spans="1:10">
      <c r="A26" s="27">
        <v>447</v>
      </c>
      <c r="B26" s="27">
        <v>37</v>
      </c>
      <c r="C26" s="27" t="s">
        <v>323</v>
      </c>
      <c r="D26" s="27" t="s">
        <v>301</v>
      </c>
      <c r="E26" s="27" t="s">
        <v>306</v>
      </c>
      <c r="F26" s="26">
        <v>7.4366280000000007</v>
      </c>
      <c r="G26" s="26">
        <v>10.280971760541764</v>
      </c>
      <c r="H26" s="26">
        <v>-19.945582000000002</v>
      </c>
      <c r="I26" s="26">
        <v>50.366602408214291</v>
      </c>
      <c r="J26" s="16">
        <f t="shared" si="0"/>
        <v>4.8990118425887186</v>
      </c>
    </row>
    <row r="27" spans="1:10">
      <c r="A27" s="27">
        <v>451</v>
      </c>
      <c r="B27" s="27">
        <v>37</v>
      </c>
      <c r="C27" s="27" t="s">
        <v>255</v>
      </c>
      <c r="D27" s="27" t="s">
        <v>301</v>
      </c>
      <c r="E27" s="27" t="s">
        <v>306</v>
      </c>
      <c r="F27" s="26">
        <v>5.4986679999999994</v>
      </c>
      <c r="G27" s="26">
        <v>11.646669281568464</v>
      </c>
      <c r="H27" s="26">
        <v>-15.262264</v>
      </c>
      <c r="I27" s="26">
        <v>47.021931497316181</v>
      </c>
      <c r="J27" s="16">
        <f t="shared" si="0"/>
        <v>4.0373715746982821</v>
      </c>
    </row>
    <row r="28" spans="1:10">
      <c r="A28" s="27">
        <v>8</v>
      </c>
      <c r="B28" s="27">
        <v>39</v>
      </c>
      <c r="C28" s="27" t="s">
        <v>252</v>
      </c>
      <c r="D28" s="27" t="s">
        <v>300</v>
      </c>
      <c r="E28" s="27" t="s">
        <v>306</v>
      </c>
      <c r="F28" s="26">
        <v>4.0716549999999998</v>
      </c>
      <c r="G28" s="26">
        <v>10.789821899882442</v>
      </c>
      <c r="H28" s="26">
        <v>-24.080624999999998</v>
      </c>
      <c r="I28" s="26">
        <v>55.348588626033461</v>
      </c>
      <c r="J28" s="16">
        <f t="shared" si="0"/>
        <v>5.1297036354822962</v>
      </c>
    </row>
    <row r="29" spans="1:10">
      <c r="A29" s="27">
        <v>7</v>
      </c>
      <c r="B29" s="27">
        <v>39</v>
      </c>
      <c r="C29" s="27" t="s">
        <v>252</v>
      </c>
      <c r="D29" s="27" t="s">
        <v>300</v>
      </c>
      <c r="E29" s="27" t="s">
        <v>306</v>
      </c>
      <c r="F29" s="26">
        <v>2.9414160000000003</v>
      </c>
      <c r="G29" s="26">
        <v>10.57365266984324</v>
      </c>
      <c r="H29" s="26">
        <v>-25.797176</v>
      </c>
      <c r="I29" s="26">
        <v>54.598587649393359</v>
      </c>
      <c r="J29" s="16">
        <f t="shared" si="0"/>
        <v>5.1636448968209594</v>
      </c>
    </row>
    <row r="30" spans="1:10">
      <c r="A30" s="27">
        <v>15</v>
      </c>
      <c r="B30" s="27">
        <v>39</v>
      </c>
      <c r="C30" s="27" t="s">
        <v>250</v>
      </c>
      <c r="D30" s="27" t="s">
        <v>300</v>
      </c>
      <c r="E30" s="27" t="s">
        <v>306</v>
      </c>
      <c r="F30" s="26">
        <v>6.9757920000000011</v>
      </c>
      <c r="G30" s="26">
        <v>10.312496093548784</v>
      </c>
      <c r="H30" s="26">
        <v>-25.726066000000003</v>
      </c>
      <c r="I30" s="26">
        <v>53.366100673794605</v>
      </c>
      <c r="J30" s="16">
        <f t="shared" si="0"/>
        <v>5.1748965710812707</v>
      </c>
    </row>
    <row r="31" spans="1:10">
      <c r="A31" s="27">
        <v>22</v>
      </c>
      <c r="B31" s="27">
        <v>39</v>
      </c>
      <c r="C31" s="27" t="s">
        <v>324</v>
      </c>
      <c r="D31" s="27" t="s">
        <v>300</v>
      </c>
      <c r="E31" s="27" t="s">
        <v>306</v>
      </c>
      <c r="F31" s="26">
        <v>7.3841349999999988</v>
      </c>
      <c r="G31" s="26">
        <v>12.272310015209166</v>
      </c>
      <c r="H31" s="26">
        <v>-22.259753999999997</v>
      </c>
      <c r="I31" s="26">
        <v>51.170359513935182</v>
      </c>
      <c r="J31" s="16">
        <f t="shared" si="0"/>
        <v>4.1695784616359406</v>
      </c>
    </row>
    <row r="32" spans="1:10">
      <c r="A32" s="27">
        <v>55</v>
      </c>
      <c r="B32" s="27">
        <v>40</v>
      </c>
      <c r="C32" s="27" t="s">
        <v>248</v>
      </c>
      <c r="D32" s="27" t="s">
        <v>300</v>
      </c>
      <c r="E32" s="27" t="s">
        <v>306</v>
      </c>
      <c r="F32" s="26">
        <v>5.6836440000000001</v>
      </c>
      <c r="G32" s="26">
        <v>12.136477669747824</v>
      </c>
      <c r="H32" s="26">
        <v>-22.697313999999999</v>
      </c>
      <c r="I32" s="26">
        <v>51.285637579501412</v>
      </c>
      <c r="J32" s="16">
        <f t="shared" si="0"/>
        <v>4.2257431665976144</v>
      </c>
    </row>
    <row r="33" spans="1:10">
      <c r="A33" s="27">
        <v>204</v>
      </c>
      <c r="B33" s="27">
        <v>70</v>
      </c>
      <c r="C33" s="27" t="s">
        <v>315</v>
      </c>
      <c r="D33" s="27" t="s">
        <v>299</v>
      </c>
      <c r="E33" s="27" t="s">
        <v>306</v>
      </c>
      <c r="F33" s="26">
        <v>7.3167999999999989</v>
      </c>
      <c r="G33" s="26">
        <v>12.604664442403877</v>
      </c>
      <c r="H33" s="26">
        <v>-16.044349999999998</v>
      </c>
      <c r="I33" s="26">
        <v>51.009724955245879</v>
      </c>
      <c r="J33" s="16">
        <f t="shared" si="0"/>
        <v>4.0468927346960495</v>
      </c>
    </row>
    <row r="34" spans="1:10">
      <c r="A34" s="27">
        <v>208</v>
      </c>
      <c r="B34" s="27">
        <v>70</v>
      </c>
      <c r="C34" s="27" t="s">
        <v>325</v>
      </c>
      <c r="D34" s="27" t="s">
        <v>299</v>
      </c>
      <c r="E34" s="27" t="s">
        <v>306</v>
      </c>
      <c r="F34" s="26">
        <v>7.150974999999999</v>
      </c>
      <c r="G34" s="26">
        <v>9.3049780156273307</v>
      </c>
      <c r="H34" s="26">
        <v>-23.630799</v>
      </c>
      <c r="I34" s="26">
        <v>60.900102443363124</v>
      </c>
      <c r="J34" s="16">
        <f t="shared" si="0"/>
        <v>6.5448948230811386</v>
      </c>
    </row>
    <row r="35" spans="1:10">
      <c r="A35" s="27">
        <v>219</v>
      </c>
      <c r="B35" s="27">
        <v>71</v>
      </c>
      <c r="C35" s="27" t="s">
        <v>316</v>
      </c>
      <c r="D35" s="27" t="s">
        <v>298</v>
      </c>
      <c r="E35" s="27" t="s">
        <v>306</v>
      </c>
      <c r="F35" s="26">
        <v>7.317152000000001</v>
      </c>
      <c r="G35" s="26">
        <v>12.048625942083282</v>
      </c>
      <c r="H35" s="26">
        <v>-19.308436000000004</v>
      </c>
      <c r="I35" s="26">
        <v>58.55056380136817</v>
      </c>
      <c r="J35" s="16">
        <f t="shared" si="0"/>
        <v>4.8595220801787473</v>
      </c>
    </row>
    <row r="36" spans="1:10">
      <c r="A36" s="27">
        <v>228</v>
      </c>
      <c r="B36" s="27">
        <v>71</v>
      </c>
      <c r="C36" s="27" t="s">
        <v>317</v>
      </c>
      <c r="D36" s="27" t="s">
        <v>298</v>
      </c>
      <c r="E36" s="27" t="s">
        <v>306</v>
      </c>
      <c r="F36" s="26">
        <v>6.9459549999999997</v>
      </c>
      <c r="G36" s="26">
        <v>12.07600806535377</v>
      </c>
      <c r="H36" s="26">
        <v>-16.339098999999997</v>
      </c>
      <c r="I36" s="26">
        <v>48.575332627323576</v>
      </c>
      <c r="J36" s="16">
        <f t="shared" si="0"/>
        <v>4.0224660636561564</v>
      </c>
    </row>
    <row r="37" spans="1:10">
      <c r="A37" s="27">
        <v>236</v>
      </c>
      <c r="B37" s="27">
        <v>71</v>
      </c>
      <c r="C37" s="27" t="s">
        <v>267</v>
      </c>
      <c r="D37" s="27" t="s">
        <v>298</v>
      </c>
      <c r="E37" s="27" t="s">
        <v>306</v>
      </c>
      <c r="F37" s="26">
        <v>9.1655379999999997</v>
      </c>
      <c r="G37" s="26">
        <v>12.608520989208893</v>
      </c>
      <c r="H37" s="26">
        <v>-17.971768000000001</v>
      </c>
      <c r="I37" s="26">
        <v>51.578933777339216</v>
      </c>
      <c r="J37" s="16">
        <f t="shared" si="0"/>
        <v>4.0907996918499379</v>
      </c>
    </row>
    <row r="38" spans="1:10">
      <c r="A38" s="27">
        <v>250</v>
      </c>
      <c r="B38" s="27">
        <v>71</v>
      </c>
      <c r="C38" s="27" t="s">
        <v>285</v>
      </c>
      <c r="D38" s="27" t="s">
        <v>298</v>
      </c>
      <c r="E38" s="27" t="s">
        <v>306</v>
      </c>
      <c r="F38" s="26">
        <v>9.1584960000000013</v>
      </c>
      <c r="G38" s="26">
        <v>11.562877483242895</v>
      </c>
      <c r="H38" s="26">
        <v>-16.514616000000004</v>
      </c>
      <c r="I38" s="26">
        <v>47.791147490402487</v>
      </c>
      <c r="J38" s="16">
        <f t="shared" si="0"/>
        <v>4.1331534957161118</v>
      </c>
    </row>
    <row r="39" spans="1:10">
      <c r="A39" s="25">
        <v>435</v>
      </c>
      <c r="B39" s="25">
        <v>28</v>
      </c>
      <c r="C39" s="25" t="s">
        <v>326</v>
      </c>
      <c r="D39" s="25" t="s">
        <v>301</v>
      </c>
      <c r="E39" s="25" t="s">
        <v>305</v>
      </c>
      <c r="F39" s="24">
        <v>6.7339000000000002</v>
      </c>
      <c r="G39" s="24">
        <v>14.026535621644216</v>
      </c>
      <c r="H39" s="24">
        <v>-15.393231999999999</v>
      </c>
      <c r="I39" s="24">
        <v>53.444861176927681</v>
      </c>
      <c r="J39" s="16">
        <f t="shared" si="0"/>
        <v>3.8102680960263213</v>
      </c>
    </row>
    <row r="40" spans="1:10">
      <c r="A40" s="25">
        <v>439</v>
      </c>
      <c r="B40" s="25">
        <v>30</v>
      </c>
      <c r="C40" s="25" t="s">
        <v>322</v>
      </c>
      <c r="D40" s="25" t="s">
        <v>301</v>
      </c>
      <c r="E40" s="25" t="s">
        <v>305</v>
      </c>
      <c r="F40" s="24">
        <v>5.5167760000000001</v>
      </c>
      <c r="G40" s="24">
        <v>10.470405928365437</v>
      </c>
      <c r="H40" s="24">
        <v>-16.374328000000002</v>
      </c>
      <c r="I40" s="24">
        <v>45.905351664872967</v>
      </c>
      <c r="J40" s="16">
        <f t="shared" si="0"/>
        <v>4.384295315667802</v>
      </c>
    </row>
    <row r="41" spans="1:10">
      <c r="A41" s="25">
        <v>446</v>
      </c>
      <c r="B41" s="25">
        <v>30</v>
      </c>
      <c r="C41" s="25" t="s">
        <v>236</v>
      </c>
      <c r="D41" s="25" t="s">
        <v>301</v>
      </c>
      <c r="E41" s="25" t="s">
        <v>305</v>
      </c>
      <c r="F41" s="24">
        <v>5.9584100000000007</v>
      </c>
      <c r="G41" s="24">
        <v>12.958269308209582</v>
      </c>
      <c r="H41" s="24">
        <v>-16.142904000000001</v>
      </c>
      <c r="I41" s="24">
        <v>51.728301527388091</v>
      </c>
      <c r="J41" s="16">
        <f t="shared" si="0"/>
        <v>3.9919143750636623</v>
      </c>
    </row>
    <row r="42" spans="1:10">
      <c r="A42" s="25">
        <v>449</v>
      </c>
      <c r="B42" s="25">
        <v>37</v>
      </c>
      <c r="C42" s="25" t="s">
        <v>327</v>
      </c>
      <c r="D42" s="25" t="s">
        <v>301</v>
      </c>
      <c r="E42" s="25" t="s">
        <v>305</v>
      </c>
      <c r="F42" s="24">
        <v>5.2579480000000007</v>
      </c>
      <c r="G42" s="24">
        <v>11.706386863948101</v>
      </c>
      <c r="H42" s="24">
        <v>-16.462312000000001</v>
      </c>
      <c r="I42" s="24">
        <v>51.501725854892911</v>
      </c>
      <c r="J42" s="16">
        <f t="shared" si="0"/>
        <v>4.3994553104597651</v>
      </c>
    </row>
    <row r="43" spans="1:10">
      <c r="A43" s="25">
        <v>450</v>
      </c>
      <c r="B43" s="25">
        <v>37</v>
      </c>
      <c r="C43" s="25" t="s">
        <v>327</v>
      </c>
      <c r="D43" s="25" t="s">
        <v>301</v>
      </c>
      <c r="E43" s="25" t="s">
        <v>305</v>
      </c>
      <c r="F43" s="24">
        <v>5.0560280000000004</v>
      </c>
      <c r="G43" s="24">
        <v>12.472506852182114</v>
      </c>
      <c r="H43" s="24">
        <v>-16.410168000000002</v>
      </c>
      <c r="I43" s="24">
        <v>48.987459030327919</v>
      </c>
      <c r="J43" s="16">
        <f t="shared" si="0"/>
        <v>3.9276353672042577</v>
      </c>
    </row>
    <row r="44" spans="1:10">
      <c r="A44" s="25">
        <v>453</v>
      </c>
      <c r="B44" s="25">
        <v>37</v>
      </c>
      <c r="C44" s="25" t="s">
        <v>254</v>
      </c>
      <c r="D44" s="25" t="s">
        <v>301</v>
      </c>
      <c r="E44" s="25" t="s">
        <v>305</v>
      </c>
      <c r="F44" s="24">
        <v>6.2752999999999997</v>
      </c>
      <c r="G44" s="24">
        <v>11.155543446997479</v>
      </c>
      <c r="H44" s="24">
        <v>-18.858552000000003</v>
      </c>
      <c r="I44" s="24">
        <v>49.787831586594478</v>
      </c>
      <c r="J44" s="16">
        <f t="shared" si="0"/>
        <v>4.463057476594285</v>
      </c>
    </row>
    <row r="45" spans="1:10">
      <c r="A45" s="25">
        <v>3</v>
      </c>
      <c r="B45" s="25">
        <v>39</v>
      </c>
      <c r="C45" s="25" t="s">
        <v>328</v>
      </c>
      <c r="D45" s="25" t="s">
        <v>300</v>
      </c>
      <c r="E45" s="25" t="s">
        <v>305</v>
      </c>
      <c r="F45" s="24">
        <v>5.9020740000000007</v>
      </c>
      <c r="G45" s="24">
        <v>13.103483768459032</v>
      </c>
      <c r="H45" s="24">
        <v>-21.726776000000005</v>
      </c>
      <c r="I45" s="24">
        <v>57.602295487436358</v>
      </c>
      <c r="J45" s="16">
        <f t="shared" si="0"/>
        <v>4.3959527485422587</v>
      </c>
    </row>
    <row r="46" spans="1:10">
      <c r="A46" s="25">
        <v>12</v>
      </c>
      <c r="B46" s="25">
        <v>39</v>
      </c>
      <c r="C46" s="25" t="s">
        <v>250</v>
      </c>
      <c r="D46" s="25" t="s">
        <v>300</v>
      </c>
      <c r="E46" s="25" t="s">
        <v>305</v>
      </c>
      <c r="F46" s="24">
        <v>5.9292360000000004</v>
      </c>
      <c r="G46" s="24">
        <v>10.062530753135199</v>
      </c>
      <c r="H46" s="24">
        <v>-23.766584000000002</v>
      </c>
      <c r="I46" s="24">
        <v>43.221274798100033</v>
      </c>
      <c r="J46" s="16">
        <f t="shared" si="0"/>
        <v>4.2952688402600421</v>
      </c>
    </row>
    <row r="47" spans="1:10">
      <c r="A47" s="25">
        <v>11</v>
      </c>
      <c r="B47" s="25">
        <v>39</v>
      </c>
      <c r="C47" s="25" t="s">
        <v>250</v>
      </c>
      <c r="D47" s="25" t="s">
        <v>300</v>
      </c>
      <c r="E47" s="25" t="s">
        <v>305</v>
      </c>
      <c r="F47" s="24">
        <v>5.4212059999999997</v>
      </c>
      <c r="G47" s="24">
        <v>11.532464477438523</v>
      </c>
      <c r="H47" s="24">
        <v>-23.609912000000001</v>
      </c>
      <c r="I47" s="24">
        <v>45.612798165812528</v>
      </c>
      <c r="J47" s="16">
        <f t="shared" si="0"/>
        <v>3.9551648526684722</v>
      </c>
    </row>
    <row r="48" spans="1:10">
      <c r="A48" s="25">
        <v>16</v>
      </c>
      <c r="B48" s="25">
        <v>39</v>
      </c>
      <c r="C48" s="25" t="s">
        <v>329</v>
      </c>
      <c r="D48" s="25" t="s">
        <v>300</v>
      </c>
      <c r="E48" s="25" t="s">
        <v>305</v>
      </c>
      <c r="F48" s="24">
        <v>6.222792000000001</v>
      </c>
      <c r="G48" s="24">
        <v>11.794600879053363</v>
      </c>
      <c r="H48" s="24">
        <v>-22.381305999999999</v>
      </c>
      <c r="I48" s="24">
        <v>49.157707305730199</v>
      </c>
      <c r="J48" s="16">
        <f t="shared" si="0"/>
        <v>4.1678143931967968</v>
      </c>
    </row>
    <row r="49" spans="1:10">
      <c r="A49" s="25">
        <v>25</v>
      </c>
      <c r="B49" s="25">
        <v>40</v>
      </c>
      <c r="C49" s="25" t="s">
        <v>312</v>
      </c>
      <c r="D49" s="25" t="s">
        <v>300</v>
      </c>
      <c r="E49" s="25" t="s">
        <v>305</v>
      </c>
      <c r="F49" s="24">
        <v>4.8133449999999982</v>
      </c>
      <c r="G49" s="24">
        <v>11.753624270974901</v>
      </c>
      <c r="H49" s="24">
        <v>-23.921439999999997</v>
      </c>
      <c r="I49" s="24">
        <v>51.029252166432428</v>
      </c>
      <c r="J49" s="16">
        <f t="shared" si="0"/>
        <v>4.3415759250061363</v>
      </c>
    </row>
    <row r="50" spans="1:10">
      <c r="A50" s="25">
        <v>31</v>
      </c>
      <c r="B50" s="25">
        <v>40</v>
      </c>
      <c r="C50" s="25" t="s">
        <v>330</v>
      </c>
      <c r="D50" s="25" t="s">
        <v>300</v>
      </c>
      <c r="E50" s="25" t="s">
        <v>305</v>
      </c>
      <c r="F50" s="24">
        <v>4.5692040000000009</v>
      </c>
      <c r="G50" s="24">
        <v>11.711577278910452</v>
      </c>
      <c r="H50" s="24">
        <v>-23.324200000000001</v>
      </c>
      <c r="I50" s="24">
        <v>50.565436994548982</v>
      </c>
      <c r="J50" s="16">
        <f t="shared" si="0"/>
        <v>4.3175599486163465</v>
      </c>
    </row>
    <row r="51" spans="1:10">
      <c r="A51" s="25">
        <v>32</v>
      </c>
      <c r="B51" s="25">
        <v>40</v>
      </c>
      <c r="C51" s="25" t="s">
        <v>251</v>
      </c>
      <c r="D51" s="25" t="s">
        <v>300</v>
      </c>
      <c r="E51" s="25" t="s">
        <v>305</v>
      </c>
      <c r="F51" s="24">
        <v>6.7871649999999999</v>
      </c>
      <c r="G51" s="24">
        <v>11.314621728571012</v>
      </c>
      <c r="H51" s="24">
        <v>-21.218375999999999</v>
      </c>
      <c r="I51" s="24">
        <v>48.976802790646893</v>
      </c>
      <c r="J51" s="16">
        <f t="shared" si="0"/>
        <v>4.3286292697681246</v>
      </c>
    </row>
    <row r="52" spans="1:10">
      <c r="A52" s="25">
        <v>47</v>
      </c>
      <c r="B52" s="25">
        <v>40</v>
      </c>
      <c r="C52" s="25" t="s">
        <v>313</v>
      </c>
      <c r="D52" s="25" t="s">
        <v>300</v>
      </c>
      <c r="E52" s="25" t="s">
        <v>305</v>
      </c>
      <c r="F52" s="24">
        <v>5.5550039999999994</v>
      </c>
      <c r="G52" s="24">
        <v>11.168778438652019</v>
      </c>
      <c r="H52" s="24">
        <v>-23.891512000000002</v>
      </c>
      <c r="I52" s="24">
        <v>47.056050066409142</v>
      </c>
      <c r="J52" s="16">
        <f t="shared" si="0"/>
        <v>4.2131778622773384</v>
      </c>
    </row>
    <row r="53" spans="1:10">
      <c r="A53" s="25">
        <v>53</v>
      </c>
      <c r="B53" s="25">
        <v>40</v>
      </c>
      <c r="C53" s="25" t="s">
        <v>248</v>
      </c>
      <c r="D53" s="25" t="s">
        <v>300</v>
      </c>
      <c r="E53" s="25" t="s">
        <v>305</v>
      </c>
      <c r="F53" s="24">
        <v>4.4447080000000003</v>
      </c>
      <c r="G53" s="24">
        <v>13.27456964637917</v>
      </c>
      <c r="H53" s="24">
        <v>-23.280082</v>
      </c>
      <c r="I53" s="24">
        <v>52.446005842761181</v>
      </c>
      <c r="J53" s="16">
        <f t="shared" si="0"/>
        <v>3.950862983875834</v>
      </c>
    </row>
    <row r="54" spans="1:10">
      <c r="A54" s="25">
        <v>54</v>
      </c>
      <c r="B54" s="25">
        <v>40</v>
      </c>
      <c r="C54" s="25" t="s">
        <v>248</v>
      </c>
      <c r="D54" s="25" t="s">
        <v>300</v>
      </c>
      <c r="E54" s="25" t="s">
        <v>305</v>
      </c>
      <c r="F54" s="24">
        <v>6.0766299999999998</v>
      </c>
      <c r="G54" s="24">
        <v>10.42525437910939</v>
      </c>
      <c r="H54" s="24">
        <v>-25.029572999999996</v>
      </c>
      <c r="I54" s="24">
        <v>56.320568477665837</v>
      </c>
      <c r="J54" s="16">
        <f t="shared" si="0"/>
        <v>5.4023207904186599</v>
      </c>
    </row>
    <row r="55" spans="1:10">
      <c r="A55" s="25">
        <v>192</v>
      </c>
      <c r="B55" s="25">
        <v>68</v>
      </c>
      <c r="C55" s="25" t="s">
        <v>314</v>
      </c>
      <c r="D55" s="25" t="s">
        <v>299</v>
      </c>
      <c r="E55" s="25" t="s">
        <v>305</v>
      </c>
      <c r="F55" s="24">
        <v>5.849499999999999</v>
      </c>
      <c r="G55" s="24">
        <v>12.200316681254694</v>
      </c>
      <c r="H55" s="24">
        <v>-17.8416</v>
      </c>
      <c r="I55" s="24">
        <v>50.829974472785153</v>
      </c>
      <c r="J55" s="16">
        <f t="shared" si="0"/>
        <v>4.1662832040157944</v>
      </c>
    </row>
    <row r="56" spans="1:10">
      <c r="A56" s="25">
        <v>200</v>
      </c>
      <c r="B56" s="25">
        <v>68</v>
      </c>
      <c r="C56" s="25" t="s">
        <v>261</v>
      </c>
      <c r="D56" s="25" t="s">
        <v>299</v>
      </c>
      <c r="E56" s="25" t="s">
        <v>305</v>
      </c>
      <c r="F56" s="24">
        <v>6.9988840000000003</v>
      </c>
      <c r="G56" s="24">
        <v>14.644380605560293</v>
      </c>
      <c r="H56" s="24">
        <v>-17.801242000000002</v>
      </c>
      <c r="I56" s="24">
        <v>54.818810453940159</v>
      </c>
      <c r="J56" s="16">
        <f t="shared" si="0"/>
        <v>3.7433341791954056</v>
      </c>
    </row>
    <row r="57" spans="1:10">
      <c r="A57" s="25">
        <v>199</v>
      </c>
      <c r="B57" s="25">
        <v>68</v>
      </c>
      <c r="C57" s="25" t="s">
        <v>261</v>
      </c>
      <c r="D57" s="25" t="s">
        <v>299</v>
      </c>
      <c r="E57" s="25" t="s">
        <v>305</v>
      </c>
      <c r="F57" s="24">
        <v>7.3185219999999997</v>
      </c>
      <c r="G57" s="24">
        <v>9.0012675608919466</v>
      </c>
      <c r="H57" s="24">
        <v>-24.317496000000002</v>
      </c>
      <c r="I57" s="24">
        <v>61.247766480076322</v>
      </c>
      <c r="J57" s="16">
        <f t="shared" si="0"/>
        <v>6.8043490614789821</v>
      </c>
    </row>
    <row r="58" spans="1:10">
      <c r="A58" s="25">
        <v>212</v>
      </c>
      <c r="B58" s="25">
        <v>70</v>
      </c>
      <c r="C58" s="25" t="s">
        <v>331</v>
      </c>
      <c r="D58" s="25" t="s">
        <v>299</v>
      </c>
      <c r="E58" s="25" t="s">
        <v>305</v>
      </c>
      <c r="F58" s="24">
        <v>7.2169159999999994</v>
      </c>
      <c r="G58" s="24">
        <v>12.900111252669154</v>
      </c>
      <c r="H58" s="24">
        <v>-17.376824000000003</v>
      </c>
      <c r="I58" s="24">
        <v>51.507078152121167</v>
      </c>
      <c r="J58" s="16">
        <f t="shared" si="0"/>
        <v>3.9927623214461714</v>
      </c>
    </row>
    <row r="59" spans="1:10">
      <c r="A59" s="25">
        <v>235</v>
      </c>
      <c r="B59" s="25">
        <v>71</v>
      </c>
      <c r="C59" s="25" t="s">
        <v>267</v>
      </c>
      <c r="D59" s="25" t="s">
        <v>298</v>
      </c>
      <c r="E59" s="25" t="s">
        <v>305</v>
      </c>
      <c r="F59" s="24">
        <v>6.8988499999999995</v>
      </c>
      <c r="G59" s="24">
        <v>13.80577445469882</v>
      </c>
      <c r="H59" s="24">
        <v>-17.531715999999999</v>
      </c>
      <c r="I59" s="24">
        <v>53.854712153746448</v>
      </c>
      <c r="J59" s="16">
        <f t="shared" si="0"/>
        <v>3.900883092829095</v>
      </c>
    </row>
    <row r="60" spans="1:10">
      <c r="A60" s="25">
        <v>247</v>
      </c>
      <c r="B60" s="25">
        <v>71</v>
      </c>
      <c r="C60" s="25" t="s">
        <v>332</v>
      </c>
      <c r="D60" s="25" t="s">
        <v>298</v>
      </c>
      <c r="E60" s="25" t="s">
        <v>305</v>
      </c>
      <c r="F60" s="24">
        <v>7.9516800000000005</v>
      </c>
      <c r="G60" s="24">
        <v>12.034227230696755</v>
      </c>
      <c r="H60" s="24">
        <v>-19.218148000000003</v>
      </c>
      <c r="I60" s="24">
        <v>54.61631941073086</v>
      </c>
      <c r="J60" s="16">
        <f t="shared" si="0"/>
        <v>4.5384151689787142</v>
      </c>
    </row>
    <row r="61" spans="1:10">
      <c r="A61" s="25">
        <v>249</v>
      </c>
      <c r="B61" s="25">
        <v>71</v>
      </c>
      <c r="C61" s="25" t="s">
        <v>285</v>
      </c>
      <c r="D61" s="25" t="s">
        <v>298</v>
      </c>
      <c r="E61" s="25" t="s">
        <v>305</v>
      </c>
      <c r="F61" s="24">
        <v>7.5953149999999994</v>
      </c>
      <c r="G61" s="24">
        <v>9.1702570102560657</v>
      </c>
      <c r="H61" s="24">
        <v>-24.334434999999999</v>
      </c>
      <c r="I61" s="24">
        <v>63.041183495519121</v>
      </c>
      <c r="J61" s="16">
        <f t="shared" si="0"/>
        <v>6.8745274450883453</v>
      </c>
    </row>
    <row r="62" spans="1:10">
      <c r="A62" s="25">
        <v>278</v>
      </c>
      <c r="B62" s="25">
        <v>72</v>
      </c>
      <c r="C62" s="25" t="s">
        <v>286</v>
      </c>
      <c r="D62" s="25" t="s">
        <v>298</v>
      </c>
      <c r="E62" s="25" t="s">
        <v>305</v>
      </c>
      <c r="F62" s="24">
        <v>7.6556150000000001</v>
      </c>
      <c r="G62" s="24">
        <v>11.039914093571516</v>
      </c>
      <c r="H62" s="24">
        <v>-18.266421999999999</v>
      </c>
      <c r="I62" s="24">
        <v>45.762549555703849</v>
      </c>
      <c r="J62" s="16">
        <f t="shared" si="0"/>
        <v>4.1451907295502544</v>
      </c>
    </row>
    <row r="63" spans="1:10">
      <c r="A63" s="23">
        <v>2</v>
      </c>
      <c r="B63" s="23">
        <v>39</v>
      </c>
      <c r="C63" s="23" t="s">
        <v>328</v>
      </c>
      <c r="D63" s="23" t="s">
        <v>300</v>
      </c>
      <c r="E63" s="23" t="s">
        <v>304</v>
      </c>
      <c r="F63" s="22">
        <v>7.6274749999999996</v>
      </c>
      <c r="G63" s="22">
        <v>9.7095864768476972</v>
      </c>
      <c r="H63" s="22">
        <v>-26.218533999999998</v>
      </c>
      <c r="I63" s="22">
        <v>63.835340195072561</v>
      </c>
      <c r="J63" s="16">
        <f t="shared" si="0"/>
        <v>6.5744653850384438</v>
      </c>
    </row>
    <row r="64" spans="1:10">
      <c r="A64" s="23">
        <v>24</v>
      </c>
      <c r="B64" s="23">
        <v>39</v>
      </c>
      <c r="C64" s="23" t="s">
        <v>324</v>
      </c>
      <c r="D64" s="23" t="s">
        <v>300</v>
      </c>
      <c r="E64" s="23" t="s">
        <v>304</v>
      </c>
      <c r="F64" s="22">
        <v>6.1018850000000002</v>
      </c>
      <c r="G64" s="22">
        <v>7.5676885385945729</v>
      </c>
      <c r="H64" s="22">
        <v>-26.975877999999998</v>
      </c>
      <c r="I64" s="22">
        <v>58.860965143908381</v>
      </c>
      <c r="J64" s="16">
        <f t="shared" si="0"/>
        <v>7.7779317745071594</v>
      </c>
    </row>
    <row r="65" spans="1:10">
      <c r="A65" s="23">
        <v>56</v>
      </c>
      <c r="B65" s="23">
        <v>40</v>
      </c>
      <c r="C65" s="23" t="s">
        <v>248</v>
      </c>
      <c r="D65" s="23" t="s">
        <v>300</v>
      </c>
      <c r="E65" s="23" t="s">
        <v>304</v>
      </c>
      <c r="F65" s="22">
        <v>6.0526399999999994</v>
      </c>
      <c r="G65" s="22">
        <v>5.9113159263560116</v>
      </c>
      <c r="H65" s="22">
        <v>-28.976253999999997</v>
      </c>
      <c r="I65" s="22">
        <v>68.083957043754395</v>
      </c>
      <c r="J65" s="16">
        <f t="shared" si="0"/>
        <v>11.517563583464954</v>
      </c>
    </row>
    <row r="66" spans="1:10">
      <c r="A66" s="23">
        <v>189</v>
      </c>
      <c r="B66" s="23">
        <v>68</v>
      </c>
      <c r="C66" s="23" t="s">
        <v>314</v>
      </c>
      <c r="D66" s="23" t="s">
        <v>299</v>
      </c>
      <c r="E66" s="23" t="s">
        <v>304</v>
      </c>
      <c r="F66" s="22">
        <v>7.4847649999999994</v>
      </c>
      <c r="G66" s="22">
        <v>7.1215439028655867</v>
      </c>
      <c r="H66" s="22">
        <v>-26.125923999999998</v>
      </c>
      <c r="I66" s="22">
        <v>65.111074172626331</v>
      </c>
      <c r="J66" s="16">
        <f t="shared" si="0"/>
        <v>9.1428312541086427</v>
      </c>
    </row>
    <row r="67" spans="1:10">
      <c r="A67" s="21">
        <v>639</v>
      </c>
      <c r="B67" s="21">
        <v>16</v>
      </c>
      <c r="C67" s="21" t="s">
        <v>333</v>
      </c>
      <c r="D67" s="21"/>
      <c r="E67" s="21" t="s">
        <v>303</v>
      </c>
      <c r="F67" s="20">
        <v>6.8693679999999997</v>
      </c>
      <c r="G67" s="20">
        <v>14.435697783269667</v>
      </c>
      <c r="H67" s="20">
        <v>-16.573120000000003</v>
      </c>
      <c r="I67" s="20">
        <v>54.315528652705396</v>
      </c>
      <c r="J67" s="16">
        <f t="shared" ref="J67:J129" si="1">I67/G67</f>
        <v>3.762584217830792</v>
      </c>
    </row>
    <row r="68" spans="1:10">
      <c r="A68" s="21">
        <v>640</v>
      </c>
      <c r="B68" s="21">
        <v>16</v>
      </c>
      <c r="C68" s="21" t="s">
        <v>333</v>
      </c>
      <c r="D68" s="21"/>
      <c r="E68" s="21" t="s">
        <v>303</v>
      </c>
      <c r="F68" s="20">
        <v>6.0545200000000001</v>
      </c>
      <c r="G68" s="20">
        <v>12.338526701643643</v>
      </c>
      <c r="H68" s="20">
        <v>-17.366098999999998</v>
      </c>
      <c r="I68" s="20">
        <v>55.050291578734956</v>
      </c>
      <c r="J68" s="16">
        <f t="shared" si="1"/>
        <v>4.4616584224275</v>
      </c>
    </row>
    <row r="69" spans="1:10">
      <c r="A69" s="21">
        <v>538</v>
      </c>
      <c r="B69" s="21">
        <v>17</v>
      </c>
      <c r="C69" s="21" t="s">
        <v>233</v>
      </c>
      <c r="D69" s="21"/>
      <c r="E69" s="21" t="s">
        <v>303</v>
      </c>
      <c r="F69" s="20">
        <v>6.4677049999999996</v>
      </c>
      <c r="G69" s="20">
        <v>11.247255084003264</v>
      </c>
      <c r="H69" s="20">
        <v>-20.420118999999996</v>
      </c>
      <c r="I69" s="20">
        <v>53.167966427371333</v>
      </c>
      <c r="J69" s="16">
        <f t="shared" si="1"/>
        <v>4.7271948604589777</v>
      </c>
    </row>
    <row r="70" spans="1:10">
      <c r="A70" s="21">
        <v>541</v>
      </c>
      <c r="B70" s="21">
        <v>17</v>
      </c>
      <c r="C70" s="21" t="s">
        <v>234</v>
      </c>
      <c r="D70" s="21"/>
      <c r="E70" s="21" t="s">
        <v>303</v>
      </c>
      <c r="F70" s="20">
        <v>5.0635899999999996</v>
      </c>
      <c r="G70" s="20">
        <v>11.454333860570829</v>
      </c>
      <c r="H70" s="20">
        <v>-17.725549000000001</v>
      </c>
      <c r="I70" s="20">
        <v>53.114889596524499</v>
      </c>
      <c r="J70" s="16">
        <f t="shared" si="1"/>
        <v>4.6370998299046882</v>
      </c>
    </row>
    <row r="71" spans="1:10">
      <c r="A71" s="21">
        <v>540</v>
      </c>
      <c r="B71" s="21">
        <v>17</v>
      </c>
      <c r="C71" s="21" t="s">
        <v>234</v>
      </c>
      <c r="D71" s="21"/>
      <c r="E71" s="21" t="s">
        <v>303</v>
      </c>
      <c r="F71" s="20">
        <v>5.7731199999999987</v>
      </c>
      <c r="G71" s="20">
        <v>11.3360692310156</v>
      </c>
      <c r="H71" s="20">
        <v>-17.748142999999999</v>
      </c>
      <c r="I71" s="20">
        <v>50.753480122736775</v>
      </c>
      <c r="J71" s="16">
        <f t="shared" si="1"/>
        <v>4.4771674456499211</v>
      </c>
    </row>
    <row r="72" spans="1:10">
      <c r="A72" s="21">
        <v>545</v>
      </c>
      <c r="B72" s="21">
        <v>17</v>
      </c>
      <c r="C72" s="21" t="s">
        <v>334</v>
      </c>
      <c r="D72" s="21"/>
      <c r="E72" s="21" t="s">
        <v>303</v>
      </c>
      <c r="F72" s="20">
        <v>5.9125560000000004</v>
      </c>
      <c r="G72" s="20">
        <v>13.836182967825826</v>
      </c>
      <c r="H72" s="20">
        <v>-15.498898000000002</v>
      </c>
      <c r="I72" s="20">
        <v>54.386988794559691</v>
      </c>
      <c r="J72" s="16">
        <f t="shared" si="1"/>
        <v>3.9307798199134316</v>
      </c>
    </row>
    <row r="73" spans="1:10">
      <c r="A73" s="21">
        <v>550</v>
      </c>
      <c r="B73" s="21">
        <v>17</v>
      </c>
      <c r="C73" s="21" t="s">
        <v>335</v>
      </c>
      <c r="D73" s="21"/>
      <c r="E73" s="21" t="s">
        <v>303</v>
      </c>
      <c r="F73" s="20">
        <v>5.1656820000000003</v>
      </c>
      <c r="G73" s="20">
        <v>9.1896058809998618</v>
      </c>
      <c r="H73" s="20">
        <v>-22.502968000000003</v>
      </c>
      <c r="I73" s="20">
        <v>61.090846149431876</v>
      </c>
      <c r="J73" s="16">
        <f t="shared" si="1"/>
        <v>6.6478200415255433</v>
      </c>
    </row>
    <row r="74" spans="1:10">
      <c r="A74" s="21">
        <v>549</v>
      </c>
      <c r="B74" s="21">
        <v>17</v>
      </c>
      <c r="C74" s="21" t="s">
        <v>335</v>
      </c>
      <c r="D74" s="21"/>
      <c r="E74" s="21" t="s">
        <v>303</v>
      </c>
      <c r="F74" s="20">
        <v>5.5721059999999998</v>
      </c>
      <c r="G74" s="20">
        <v>11.824698579704112</v>
      </c>
      <c r="H74" s="20">
        <v>-18.168376000000002</v>
      </c>
      <c r="I74" s="20">
        <v>48.852874487663108</v>
      </c>
      <c r="J74" s="16">
        <f t="shared" si="1"/>
        <v>4.1314266201689129</v>
      </c>
    </row>
    <row r="75" spans="1:10">
      <c r="A75" s="21">
        <v>476</v>
      </c>
      <c r="B75" s="21">
        <v>28</v>
      </c>
      <c r="C75" s="21" t="s">
        <v>320</v>
      </c>
      <c r="D75" s="21" t="s">
        <v>301</v>
      </c>
      <c r="E75" s="21" t="s">
        <v>303</v>
      </c>
      <c r="F75" s="20">
        <v>4.8487919999999995</v>
      </c>
      <c r="G75" s="20">
        <v>8.4708264694002171</v>
      </c>
      <c r="H75" s="20">
        <v>-18.633272000000002</v>
      </c>
      <c r="I75" s="20">
        <v>42.598231167805814</v>
      </c>
      <c r="J75" s="16">
        <f t="shared" si="1"/>
        <v>5.028816411443028</v>
      </c>
    </row>
    <row r="76" spans="1:10">
      <c r="A76" s="21">
        <v>471</v>
      </c>
      <c r="B76" s="21">
        <v>28</v>
      </c>
      <c r="C76" s="21" t="s">
        <v>253</v>
      </c>
      <c r="D76" s="21" t="s">
        <v>301</v>
      </c>
      <c r="E76" s="21" t="s">
        <v>303</v>
      </c>
      <c r="F76" s="20">
        <v>5.6143299999999989</v>
      </c>
      <c r="G76" s="20">
        <v>13.202056517492034</v>
      </c>
      <c r="H76" s="20">
        <v>-17.013838</v>
      </c>
      <c r="I76" s="20">
        <v>53.60969563580074</v>
      </c>
      <c r="J76" s="16">
        <f t="shared" si="1"/>
        <v>4.0607079332504519</v>
      </c>
    </row>
    <row r="77" spans="1:10">
      <c r="A77" s="21">
        <v>472</v>
      </c>
      <c r="B77" s="21">
        <v>28</v>
      </c>
      <c r="C77" s="21" t="s">
        <v>253</v>
      </c>
      <c r="D77" s="21" t="s">
        <v>301</v>
      </c>
      <c r="E77" s="21" t="s">
        <v>303</v>
      </c>
      <c r="F77" s="20">
        <v>4.45444</v>
      </c>
      <c r="G77" s="20">
        <v>12.061533935594975</v>
      </c>
      <c r="H77" s="20">
        <v>-16.358968000000004</v>
      </c>
      <c r="I77" s="20">
        <v>47.596641060828794</v>
      </c>
      <c r="J77" s="16">
        <f t="shared" si="1"/>
        <v>3.9461515686960538</v>
      </c>
    </row>
    <row r="78" spans="1:10">
      <c r="A78" s="21">
        <v>482</v>
      </c>
      <c r="B78" s="21">
        <v>28</v>
      </c>
      <c r="C78" s="21" t="s">
        <v>237</v>
      </c>
      <c r="D78" s="21" t="s">
        <v>301</v>
      </c>
      <c r="E78" s="21" t="s">
        <v>303</v>
      </c>
      <c r="F78" s="20">
        <v>4.9481449999999993</v>
      </c>
      <c r="G78" s="20">
        <v>11.31319065455704</v>
      </c>
      <c r="H78" s="20">
        <v>-17.290930000000003</v>
      </c>
      <c r="I78" s="20">
        <v>47.005255194180805</v>
      </c>
      <c r="J78" s="16">
        <f t="shared" si="1"/>
        <v>4.1549070133673318</v>
      </c>
    </row>
    <row r="79" spans="1:10">
      <c r="A79" s="21">
        <v>481</v>
      </c>
      <c r="B79" s="21">
        <v>28</v>
      </c>
      <c r="C79" s="21" t="s">
        <v>237</v>
      </c>
      <c r="D79" s="21" t="s">
        <v>301</v>
      </c>
      <c r="E79" s="21" t="s">
        <v>303</v>
      </c>
      <c r="F79" s="20">
        <v>5.0330520000000005</v>
      </c>
      <c r="G79" s="20">
        <v>11.395502711068309</v>
      </c>
      <c r="H79" s="20">
        <v>-16.639810000000001</v>
      </c>
      <c r="I79" s="20">
        <v>48.882627304178953</v>
      </c>
      <c r="J79" s="16">
        <f t="shared" si="1"/>
        <v>4.2896420231377661</v>
      </c>
    </row>
    <row r="80" spans="1:10">
      <c r="A80" s="21">
        <v>484</v>
      </c>
      <c r="B80" s="21">
        <v>28</v>
      </c>
      <c r="C80" s="21" t="s">
        <v>326</v>
      </c>
      <c r="D80" s="21" t="s">
        <v>301</v>
      </c>
      <c r="E80" s="21" t="s">
        <v>303</v>
      </c>
      <c r="F80" s="20">
        <v>4.7119760000000008</v>
      </c>
      <c r="G80" s="20">
        <v>11.251973927247171</v>
      </c>
      <c r="H80" s="20">
        <v>-17.072696000000001</v>
      </c>
      <c r="I80" s="20">
        <v>46.720911073940407</v>
      </c>
      <c r="J80" s="16">
        <f t="shared" si="1"/>
        <v>4.1522413201477102</v>
      </c>
    </row>
    <row r="81" spans="1:10">
      <c r="A81" s="21">
        <v>488</v>
      </c>
      <c r="B81" s="21">
        <v>30</v>
      </c>
      <c r="C81" s="21" t="s">
        <v>321</v>
      </c>
      <c r="D81" s="21" t="s">
        <v>301</v>
      </c>
      <c r="E81" s="21" t="s">
        <v>303</v>
      </c>
      <c r="F81" s="20">
        <v>4.7771650000000001</v>
      </c>
      <c r="G81" s="20">
        <v>12.555384303199144</v>
      </c>
      <c r="H81" s="20">
        <v>-20.134891</v>
      </c>
      <c r="I81" s="20">
        <v>54.494402284844362</v>
      </c>
      <c r="J81" s="16">
        <f t="shared" si="1"/>
        <v>4.3403213289902283</v>
      </c>
    </row>
    <row r="82" spans="1:10">
      <c r="A82" s="21">
        <v>495</v>
      </c>
      <c r="B82" s="21">
        <v>30</v>
      </c>
      <c r="C82" s="21" t="s">
        <v>322</v>
      </c>
      <c r="D82" s="21" t="s">
        <v>301</v>
      </c>
      <c r="E82" s="21" t="s">
        <v>303</v>
      </c>
      <c r="F82" s="20">
        <v>4.3628939999999998</v>
      </c>
      <c r="G82" s="20">
        <v>9.4781786657117664</v>
      </c>
      <c r="H82" s="20">
        <v>-20.813368000000001</v>
      </c>
      <c r="I82" s="20">
        <v>50.217567817205875</v>
      </c>
      <c r="J82" s="16">
        <f t="shared" si="1"/>
        <v>5.2982297114605794</v>
      </c>
    </row>
    <row r="83" spans="1:10">
      <c r="A83" s="21">
        <v>496</v>
      </c>
      <c r="B83" s="21">
        <v>30</v>
      </c>
      <c r="C83" s="21" t="s">
        <v>236</v>
      </c>
      <c r="D83" s="21" t="s">
        <v>301</v>
      </c>
      <c r="E83" s="21" t="s">
        <v>303</v>
      </c>
      <c r="F83" s="20">
        <v>4.985608</v>
      </c>
      <c r="G83" s="20">
        <v>11.527739962617018</v>
      </c>
      <c r="H83" s="20">
        <v>-19.659320000000001</v>
      </c>
      <c r="I83" s="20">
        <v>49.419620126204421</v>
      </c>
      <c r="J83" s="16">
        <f t="shared" si="1"/>
        <v>4.2870172545933469</v>
      </c>
    </row>
    <row r="84" spans="1:10">
      <c r="A84" s="21">
        <v>501</v>
      </c>
      <c r="B84" s="21">
        <v>37</v>
      </c>
      <c r="C84" s="21" t="s">
        <v>327</v>
      </c>
      <c r="D84" s="21" t="s">
        <v>301</v>
      </c>
      <c r="E84" s="21" t="s">
        <v>303</v>
      </c>
      <c r="F84" s="20">
        <v>3.8463240000000001</v>
      </c>
      <c r="G84" s="20">
        <v>12.975630927603623</v>
      </c>
      <c r="H84" s="20">
        <v>-17.682226</v>
      </c>
      <c r="I84" s="20">
        <v>54.232302976230393</v>
      </c>
      <c r="J84" s="16">
        <f t="shared" si="1"/>
        <v>4.1795503647425472</v>
      </c>
    </row>
    <row r="85" spans="1:10">
      <c r="A85" s="21">
        <v>6</v>
      </c>
      <c r="B85" s="21">
        <v>39</v>
      </c>
      <c r="C85" s="21" t="s">
        <v>252</v>
      </c>
      <c r="D85" s="21" t="s">
        <v>300</v>
      </c>
      <c r="E85" s="21" t="s">
        <v>303</v>
      </c>
      <c r="F85" s="20">
        <v>3.1636039999999999</v>
      </c>
      <c r="G85" s="20">
        <v>11.405960330441875</v>
      </c>
      <c r="H85" s="20">
        <v>-26.229832000000002</v>
      </c>
      <c r="I85" s="20">
        <v>44.266585533145118</v>
      </c>
      <c r="J85" s="16">
        <f t="shared" si="1"/>
        <v>3.8810046897147328</v>
      </c>
    </row>
    <row r="86" spans="1:10">
      <c r="A86" s="21">
        <v>5</v>
      </c>
      <c r="B86" s="21">
        <v>39</v>
      </c>
      <c r="C86" s="21" t="s">
        <v>252</v>
      </c>
      <c r="D86" s="21" t="s">
        <v>300</v>
      </c>
      <c r="E86" s="21" t="s">
        <v>303</v>
      </c>
      <c r="F86" s="20">
        <v>2.4355149999999997</v>
      </c>
      <c r="G86" s="20">
        <v>13.115767547278782</v>
      </c>
      <c r="H86" s="20">
        <v>-22.899574999999999</v>
      </c>
      <c r="I86" s="20">
        <v>51.341687545417109</v>
      </c>
      <c r="J86" s="16">
        <f t="shared" si="1"/>
        <v>3.914501180380352</v>
      </c>
    </row>
    <row r="87" spans="1:10">
      <c r="A87" s="21">
        <v>23</v>
      </c>
      <c r="B87" s="21">
        <v>39</v>
      </c>
      <c r="C87" s="21" t="s">
        <v>324</v>
      </c>
      <c r="D87" s="21" t="s">
        <v>300</v>
      </c>
      <c r="E87" s="21" t="s">
        <v>303</v>
      </c>
      <c r="F87" s="20">
        <v>5.5009160000000001</v>
      </c>
      <c r="G87" s="20">
        <v>11.944748854204182</v>
      </c>
      <c r="H87" s="20">
        <v>-20.314942000000002</v>
      </c>
      <c r="I87" s="20">
        <v>47.669921231855582</v>
      </c>
      <c r="J87" s="16">
        <f t="shared" si="1"/>
        <v>3.9908684404927648</v>
      </c>
    </row>
    <row r="88" spans="1:10">
      <c r="A88" s="21">
        <v>45</v>
      </c>
      <c r="B88" s="21">
        <v>40</v>
      </c>
      <c r="C88" s="21" t="s">
        <v>251</v>
      </c>
      <c r="D88" s="21" t="s">
        <v>300</v>
      </c>
      <c r="E88" s="21" t="s">
        <v>303</v>
      </c>
      <c r="F88" s="20">
        <v>6.4326280000000002</v>
      </c>
      <c r="G88" s="20">
        <v>11.794022017777834</v>
      </c>
      <c r="H88" s="20">
        <v>-21.898060000000001</v>
      </c>
      <c r="I88" s="20">
        <v>48.319192971320263</v>
      </c>
      <c r="J88" s="16">
        <f t="shared" si="1"/>
        <v>4.0969223983545104</v>
      </c>
    </row>
    <row r="89" spans="1:10">
      <c r="A89" s="21">
        <v>42</v>
      </c>
      <c r="B89" s="21">
        <v>40</v>
      </c>
      <c r="C89" s="21" t="s">
        <v>251</v>
      </c>
      <c r="D89" s="21" t="s">
        <v>300</v>
      </c>
      <c r="E89" s="21" t="s">
        <v>303</v>
      </c>
      <c r="F89" s="20">
        <v>5.9677760000000006</v>
      </c>
      <c r="G89" s="20">
        <v>12.232610518718708</v>
      </c>
      <c r="H89" s="20">
        <v>-21.575896</v>
      </c>
      <c r="I89" s="20">
        <v>50.209790537137735</v>
      </c>
      <c r="J89" s="16">
        <f t="shared" si="1"/>
        <v>4.1045850728513917</v>
      </c>
    </row>
    <row r="90" spans="1:10">
      <c r="A90" s="21">
        <v>44</v>
      </c>
      <c r="B90" s="21">
        <v>40</v>
      </c>
      <c r="C90" s="21" t="s">
        <v>251</v>
      </c>
      <c r="D90" s="21" t="s">
        <v>300</v>
      </c>
      <c r="E90" s="21" t="s">
        <v>303</v>
      </c>
      <c r="F90" s="20">
        <v>5.8105280000000006</v>
      </c>
      <c r="G90" s="20">
        <v>12.148283728115453</v>
      </c>
      <c r="H90" s="20">
        <v>-19.840568000000001</v>
      </c>
      <c r="I90" s="20">
        <v>50.88583177341625</v>
      </c>
      <c r="J90" s="16">
        <f t="shared" si="1"/>
        <v>4.1887259889763948</v>
      </c>
    </row>
    <row r="91" spans="1:10">
      <c r="A91" s="21">
        <v>43</v>
      </c>
      <c r="B91" s="21">
        <v>40</v>
      </c>
      <c r="C91" s="21" t="s">
        <v>251</v>
      </c>
      <c r="D91" s="21" t="s">
        <v>300</v>
      </c>
      <c r="E91" s="21" t="s">
        <v>303</v>
      </c>
      <c r="F91" s="20">
        <v>5.9040860000000004</v>
      </c>
      <c r="G91" s="20">
        <v>11.830096210884593</v>
      </c>
      <c r="H91" s="20">
        <v>-21.838392000000002</v>
      </c>
      <c r="I91" s="20">
        <v>45.10185644162349</v>
      </c>
      <c r="J91" s="16">
        <f t="shared" si="1"/>
        <v>3.8124674252544399</v>
      </c>
    </row>
    <row r="92" spans="1:10">
      <c r="A92" s="21">
        <v>48</v>
      </c>
      <c r="B92" s="21">
        <v>40</v>
      </c>
      <c r="C92" s="21" t="s">
        <v>313</v>
      </c>
      <c r="D92" s="21" t="s">
        <v>300</v>
      </c>
      <c r="E92" s="21" t="s">
        <v>303</v>
      </c>
      <c r="F92" s="20">
        <v>4.2073299999999989</v>
      </c>
      <c r="G92" s="20">
        <v>11.547378975202447</v>
      </c>
      <c r="H92" s="20">
        <v>-22.483639999999998</v>
      </c>
      <c r="I92" s="20">
        <v>48.809555842984381</v>
      </c>
      <c r="J92" s="16">
        <f t="shared" si="1"/>
        <v>4.2268947739396987</v>
      </c>
    </row>
    <row r="93" spans="1:10">
      <c r="A93" s="21">
        <v>194</v>
      </c>
      <c r="B93" s="21">
        <v>68</v>
      </c>
      <c r="C93" s="21" t="s">
        <v>314</v>
      </c>
      <c r="D93" s="21" t="s">
        <v>299</v>
      </c>
      <c r="E93" s="21" t="s">
        <v>303</v>
      </c>
      <c r="F93" s="20">
        <v>5.7771399999999993</v>
      </c>
      <c r="G93" s="20">
        <v>9.1659655594579714</v>
      </c>
      <c r="H93" s="20">
        <v>-22.936546999999997</v>
      </c>
      <c r="I93" s="20">
        <v>60.335894450304338</v>
      </c>
      <c r="J93" s="16">
        <f t="shared" si="1"/>
        <v>6.5826010428379025</v>
      </c>
    </row>
    <row r="94" spans="1:10">
      <c r="A94" s="21">
        <v>201</v>
      </c>
      <c r="B94" s="21">
        <v>68</v>
      </c>
      <c r="C94" s="21" t="s">
        <v>336</v>
      </c>
      <c r="D94" s="21" t="s">
        <v>299</v>
      </c>
      <c r="E94" s="21" t="s">
        <v>303</v>
      </c>
      <c r="F94" s="20">
        <v>7.8657859999999999</v>
      </c>
      <c r="G94" s="20">
        <v>12.935633347553754</v>
      </c>
      <c r="H94" s="20">
        <v>-16.681528</v>
      </c>
      <c r="I94" s="20">
        <v>53.303985357879476</v>
      </c>
      <c r="J94" s="16">
        <f t="shared" si="1"/>
        <v>4.1207093557548724</v>
      </c>
    </row>
    <row r="95" spans="1:10">
      <c r="A95" s="21">
        <v>209</v>
      </c>
      <c r="B95" s="21">
        <v>70</v>
      </c>
      <c r="C95" s="21" t="s">
        <v>325</v>
      </c>
      <c r="D95" s="21" t="s">
        <v>299</v>
      </c>
      <c r="E95" s="21" t="s">
        <v>303</v>
      </c>
      <c r="F95" s="20">
        <v>5.2511920000000005</v>
      </c>
      <c r="G95" s="20">
        <v>11.84269068363905</v>
      </c>
      <c r="H95" s="20">
        <v>-20.602424000000003</v>
      </c>
      <c r="I95" s="20">
        <v>49.551700708923406</v>
      </c>
      <c r="J95" s="16">
        <f t="shared" si="1"/>
        <v>4.1841589916200563</v>
      </c>
    </row>
    <row r="96" spans="1:10">
      <c r="A96" s="21">
        <v>213</v>
      </c>
      <c r="B96" s="21">
        <v>70</v>
      </c>
      <c r="C96" s="21" t="s">
        <v>331</v>
      </c>
      <c r="D96" s="21" t="s">
        <v>299</v>
      </c>
      <c r="E96" s="21" t="s">
        <v>303</v>
      </c>
      <c r="F96" s="20">
        <v>7.6464400000000001</v>
      </c>
      <c r="G96" s="20">
        <v>14.427347420509376</v>
      </c>
      <c r="H96" s="20">
        <v>-14.539795</v>
      </c>
      <c r="I96" s="20">
        <v>54.212084271261148</v>
      </c>
      <c r="J96" s="16">
        <f t="shared" si="1"/>
        <v>3.7575919322629803</v>
      </c>
    </row>
    <row r="97" spans="1:10">
      <c r="A97" s="21">
        <v>239</v>
      </c>
      <c r="B97" s="21">
        <v>71</v>
      </c>
      <c r="C97" s="21" t="s">
        <v>267</v>
      </c>
      <c r="D97" s="21" t="s">
        <v>298</v>
      </c>
      <c r="E97" s="21" t="s">
        <v>303</v>
      </c>
      <c r="F97" s="20">
        <v>6.8924600000000007</v>
      </c>
      <c r="G97" s="20">
        <v>12.800454422624187</v>
      </c>
      <c r="H97" s="20">
        <v>-18.792358000000004</v>
      </c>
      <c r="I97" s="20">
        <v>49.543660025038889</v>
      </c>
      <c r="J97" s="16">
        <f t="shared" si="1"/>
        <v>3.8704610312484578</v>
      </c>
    </row>
    <row r="98" spans="1:10">
      <c r="A98" s="21">
        <v>251</v>
      </c>
      <c r="B98" s="21">
        <v>71</v>
      </c>
      <c r="C98" s="21" t="s">
        <v>285</v>
      </c>
      <c r="D98" s="21" t="s">
        <v>298</v>
      </c>
      <c r="E98" s="21" t="s">
        <v>303</v>
      </c>
      <c r="F98" s="20">
        <v>6.9503260000000004</v>
      </c>
      <c r="G98" s="20">
        <v>12.905921214171393</v>
      </c>
      <c r="H98" s="20">
        <v>-14.993976</v>
      </c>
      <c r="I98" s="20">
        <v>50.082174351670048</v>
      </c>
      <c r="J98" s="16">
        <f t="shared" si="1"/>
        <v>3.8805578866138699</v>
      </c>
    </row>
    <row r="99" spans="1:10">
      <c r="A99" s="21">
        <v>261</v>
      </c>
      <c r="B99" s="21">
        <v>72</v>
      </c>
      <c r="C99" s="21" t="s">
        <v>319</v>
      </c>
      <c r="D99" s="21" t="s">
        <v>298</v>
      </c>
      <c r="E99" s="21" t="s">
        <v>303</v>
      </c>
      <c r="F99" s="20">
        <v>3.9484220000000003</v>
      </c>
      <c r="G99" s="20">
        <v>12.363445673059452</v>
      </c>
      <c r="H99" s="20">
        <v>-16.902712000000001</v>
      </c>
      <c r="I99" s="20">
        <v>47.186362518205655</v>
      </c>
      <c r="J99" s="16">
        <f t="shared" si="1"/>
        <v>3.8166028925922348</v>
      </c>
    </row>
    <row r="100" spans="1:10">
      <c r="A100" s="21">
        <v>267</v>
      </c>
      <c r="B100" s="21">
        <v>72</v>
      </c>
      <c r="C100" s="21" t="s">
        <v>337</v>
      </c>
      <c r="D100" s="21" t="s">
        <v>298</v>
      </c>
      <c r="E100" s="21" t="s">
        <v>303</v>
      </c>
      <c r="F100" s="20">
        <v>6.0866799999999994</v>
      </c>
      <c r="G100" s="20">
        <v>12.097504684216167</v>
      </c>
      <c r="H100" s="20">
        <v>-22.204295999999996</v>
      </c>
      <c r="I100" s="20">
        <v>52.930830589121932</v>
      </c>
      <c r="J100" s="16">
        <f t="shared" si="1"/>
        <v>4.375351113373136</v>
      </c>
    </row>
    <row r="101" spans="1:10">
      <c r="A101" s="19">
        <v>615</v>
      </c>
      <c r="B101" s="19">
        <v>16</v>
      </c>
      <c r="C101" s="19" t="s">
        <v>333</v>
      </c>
      <c r="D101" s="19"/>
      <c r="E101" s="19" t="s">
        <v>297</v>
      </c>
      <c r="F101" s="18">
        <v>5.6606899999999998</v>
      </c>
      <c r="G101" s="18">
        <v>13.94401282217464</v>
      </c>
      <c r="H101" s="18">
        <v>-16.164175</v>
      </c>
      <c r="I101" s="18">
        <v>50.436912151460909</v>
      </c>
      <c r="J101" s="16">
        <f t="shared" si="1"/>
        <v>3.6171016761583137</v>
      </c>
    </row>
    <row r="102" spans="1:10">
      <c r="A102" s="19">
        <v>613</v>
      </c>
      <c r="B102" s="19">
        <v>16</v>
      </c>
      <c r="C102" s="19" t="s">
        <v>333</v>
      </c>
      <c r="D102" s="19"/>
      <c r="E102" s="19" t="s">
        <v>297</v>
      </c>
      <c r="F102" s="18">
        <v>3.0401119999999997</v>
      </c>
      <c r="G102" s="18">
        <v>8.1443128564035145</v>
      </c>
      <c r="H102" s="18">
        <v>-27.881692000000001</v>
      </c>
      <c r="I102" s="18">
        <v>72.226467914200967</v>
      </c>
      <c r="J102" s="16">
        <f t="shared" si="1"/>
        <v>8.8683317043024044</v>
      </c>
    </row>
    <row r="103" spans="1:10">
      <c r="A103" s="19">
        <v>614</v>
      </c>
      <c r="B103" s="19">
        <v>16</v>
      </c>
      <c r="C103" s="19" t="s">
        <v>333</v>
      </c>
      <c r="D103" s="19"/>
      <c r="E103" s="19" t="s">
        <v>297</v>
      </c>
      <c r="F103" s="18">
        <v>5.3880080000000001</v>
      </c>
      <c r="G103" s="18">
        <v>12.718622505043786</v>
      </c>
      <c r="H103" s="18">
        <v>-16.810552000000001</v>
      </c>
      <c r="I103" s="18">
        <v>53.353747513014468</v>
      </c>
      <c r="J103" s="16">
        <f t="shared" si="1"/>
        <v>4.1949312900714002</v>
      </c>
    </row>
    <row r="104" spans="1:10">
      <c r="A104" s="19">
        <v>503</v>
      </c>
      <c r="B104" s="19">
        <v>17</v>
      </c>
      <c r="C104" s="19" t="s">
        <v>338</v>
      </c>
      <c r="D104" s="19" t="s">
        <v>302</v>
      </c>
      <c r="E104" s="19" t="s">
        <v>297</v>
      </c>
      <c r="F104" s="18">
        <v>2.0832999999999999</v>
      </c>
      <c r="G104" s="18">
        <v>12.086033899103775</v>
      </c>
      <c r="H104" s="18">
        <v>-24.340966000000002</v>
      </c>
      <c r="I104" s="18">
        <v>50.575552960627128</v>
      </c>
      <c r="J104" s="16">
        <f t="shared" si="1"/>
        <v>4.1846277598458084</v>
      </c>
    </row>
    <row r="105" spans="1:10">
      <c r="A105" s="19">
        <v>504</v>
      </c>
      <c r="B105" s="19">
        <v>17</v>
      </c>
      <c r="C105" s="19" t="s">
        <v>338</v>
      </c>
      <c r="D105" s="19"/>
      <c r="E105" s="19" t="s">
        <v>297</v>
      </c>
      <c r="F105" s="18">
        <v>2.189934</v>
      </c>
      <c r="G105" s="18">
        <v>12.519409696839933</v>
      </c>
      <c r="H105" s="18">
        <v>-22.840888</v>
      </c>
      <c r="I105" s="18">
        <v>50.114832365579225</v>
      </c>
      <c r="J105" s="16">
        <f t="shared" si="1"/>
        <v>4.0029708731577722</v>
      </c>
    </row>
    <row r="106" spans="1:10">
      <c r="A106" s="19">
        <v>505</v>
      </c>
      <c r="B106" s="19">
        <v>17</v>
      </c>
      <c r="C106" s="19" t="s">
        <v>335</v>
      </c>
      <c r="D106" s="19"/>
      <c r="E106" s="19" t="s">
        <v>297</v>
      </c>
      <c r="F106" s="18">
        <v>6.0414549999999991</v>
      </c>
      <c r="G106" s="18">
        <v>11.932096961164532</v>
      </c>
      <c r="H106" s="18">
        <v>-17.550958999999999</v>
      </c>
      <c r="I106" s="18">
        <v>49.078623248976733</v>
      </c>
      <c r="J106" s="16">
        <f t="shared" si="1"/>
        <v>4.1131599423565888</v>
      </c>
    </row>
    <row r="107" spans="1:10">
      <c r="A107" s="19">
        <v>420</v>
      </c>
      <c r="B107" s="19">
        <v>28</v>
      </c>
      <c r="C107" s="19" t="s">
        <v>320</v>
      </c>
      <c r="D107" s="19" t="s">
        <v>301</v>
      </c>
      <c r="E107" s="19" t="s">
        <v>297</v>
      </c>
      <c r="F107" s="18">
        <v>1.9748680000000003</v>
      </c>
      <c r="G107" s="18">
        <v>13.510034669772255</v>
      </c>
      <c r="H107" s="18">
        <v>-26.312938000000003</v>
      </c>
      <c r="I107" s="18">
        <v>50.303233651572853</v>
      </c>
      <c r="J107" s="16">
        <f t="shared" si="1"/>
        <v>3.7233978210376302</v>
      </c>
    </row>
    <row r="108" spans="1:10">
      <c r="A108" s="19">
        <v>424</v>
      </c>
      <c r="B108" s="19">
        <v>28</v>
      </c>
      <c r="C108" s="19" t="s">
        <v>253</v>
      </c>
      <c r="D108" s="19" t="s">
        <v>301</v>
      </c>
      <c r="E108" s="19" t="s">
        <v>297</v>
      </c>
      <c r="F108" s="18">
        <v>5.2716250000000002</v>
      </c>
      <c r="G108" s="18">
        <v>12.894696889583889</v>
      </c>
      <c r="H108" s="18">
        <v>-16.360665999999998</v>
      </c>
      <c r="I108" s="18">
        <v>49.843206553649807</v>
      </c>
      <c r="J108" s="16">
        <f t="shared" si="1"/>
        <v>3.8654035050573605</v>
      </c>
    </row>
    <row r="109" spans="1:10">
      <c r="A109" s="19">
        <v>427</v>
      </c>
      <c r="B109" s="19">
        <v>28</v>
      </c>
      <c r="C109" s="19" t="s">
        <v>237</v>
      </c>
      <c r="D109" s="19" t="s">
        <v>301</v>
      </c>
      <c r="E109" s="19" t="s">
        <v>297</v>
      </c>
      <c r="F109" s="18">
        <v>3.8021479999999999</v>
      </c>
      <c r="G109" s="18">
        <v>12.870138088560786</v>
      </c>
      <c r="H109" s="18">
        <v>-16.335088000000002</v>
      </c>
      <c r="I109" s="18">
        <v>59.328946802328701</v>
      </c>
      <c r="J109" s="16">
        <f t="shared" si="1"/>
        <v>4.6098143154393467</v>
      </c>
    </row>
    <row r="110" spans="1:10">
      <c r="A110" s="19">
        <v>426</v>
      </c>
      <c r="B110" s="19">
        <v>28</v>
      </c>
      <c r="C110" s="19" t="s">
        <v>237</v>
      </c>
      <c r="D110" s="19" t="s">
        <v>301</v>
      </c>
      <c r="E110" s="19" t="s">
        <v>297</v>
      </c>
      <c r="F110" s="18">
        <v>5.7167760000000003</v>
      </c>
      <c r="G110" s="18">
        <v>13.196792962228113</v>
      </c>
      <c r="H110" s="18">
        <v>-15.887752000000003</v>
      </c>
      <c r="I110" s="18">
        <v>55.310267124652668</v>
      </c>
      <c r="J110" s="16">
        <f t="shared" si="1"/>
        <v>4.1911900325300113</v>
      </c>
    </row>
    <row r="111" spans="1:10">
      <c r="A111" s="19">
        <v>425</v>
      </c>
      <c r="B111" s="19">
        <v>28</v>
      </c>
      <c r="C111" s="19" t="s">
        <v>237</v>
      </c>
      <c r="D111" s="19" t="s">
        <v>301</v>
      </c>
      <c r="E111" s="19" t="s">
        <v>297</v>
      </c>
      <c r="F111" s="18">
        <v>4.7198799999999999</v>
      </c>
      <c r="G111" s="18">
        <v>13.446455216836462</v>
      </c>
      <c r="H111" s="18">
        <v>-16.062836000000001</v>
      </c>
      <c r="I111" s="18">
        <v>51.682801986445185</v>
      </c>
      <c r="J111" s="16">
        <f t="shared" si="1"/>
        <v>3.8436004993890545</v>
      </c>
    </row>
    <row r="112" spans="1:10">
      <c r="A112" s="19">
        <v>428</v>
      </c>
      <c r="B112" s="19">
        <v>28</v>
      </c>
      <c r="C112" s="19" t="s">
        <v>237</v>
      </c>
      <c r="D112" s="19" t="s">
        <v>301</v>
      </c>
      <c r="E112" s="19" t="s">
        <v>297</v>
      </c>
      <c r="F112" s="18">
        <v>2.3651649999999997</v>
      </c>
      <c r="G112" s="18">
        <v>14.041987474349574</v>
      </c>
      <c r="H112" s="18">
        <v>-23.983059999999998</v>
      </c>
      <c r="I112" s="18">
        <v>48.324904708422487</v>
      </c>
      <c r="J112" s="16">
        <f t="shared" si="1"/>
        <v>3.4414576139380086</v>
      </c>
    </row>
    <row r="113" spans="1:10">
      <c r="A113" s="19">
        <v>437</v>
      </c>
      <c r="B113" s="19">
        <v>30</v>
      </c>
      <c r="C113" s="19" t="s">
        <v>339</v>
      </c>
      <c r="D113" s="19" t="s">
        <v>301</v>
      </c>
      <c r="E113" s="19" t="s">
        <v>297</v>
      </c>
      <c r="F113" s="18">
        <v>4.5902349999999998</v>
      </c>
      <c r="G113" s="18">
        <v>11.114979862304398</v>
      </c>
      <c r="H113" s="18">
        <v>-17.782033999999999</v>
      </c>
      <c r="I113" s="18">
        <v>44.374936514378348</v>
      </c>
      <c r="J113" s="16">
        <f t="shared" si="1"/>
        <v>3.9923541980379595</v>
      </c>
    </row>
    <row r="114" spans="1:10">
      <c r="A114" s="19">
        <v>443</v>
      </c>
      <c r="B114" s="19">
        <v>30</v>
      </c>
      <c r="C114" s="19" t="s">
        <v>322</v>
      </c>
      <c r="D114" s="19" t="s">
        <v>301</v>
      </c>
      <c r="E114" s="19" t="s">
        <v>297</v>
      </c>
      <c r="F114" s="18">
        <v>4.1103880000000004</v>
      </c>
      <c r="G114" s="18">
        <v>11.282625275510732</v>
      </c>
      <c r="H114" s="18">
        <v>-20.257336000000002</v>
      </c>
      <c r="I114" s="18">
        <v>45.604462691463723</v>
      </c>
      <c r="J114" s="16">
        <f t="shared" si="1"/>
        <v>4.0420080945566408</v>
      </c>
    </row>
    <row r="115" spans="1:10">
      <c r="A115" s="19">
        <v>1</v>
      </c>
      <c r="B115" s="19">
        <v>39</v>
      </c>
      <c r="C115" s="19" t="s">
        <v>328</v>
      </c>
      <c r="D115" s="19" t="s">
        <v>300</v>
      </c>
      <c r="E115" s="19" t="s">
        <v>297</v>
      </c>
      <c r="F115" s="18">
        <v>4.0778149999999993</v>
      </c>
      <c r="G115" s="18">
        <v>10.91861072364388</v>
      </c>
      <c r="H115" s="18">
        <v>-23.318811999999998</v>
      </c>
      <c r="I115" s="18">
        <v>48.268523063056996</v>
      </c>
      <c r="J115" s="16">
        <f t="shared" si="1"/>
        <v>4.420756842125817</v>
      </c>
    </row>
    <row r="116" spans="1:10">
      <c r="A116" s="19">
        <v>9</v>
      </c>
      <c r="B116" s="19">
        <v>39</v>
      </c>
      <c r="C116" s="19" t="s">
        <v>250</v>
      </c>
      <c r="D116" s="19" t="s">
        <v>300</v>
      </c>
      <c r="E116" s="19" t="s">
        <v>297</v>
      </c>
      <c r="F116" s="18">
        <v>5.9065320000000003</v>
      </c>
      <c r="G116" s="18">
        <v>12.898372695253588</v>
      </c>
      <c r="H116" s="18">
        <v>-20.687380000000001</v>
      </c>
      <c r="I116" s="18">
        <v>51.100890455958115</v>
      </c>
      <c r="J116" s="16">
        <f t="shared" si="1"/>
        <v>3.9618091105990829</v>
      </c>
    </row>
    <row r="117" spans="1:10">
      <c r="A117" s="19">
        <v>10</v>
      </c>
      <c r="B117" s="19">
        <v>39</v>
      </c>
      <c r="C117" s="19" t="s">
        <v>250</v>
      </c>
      <c r="D117" s="19" t="s">
        <v>300</v>
      </c>
      <c r="E117" s="19" t="s">
        <v>297</v>
      </c>
      <c r="F117" s="18">
        <v>7.712769999999999</v>
      </c>
      <c r="G117" s="18">
        <v>13.049000404081607</v>
      </c>
      <c r="H117" s="18">
        <v>-22.785577999999997</v>
      </c>
      <c r="I117" s="18">
        <v>48.278704990728002</v>
      </c>
      <c r="J117" s="16">
        <f t="shared" si="1"/>
        <v>3.6998010189061583</v>
      </c>
    </row>
    <row r="118" spans="1:10">
      <c r="A118" s="19">
        <v>17</v>
      </c>
      <c r="B118" s="19">
        <v>39</v>
      </c>
      <c r="C118" s="19" t="s">
        <v>324</v>
      </c>
      <c r="D118" s="19" t="s">
        <v>300</v>
      </c>
      <c r="E118" s="19" t="s">
        <v>297</v>
      </c>
      <c r="F118" s="18">
        <v>2.736192</v>
      </c>
      <c r="G118" s="18">
        <v>11.805335288058766</v>
      </c>
      <c r="H118" s="18">
        <v>-23.177784000000003</v>
      </c>
      <c r="I118" s="18">
        <v>49.39557658433705</v>
      </c>
      <c r="J118" s="16">
        <f t="shared" si="1"/>
        <v>4.1841739670283866</v>
      </c>
    </row>
    <row r="119" spans="1:10">
      <c r="A119" s="19">
        <v>29</v>
      </c>
      <c r="B119" s="19">
        <v>40</v>
      </c>
      <c r="C119" s="19" t="s">
        <v>330</v>
      </c>
      <c r="D119" s="19" t="s">
        <v>300</v>
      </c>
      <c r="E119" s="19" t="s">
        <v>297</v>
      </c>
      <c r="F119" s="18">
        <v>0.66169</v>
      </c>
      <c r="G119" s="18">
        <v>11.890466249252377</v>
      </c>
      <c r="H119" s="18">
        <v>-24.378454999999995</v>
      </c>
      <c r="I119" s="18">
        <v>48.607464704990328</v>
      </c>
      <c r="J119" s="16">
        <f t="shared" si="1"/>
        <v>4.087935972068931</v>
      </c>
    </row>
    <row r="120" spans="1:10">
      <c r="A120" s="19">
        <v>37</v>
      </c>
      <c r="B120" s="19">
        <v>40</v>
      </c>
      <c r="C120" s="19" t="s">
        <v>251</v>
      </c>
      <c r="D120" s="19" t="s">
        <v>300</v>
      </c>
      <c r="E120" s="19" t="s">
        <v>297</v>
      </c>
      <c r="F120" s="18">
        <v>4.8382760000000005</v>
      </c>
      <c r="G120" s="18">
        <v>12.367195477287732</v>
      </c>
      <c r="H120" s="18">
        <v>-22.044778000000001</v>
      </c>
      <c r="I120" s="18">
        <v>53.150493029788038</v>
      </c>
      <c r="J120" s="16">
        <f t="shared" si="1"/>
        <v>4.2976997596098929</v>
      </c>
    </row>
    <row r="121" spans="1:10">
      <c r="A121" s="19">
        <v>49</v>
      </c>
      <c r="B121" s="19">
        <v>40</v>
      </c>
      <c r="C121" s="19" t="s">
        <v>313</v>
      </c>
      <c r="D121" s="19" t="s">
        <v>300</v>
      </c>
      <c r="E121" s="19" t="s">
        <v>297</v>
      </c>
      <c r="F121" s="18">
        <v>4.6646049999999999</v>
      </c>
      <c r="G121" s="18">
        <v>10.747163381449406</v>
      </c>
      <c r="H121" s="18">
        <v>-23.241565999999999</v>
      </c>
      <c r="I121" s="18">
        <v>47.588511062003661</v>
      </c>
      <c r="J121" s="16">
        <f t="shared" si="1"/>
        <v>4.4280066630554638</v>
      </c>
    </row>
    <row r="122" spans="1:10">
      <c r="A122" s="19">
        <v>57</v>
      </c>
      <c r="B122" s="19">
        <v>40</v>
      </c>
      <c r="C122" s="19" t="s">
        <v>248</v>
      </c>
      <c r="D122" s="19" t="s">
        <v>300</v>
      </c>
      <c r="E122" s="19" t="s">
        <v>297</v>
      </c>
      <c r="F122" s="18">
        <v>4.4858720000000005</v>
      </c>
      <c r="G122" s="18">
        <v>10.440156211388944</v>
      </c>
      <c r="H122" s="18">
        <v>-22.343344000000002</v>
      </c>
      <c r="I122" s="18">
        <v>48.035891282426512</v>
      </c>
      <c r="J122" s="16">
        <f t="shared" si="1"/>
        <v>4.6010701669411018</v>
      </c>
    </row>
    <row r="123" spans="1:10">
      <c r="A123" s="19">
        <v>197</v>
      </c>
      <c r="B123" s="19">
        <v>68</v>
      </c>
      <c r="C123" s="19" t="s">
        <v>261</v>
      </c>
      <c r="D123" s="19" t="s">
        <v>299</v>
      </c>
      <c r="E123" s="19" t="s">
        <v>297</v>
      </c>
      <c r="F123" s="18">
        <v>6.9439449999999994</v>
      </c>
      <c r="G123" s="18">
        <v>10.109795999642017</v>
      </c>
      <c r="H123" s="18">
        <v>-20.219104999999995</v>
      </c>
      <c r="I123" s="18">
        <v>55.181806611970629</v>
      </c>
      <c r="J123" s="16">
        <f t="shared" si="1"/>
        <v>5.4582512460117485</v>
      </c>
    </row>
    <row r="124" spans="1:10">
      <c r="A124" s="19">
        <v>242</v>
      </c>
      <c r="B124" s="19">
        <v>71</v>
      </c>
      <c r="C124" s="19" t="s">
        <v>267</v>
      </c>
      <c r="D124" s="19" t="s">
        <v>298</v>
      </c>
      <c r="E124" s="19" t="s">
        <v>297</v>
      </c>
      <c r="F124" s="18">
        <v>5.3178549999999998</v>
      </c>
      <c r="G124" s="18">
        <v>13.638949152922221</v>
      </c>
      <c r="H124" s="18">
        <v>-19.206482999999999</v>
      </c>
      <c r="I124" s="18">
        <v>52.479988053924941</v>
      </c>
      <c r="J124" s="16">
        <f t="shared" si="1"/>
        <v>3.8478028963602973</v>
      </c>
    </row>
    <row r="125" spans="1:10">
      <c r="A125" s="19">
        <v>243</v>
      </c>
      <c r="B125" s="19">
        <v>71</v>
      </c>
      <c r="C125" s="19" t="s">
        <v>267</v>
      </c>
      <c r="D125" s="19" t="s">
        <v>298</v>
      </c>
      <c r="E125" s="19" t="s">
        <v>297</v>
      </c>
      <c r="F125" s="18">
        <v>6.4203399999999995</v>
      </c>
      <c r="G125" s="18">
        <v>12.281898631442028</v>
      </c>
      <c r="H125" s="18">
        <v>-19.260913999999996</v>
      </c>
      <c r="I125" s="18">
        <v>49.804679056023026</v>
      </c>
      <c r="J125" s="16">
        <f t="shared" si="1"/>
        <v>4.0551286531971176</v>
      </c>
    </row>
    <row r="126" spans="1:10">
      <c r="A126" s="19">
        <v>244</v>
      </c>
      <c r="B126" s="19">
        <v>71</v>
      </c>
      <c r="C126" s="19" t="s">
        <v>267</v>
      </c>
      <c r="D126" s="19" t="s">
        <v>298</v>
      </c>
      <c r="E126" s="19" t="s">
        <v>297</v>
      </c>
      <c r="F126" s="18">
        <v>4.9892199999999995</v>
      </c>
      <c r="G126" s="18">
        <v>10.929894646976001</v>
      </c>
      <c r="H126" s="18">
        <v>-23.856738999999997</v>
      </c>
      <c r="I126" s="18">
        <v>56.904359769139056</v>
      </c>
      <c r="J126" s="16">
        <f t="shared" si="1"/>
        <v>5.2063045076910157</v>
      </c>
    </row>
    <row r="127" spans="1:10">
      <c r="A127" s="19">
        <v>273</v>
      </c>
      <c r="B127" s="19">
        <v>72</v>
      </c>
      <c r="C127" s="19" t="s">
        <v>337</v>
      </c>
      <c r="D127" s="19" t="s">
        <v>298</v>
      </c>
      <c r="E127" s="19" t="s">
        <v>297</v>
      </c>
      <c r="F127" s="18">
        <v>6.381424</v>
      </c>
      <c r="G127" s="18">
        <v>12.27696511597682</v>
      </c>
      <c r="H127" s="18">
        <v>-16.941454</v>
      </c>
      <c r="I127" s="18">
        <v>47.428185938299521</v>
      </c>
      <c r="J127" s="16">
        <f t="shared" si="1"/>
        <v>3.8631848742958561</v>
      </c>
    </row>
    <row r="128" spans="1:10">
      <c r="A128" s="19">
        <v>274</v>
      </c>
      <c r="B128" s="19">
        <v>72</v>
      </c>
      <c r="C128" s="19" t="s">
        <v>337</v>
      </c>
      <c r="D128" s="19" t="s">
        <v>298</v>
      </c>
      <c r="E128" s="19" t="s">
        <v>297</v>
      </c>
      <c r="F128" s="18">
        <v>7.0892439999999999</v>
      </c>
      <c r="G128" s="18">
        <v>12.175952044631606</v>
      </c>
      <c r="H128" s="18">
        <v>-17.556028000000001</v>
      </c>
      <c r="I128" s="18">
        <v>49.326949258679235</v>
      </c>
      <c r="J128" s="16">
        <f t="shared" si="1"/>
        <v>4.0511780169524858</v>
      </c>
    </row>
    <row r="129" spans="1:10">
      <c r="A129" s="19">
        <v>272</v>
      </c>
      <c r="B129" s="19">
        <v>72</v>
      </c>
      <c r="C129" s="19" t="s">
        <v>337</v>
      </c>
      <c r="D129" s="19" t="s">
        <v>298</v>
      </c>
      <c r="E129" s="19" t="s">
        <v>297</v>
      </c>
      <c r="F129" s="18">
        <v>7.565035</v>
      </c>
      <c r="G129" s="18">
        <v>14.298247644980345</v>
      </c>
      <c r="H129" s="18">
        <v>-15.627388</v>
      </c>
      <c r="I129" s="18">
        <v>53.835591374098399</v>
      </c>
      <c r="J129" s="16">
        <f t="shared" si="1"/>
        <v>3.7651880643568476</v>
      </c>
    </row>
  </sheetData>
  <phoneticPr fontId="5" type="noConversion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>
      <selection activeCell="I12" sqref="I12"/>
    </sheetView>
  </sheetViews>
  <sheetFormatPr defaultColWidth="8.85546875" defaultRowHeight="15"/>
  <cols>
    <col min="2" max="2" width="16.5703125" style="9" customWidth="1"/>
    <col min="3" max="4" width="11.85546875" bestFit="1" customWidth="1"/>
    <col min="5" max="5" width="11.85546875" style="9" customWidth="1"/>
    <col min="6" max="6" width="16.42578125" style="14" bestFit="1" customWidth="1"/>
    <col min="7" max="7" width="17.85546875" bestFit="1" customWidth="1"/>
    <col min="8" max="8" width="10" customWidth="1"/>
    <col min="9" max="9" width="31.42578125" bestFit="1" customWidth="1"/>
    <col min="10" max="10" width="17.5703125" bestFit="1" customWidth="1"/>
    <col min="11" max="11" width="9.42578125" customWidth="1"/>
    <col min="12" max="12" width="31.42578125" bestFit="1" customWidth="1"/>
    <col min="13" max="13" width="8.85546875" style="16"/>
  </cols>
  <sheetData>
    <row r="1" spans="1:13">
      <c r="A1" s="11" t="s">
        <v>293</v>
      </c>
      <c r="B1" s="7" t="s">
        <v>229</v>
      </c>
      <c r="C1" s="1" t="s">
        <v>292</v>
      </c>
      <c r="D1" s="1" t="s">
        <v>296</v>
      </c>
      <c r="E1" s="7" t="s">
        <v>287</v>
      </c>
      <c r="F1" s="12" t="s">
        <v>294</v>
      </c>
      <c r="G1" s="1" t="s">
        <v>0</v>
      </c>
      <c r="H1" s="1" t="s">
        <v>1</v>
      </c>
      <c r="I1" s="1" t="s">
        <v>291</v>
      </c>
      <c r="J1" s="1" t="s">
        <v>2</v>
      </c>
      <c r="K1" s="1" t="s">
        <v>3</v>
      </c>
      <c r="L1" s="1" t="s">
        <v>291</v>
      </c>
      <c r="M1" s="15" t="s">
        <v>295</v>
      </c>
    </row>
    <row r="2" spans="1:13">
      <c r="A2">
        <v>1</v>
      </c>
      <c r="B2" s="8" t="s">
        <v>46</v>
      </c>
      <c r="C2" s="2">
        <v>10</v>
      </c>
      <c r="D2" s="2" t="s">
        <v>241</v>
      </c>
      <c r="E2" s="9" t="s">
        <v>288</v>
      </c>
      <c r="F2" s="13">
        <v>17.3</v>
      </c>
      <c r="G2" s="3">
        <v>3.2869099999999998</v>
      </c>
      <c r="H2" s="3">
        <v>0.11150314363327356</v>
      </c>
      <c r="J2" s="3">
        <v>-19.6891</v>
      </c>
      <c r="K2" s="3">
        <v>0.92154074490518667</v>
      </c>
      <c r="M2" s="16">
        <f>K2/H2</f>
        <v>8.2647064008892261</v>
      </c>
    </row>
    <row r="3" spans="1:13">
      <c r="A3">
        <v>2</v>
      </c>
      <c r="B3" s="8" t="s">
        <v>47</v>
      </c>
      <c r="C3" s="2">
        <v>10</v>
      </c>
      <c r="D3" s="2" t="s">
        <v>241</v>
      </c>
      <c r="E3" s="9" t="s">
        <v>289</v>
      </c>
      <c r="F3" s="13">
        <v>18.7</v>
      </c>
      <c r="G3" s="4">
        <v>3.4497199999999997</v>
      </c>
      <c r="H3" s="3">
        <v>9.4084029072341507E-2</v>
      </c>
      <c r="I3" s="5" t="s">
        <v>5</v>
      </c>
      <c r="J3" s="3">
        <v>-19.319860000000002</v>
      </c>
      <c r="K3" s="3">
        <v>0.7484470175957546</v>
      </c>
      <c r="M3" s="16">
        <f>K3/H3</f>
        <v>7.9550910497282308</v>
      </c>
    </row>
    <row r="4" spans="1:13">
      <c r="A4">
        <v>3</v>
      </c>
      <c r="B4" s="8" t="s">
        <v>48</v>
      </c>
      <c r="C4" s="2">
        <v>10</v>
      </c>
      <c r="D4" s="2" t="s">
        <v>241</v>
      </c>
      <c r="E4" s="9" t="s">
        <v>290</v>
      </c>
      <c r="F4" s="13">
        <v>18.2</v>
      </c>
      <c r="G4" s="4">
        <v>1.8618199999999998</v>
      </c>
      <c r="H4" s="3">
        <v>8.5519413856608759E-2</v>
      </c>
      <c r="I4" s="5" t="s">
        <v>5</v>
      </c>
      <c r="J4" s="3">
        <v>-19.317820000000001</v>
      </c>
      <c r="K4" s="3">
        <v>0.64808441147867624</v>
      </c>
      <c r="M4" s="16">
        <f t="shared" ref="M4:M67" si="0">K4/H4</f>
        <v>7.5782139078423265</v>
      </c>
    </row>
    <row r="5" spans="1:13">
      <c r="A5">
        <v>4</v>
      </c>
      <c r="B5" s="8" t="s">
        <v>45</v>
      </c>
      <c r="C5" s="2">
        <v>10</v>
      </c>
      <c r="D5" s="2" t="s">
        <v>241</v>
      </c>
      <c r="E5" s="8" t="s">
        <v>231</v>
      </c>
      <c r="F5" s="13">
        <v>17.899999999999999</v>
      </c>
      <c r="G5" s="3">
        <v>4.7954149999999993</v>
      </c>
      <c r="H5" s="3">
        <v>0.22457329331818932</v>
      </c>
      <c r="J5" s="3">
        <v>-20.354140000000001</v>
      </c>
      <c r="K5" s="3">
        <v>2.3803052627927879</v>
      </c>
      <c r="M5" s="16">
        <f t="shared" si="0"/>
        <v>10.599235677682405</v>
      </c>
    </row>
    <row r="6" spans="1:13">
      <c r="A6">
        <v>5</v>
      </c>
      <c r="B6" s="8" t="s">
        <v>50</v>
      </c>
      <c r="C6" s="2">
        <v>10</v>
      </c>
      <c r="D6" s="2" t="s">
        <v>242</v>
      </c>
      <c r="E6" s="9" t="s">
        <v>288</v>
      </c>
      <c r="F6" s="13">
        <v>18.8</v>
      </c>
      <c r="G6" s="3">
        <v>4.3522099999999995</v>
      </c>
      <c r="H6" s="3">
        <v>0.14228236902459976</v>
      </c>
      <c r="J6" s="3">
        <v>-18.517119999999998</v>
      </c>
      <c r="K6" s="3">
        <v>1.2477426416877027</v>
      </c>
      <c r="M6" s="16">
        <f t="shared" si="0"/>
        <v>8.7694817723478824</v>
      </c>
    </row>
    <row r="7" spans="1:13">
      <c r="A7">
        <v>6</v>
      </c>
      <c r="B7" s="8" t="s">
        <v>51</v>
      </c>
      <c r="C7" s="2">
        <v>10</v>
      </c>
      <c r="D7" s="2" t="s">
        <v>242</v>
      </c>
      <c r="E7" s="9" t="s">
        <v>289</v>
      </c>
      <c r="F7" s="13">
        <v>16.7</v>
      </c>
      <c r="G7" s="4">
        <v>2.4236149999999999</v>
      </c>
      <c r="H7" s="3">
        <v>0.1007794265823115</v>
      </c>
      <c r="I7" s="5" t="s">
        <v>5</v>
      </c>
      <c r="J7" s="3">
        <v>-18.874120000000001</v>
      </c>
      <c r="K7" s="3">
        <v>0.76793733356796468</v>
      </c>
      <c r="M7" s="16">
        <f t="shared" si="0"/>
        <v>7.6199811768203762</v>
      </c>
    </row>
    <row r="8" spans="1:13">
      <c r="A8">
        <v>7</v>
      </c>
      <c r="B8" s="8" t="s">
        <v>52</v>
      </c>
      <c r="C8" s="2">
        <v>10</v>
      </c>
      <c r="D8" s="2" t="s">
        <v>242</v>
      </c>
      <c r="E8" s="9" t="s">
        <v>290</v>
      </c>
      <c r="F8" s="13">
        <v>17.899999999999999</v>
      </c>
      <c r="G8" s="4">
        <v>2.0517649999999996</v>
      </c>
      <c r="H8" s="3">
        <v>7.8201869279376668E-2</v>
      </c>
      <c r="I8" s="5" t="s">
        <v>5</v>
      </c>
      <c r="J8" s="3">
        <v>-18.955719999999999</v>
      </c>
      <c r="K8" s="3">
        <v>0.57453002238918205</v>
      </c>
      <c r="M8" s="16">
        <f t="shared" si="0"/>
        <v>7.3467556170130655</v>
      </c>
    </row>
    <row r="9" spans="1:13">
      <c r="A9">
        <v>8</v>
      </c>
      <c r="B9" s="8" t="s">
        <v>49</v>
      </c>
      <c r="C9" s="2">
        <v>10</v>
      </c>
      <c r="D9" s="2" t="s">
        <v>242</v>
      </c>
      <c r="E9" s="8" t="s">
        <v>231</v>
      </c>
      <c r="F9" s="13">
        <v>18</v>
      </c>
      <c r="G9" s="3">
        <v>4.8989299999999991</v>
      </c>
      <c r="H9" s="3">
        <v>0.26484053243954803</v>
      </c>
      <c r="J9" s="3">
        <v>-18.062200000000001</v>
      </c>
      <c r="K9" s="3">
        <v>2.8836051303763521</v>
      </c>
      <c r="M9" s="16">
        <f t="shared" si="0"/>
        <v>10.888080853086784</v>
      </c>
    </row>
    <row r="10" spans="1:13">
      <c r="A10">
        <v>9</v>
      </c>
      <c r="B10" s="8" t="s">
        <v>58</v>
      </c>
      <c r="C10" s="2">
        <v>12</v>
      </c>
      <c r="D10" s="2" t="s">
        <v>244</v>
      </c>
      <c r="E10" s="9" t="s">
        <v>288</v>
      </c>
      <c r="F10" s="13">
        <v>17.2</v>
      </c>
      <c r="G10" s="3">
        <v>3.3572599999999997</v>
      </c>
      <c r="H10" s="3">
        <v>0.17656235835132725</v>
      </c>
      <c r="J10" s="3">
        <v>-17.962239999999998</v>
      </c>
      <c r="K10" s="3">
        <v>1.5702608263492439</v>
      </c>
      <c r="M10" s="16">
        <f t="shared" si="0"/>
        <v>8.8935197797069971</v>
      </c>
    </row>
    <row r="11" spans="1:13">
      <c r="A11">
        <v>10</v>
      </c>
      <c r="B11" s="8" t="s">
        <v>59</v>
      </c>
      <c r="C11" s="2">
        <v>12</v>
      </c>
      <c r="D11" s="2" t="s">
        <v>244</v>
      </c>
      <c r="E11" s="9" t="s">
        <v>289</v>
      </c>
      <c r="F11" s="13">
        <v>17</v>
      </c>
      <c r="G11" s="3">
        <v>3.4316299999999997</v>
      </c>
      <c r="H11" s="3">
        <v>0.13521105069760478</v>
      </c>
      <c r="J11" s="3">
        <v>-18.274359999999998</v>
      </c>
      <c r="K11" s="3">
        <v>1.1030215541963819</v>
      </c>
      <c r="M11" s="16">
        <f t="shared" si="0"/>
        <v>8.157776664743583</v>
      </c>
    </row>
    <row r="12" spans="1:13">
      <c r="A12">
        <v>11</v>
      </c>
      <c r="B12" s="8" t="s">
        <v>60</v>
      </c>
      <c r="C12" s="2">
        <v>12</v>
      </c>
      <c r="D12" s="2" t="s">
        <v>244</v>
      </c>
      <c r="E12" s="9" t="s">
        <v>290</v>
      </c>
      <c r="F12" s="13">
        <v>17.7</v>
      </c>
      <c r="G12" s="4">
        <v>2.7592849999999998</v>
      </c>
      <c r="H12" s="3">
        <v>9.6223040428001436E-2</v>
      </c>
      <c r="I12" s="5" t="s">
        <v>5</v>
      </c>
      <c r="J12" s="3">
        <v>-18.547720000000002</v>
      </c>
      <c r="K12" s="3">
        <v>0.70258182999929319</v>
      </c>
      <c r="M12" s="16">
        <f t="shared" si="0"/>
        <v>7.3015966537141139</v>
      </c>
    </row>
    <row r="13" spans="1:13">
      <c r="A13">
        <v>12</v>
      </c>
      <c r="B13" s="8" t="s">
        <v>57</v>
      </c>
      <c r="C13" s="2">
        <v>12</v>
      </c>
      <c r="D13" s="2" t="s">
        <v>244</v>
      </c>
      <c r="E13" s="8" t="s">
        <v>231</v>
      </c>
      <c r="F13" s="13">
        <v>18.600000000000001</v>
      </c>
      <c r="G13" s="3">
        <v>3.4165549999999998</v>
      </c>
      <c r="H13" s="3">
        <v>0.26990191196951047</v>
      </c>
      <c r="J13" s="3">
        <v>-17.807200000000002</v>
      </c>
      <c r="K13" s="3">
        <v>3.1356461313616313</v>
      </c>
      <c r="M13" s="16">
        <f t="shared" si="0"/>
        <v>11.617724781867608</v>
      </c>
    </row>
    <row r="14" spans="1:13">
      <c r="A14">
        <v>13</v>
      </c>
      <c r="B14" s="8" t="s">
        <v>54</v>
      </c>
      <c r="C14" s="2">
        <v>12</v>
      </c>
      <c r="D14" s="2" t="s">
        <v>243</v>
      </c>
      <c r="E14" s="9" t="s">
        <v>288</v>
      </c>
      <c r="F14" s="13">
        <v>17.7</v>
      </c>
      <c r="G14" s="3">
        <v>4.4657749999999998</v>
      </c>
      <c r="H14" s="3">
        <v>0.1698935933490491</v>
      </c>
      <c r="J14" s="3">
        <v>-17.622579999999999</v>
      </c>
      <c r="K14" s="3">
        <v>1.5284328259937914</v>
      </c>
      <c r="M14" s="16">
        <f t="shared" si="0"/>
        <v>8.9964123770906514</v>
      </c>
    </row>
    <row r="15" spans="1:13">
      <c r="A15">
        <v>14</v>
      </c>
      <c r="B15" s="8" t="s">
        <v>55</v>
      </c>
      <c r="C15" s="2">
        <v>12</v>
      </c>
      <c r="D15" s="2" t="s">
        <v>243</v>
      </c>
      <c r="E15" s="9" t="s">
        <v>289</v>
      </c>
      <c r="F15" s="13">
        <v>17.8</v>
      </c>
      <c r="G15" s="3">
        <v>4.1411599999999993</v>
      </c>
      <c r="H15" s="3">
        <v>0.12252401669157714</v>
      </c>
      <c r="J15" s="3">
        <v>-18.213160000000002</v>
      </c>
      <c r="K15" s="3">
        <v>0.99275976310131864</v>
      </c>
      <c r="M15" s="16">
        <f t="shared" si="0"/>
        <v>8.1025727845695528</v>
      </c>
    </row>
    <row r="16" spans="1:13">
      <c r="A16">
        <v>15</v>
      </c>
      <c r="B16" s="8" t="s">
        <v>56</v>
      </c>
      <c r="C16" s="2">
        <v>12</v>
      </c>
      <c r="D16" s="2" t="s">
        <v>243</v>
      </c>
      <c r="E16" s="9" t="s">
        <v>290</v>
      </c>
      <c r="F16" s="13">
        <v>17.600000000000001</v>
      </c>
      <c r="G16" s="4">
        <v>3.2416849999999999</v>
      </c>
      <c r="H16" s="3">
        <v>8.3841303783848353E-2</v>
      </c>
      <c r="I16" s="5" t="s">
        <v>5</v>
      </c>
      <c r="J16" s="3">
        <v>-18.878200000000003</v>
      </c>
      <c r="K16" s="3">
        <v>0.6311010863705504</v>
      </c>
      <c r="M16" s="16">
        <f t="shared" si="0"/>
        <v>7.5273291073525641</v>
      </c>
    </row>
    <row r="17" spans="1:13">
      <c r="A17">
        <v>16</v>
      </c>
      <c r="B17" s="8" t="s">
        <v>53</v>
      </c>
      <c r="C17" s="2">
        <v>12</v>
      </c>
      <c r="D17" s="2" t="s">
        <v>243</v>
      </c>
      <c r="E17" s="8" t="s">
        <v>231</v>
      </c>
      <c r="F17" s="13">
        <v>15.9</v>
      </c>
      <c r="G17" s="3">
        <v>4.5572299999999997</v>
      </c>
      <c r="H17" s="3">
        <v>0.25790618465346771</v>
      </c>
      <c r="J17" s="3">
        <v>-16.55668</v>
      </c>
      <c r="K17" s="3">
        <v>2.9964034455011266</v>
      </c>
      <c r="M17" s="16">
        <f t="shared" si="0"/>
        <v>11.618191512263287</v>
      </c>
    </row>
    <row r="18" spans="1:13">
      <c r="A18">
        <v>17</v>
      </c>
      <c r="B18" s="9" t="s">
        <v>42</v>
      </c>
      <c r="C18">
        <v>14</v>
      </c>
      <c r="D18" t="s">
        <v>240</v>
      </c>
      <c r="E18" s="9" t="s">
        <v>288</v>
      </c>
      <c r="F18" s="13">
        <v>17.7</v>
      </c>
      <c r="G18" s="3">
        <v>3.7611049999999997</v>
      </c>
      <c r="H18" s="3">
        <v>0.14346101936943464</v>
      </c>
      <c r="J18" s="3">
        <v>-17.343337999999999</v>
      </c>
      <c r="K18" s="3">
        <v>1.2139113306517755</v>
      </c>
      <c r="L18" s="6"/>
      <c r="M18" s="16">
        <f t="shared" si="0"/>
        <v>8.4616109378517876</v>
      </c>
    </row>
    <row r="19" spans="1:13">
      <c r="A19">
        <v>18</v>
      </c>
      <c r="B19" s="8" t="s">
        <v>43</v>
      </c>
      <c r="C19" s="2">
        <v>14</v>
      </c>
      <c r="D19" s="2" t="s">
        <v>240</v>
      </c>
      <c r="E19" s="9" t="s">
        <v>289</v>
      </c>
      <c r="F19" s="13">
        <v>18.399999999999999</v>
      </c>
      <c r="G19" s="3">
        <v>3.4587649999999996</v>
      </c>
      <c r="H19" s="3">
        <v>0.11285766959047439</v>
      </c>
      <c r="J19" s="3">
        <v>-17.336980000000001</v>
      </c>
      <c r="K19" s="3">
        <v>0.85930185340654819</v>
      </c>
      <c r="M19" s="16">
        <f t="shared" si="0"/>
        <v>7.6140315188563532</v>
      </c>
    </row>
    <row r="20" spans="1:13">
      <c r="A20">
        <v>19</v>
      </c>
      <c r="B20" s="8" t="s">
        <v>44</v>
      </c>
      <c r="C20" s="2">
        <v>14</v>
      </c>
      <c r="D20" s="2" t="s">
        <v>240</v>
      </c>
      <c r="E20" s="9" t="s">
        <v>290</v>
      </c>
      <c r="F20" s="13">
        <v>17.100000000000001</v>
      </c>
      <c r="G20" s="4">
        <v>1.7804149999999996</v>
      </c>
      <c r="H20" s="3">
        <v>8.3140898023354712E-2</v>
      </c>
      <c r="I20" s="5" t="s">
        <v>5</v>
      </c>
      <c r="J20" s="3">
        <v>-17.81842</v>
      </c>
      <c r="K20" s="3">
        <v>0.59187855197528394</v>
      </c>
      <c r="M20" s="16">
        <f t="shared" si="0"/>
        <v>7.1189819456727799</v>
      </c>
    </row>
    <row r="21" spans="1:13">
      <c r="A21">
        <v>20</v>
      </c>
      <c r="B21" s="9" t="s">
        <v>41</v>
      </c>
      <c r="C21">
        <v>14</v>
      </c>
      <c r="D21" t="s">
        <v>240</v>
      </c>
      <c r="E21" s="9" t="s">
        <v>231</v>
      </c>
      <c r="F21" s="13">
        <v>18.7</v>
      </c>
      <c r="G21" s="3">
        <v>4.4776699999999998</v>
      </c>
      <c r="H21" s="3">
        <v>0.25095444768180281</v>
      </c>
      <c r="J21" s="3">
        <v>-16.979862000000001</v>
      </c>
      <c r="K21" s="3">
        <v>2.6409463111519442</v>
      </c>
      <c r="L21" s="6"/>
      <c r="M21" s="16">
        <f t="shared" si="0"/>
        <v>10.523608310383592</v>
      </c>
    </row>
    <row r="22" spans="1:13">
      <c r="A22">
        <v>21</v>
      </c>
      <c r="B22" s="8" t="s">
        <v>6</v>
      </c>
      <c r="C22" s="2">
        <v>14</v>
      </c>
      <c r="D22" s="2" t="s">
        <v>230</v>
      </c>
      <c r="E22" s="9" t="s">
        <v>288</v>
      </c>
      <c r="F22" s="13">
        <v>17</v>
      </c>
      <c r="G22" s="3">
        <v>3.7450249999999996</v>
      </c>
      <c r="H22" s="3">
        <v>0.17121266039723443</v>
      </c>
      <c r="J22" s="4">
        <v>-16.486297999999998</v>
      </c>
      <c r="K22" s="3">
        <v>1.6241649933148794</v>
      </c>
      <c r="L22" s="5" t="s">
        <v>5</v>
      </c>
      <c r="M22" s="16">
        <f t="shared" si="0"/>
        <v>9.4862435379873009</v>
      </c>
    </row>
    <row r="23" spans="1:13">
      <c r="A23">
        <v>22</v>
      </c>
      <c r="B23" s="8" t="s">
        <v>7</v>
      </c>
      <c r="C23" s="2">
        <v>14</v>
      </c>
      <c r="D23" s="2" t="s">
        <v>230</v>
      </c>
      <c r="E23" s="9" t="s">
        <v>289</v>
      </c>
      <c r="F23" s="13">
        <v>16.600000000000001</v>
      </c>
      <c r="G23" s="3">
        <v>3.0214249999999998</v>
      </c>
      <c r="H23" s="3">
        <v>0.13482221917540518</v>
      </c>
      <c r="J23" s="4">
        <v>-17.276274000000001</v>
      </c>
      <c r="K23" s="3">
        <v>1.1568966839363113</v>
      </c>
      <c r="L23" s="5" t="s">
        <v>5</v>
      </c>
      <c r="M23" s="16">
        <f t="shared" si="0"/>
        <v>8.5809052173453395</v>
      </c>
    </row>
    <row r="24" spans="1:13">
      <c r="A24">
        <v>23</v>
      </c>
      <c r="B24" s="8" t="s">
        <v>8</v>
      </c>
      <c r="C24" s="2">
        <v>14</v>
      </c>
      <c r="D24" s="2" t="s">
        <v>230</v>
      </c>
      <c r="E24" s="9" t="s">
        <v>290</v>
      </c>
      <c r="F24" s="13">
        <v>19.399999999999999</v>
      </c>
      <c r="G24" s="4">
        <v>2.3058649999999998</v>
      </c>
      <c r="H24" s="3">
        <v>8.6825530209856852E-2</v>
      </c>
      <c r="I24" s="5" t="s">
        <v>5</v>
      </c>
      <c r="J24" s="4">
        <v>-17.911149999999999</v>
      </c>
      <c r="K24" s="3">
        <v>0.6753658204570212</v>
      </c>
      <c r="L24" s="5" t="s">
        <v>5</v>
      </c>
      <c r="M24" s="16">
        <f t="shared" si="0"/>
        <v>7.7784243738525474</v>
      </c>
    </row>
    <row r="25" spans="1:13">
      <c r="A25">
        <v>24</v>
      </c>
      <c r="B25" s="8" t="s">
        <v>4</v>
      </c>
      <c r="C25" s="2">
        <v>14</v>
      </c>
      <c r="D25" s="2" t="s">
        <v>230</v>
      </c>
      <c r="E25" s="8" t="s">
        <v>231</v>
      </c>
      <c r="F25" s="13">
        <v>17.2</v>
      </c>
      <c r="G25" s="3">
        <v>4.1631049999999998</v>
      </c>
      <c r="H25" s="3">
        <v>0.19710846956090849</v>
      </c>
      <c r="J25" s="4">
        <v>-16.756171999999999</v>
      </c>
      <c r="K25" s="3">
        <v>2.103888850131721</v>
      </c>
      <c r="L25" s="5" t="s">
        <v>5</v>
      </c>
      <c r="M25" s="16">
        <f t="shared" si="0"/>
        <v>10.673761786180366</v>
      </c>
    </row>
    <row r="26" spans="1:13">
      <c r="A26">
        <v>25</v>
      </c>
      <c r="B26" s="8" t="s">
        <v>66</v>
      </c>
      <c r="C26" s="2">
        <v>16</v>
      </c>
      <c r="D26" s="2" t="s">
        <v>246</v>
      </c>
      <c r="E26" s="9" t="s">
        <v>288</v>
      </c>
      <c r="F26" s="13">
        <v>17.2</v>
      </c>
      <c r="G26" s="3">
        <v>4.0155349999999999</v>
      </c>
      <c r="H26" s="3">
        <v>0.15018805297326085</v>
      </c>
      <c r="J26" s="3">
        <v>-17.353300000000001</v>
      </c>
      <c r="K26" s="3">
        <v>1.3815884392893887</v>
      </c>
      <c r="M26" s="16">
        <f t="shared" si="0"/>
        <v>9.1990568619686659</v>
      </c>
    </row>
    <row r="27" spans="1:13">
      <c r="A27">
        <v>26</v>
      </c>
      <c r="B27" s="8" t="s">
        <v>67</v>
      </c>
      <c r="C27" s="2">
        <v>16</v>
      </c>
      <c r="D27" s="2" t="s">
        <v>246</v>
      </c>
      <c r="E27" s="9" t="s">
        <v>289</v>
      </c>
      <c r="F27" s="13">
        <v>16.5</v>
      </c>
      <c r="G27" s="4">
        <v>3.4738399999999996</v>
      </c>
      <c r="H27" s="3">
        <v>0.10557861322231757</v>
      </c>
      <c r="I27" s="5" t="s">
        <v>5</v>
      </c>
      <c r="J27" s="3">
        <v>-17.88982</v>
      </c>
      <c r="K27" s="3">
        <v>0.85638082725393694</v>
      </c>
      <c r="M27" s="16">
        <f t="shared" si="0"/>
        <v>8.1113096783214065</v>
      </c>
    </row>
    <row r="28" spans="1:13">
      <c r="A28">
        <v>27</v>
      </c>
      <c r="B28" s="8" t="s">
        <v>68</v>
      </c>
      <c r="C28" s="2">
        <v>16</v>
      </c>
      <c r="D28" s="2" t="s">
        <v>246</v>
      </c>
      <c r="E28" s="9" t="s">
        <v>290</v>
      </c>
      <c r="F28" s="13">
        <v>19</v>
      </c>
      <c r="G28" s="4">
        <v>3.3612799999999998</v>
      </c>
      <c r="H28" s="3">
        <v>8.4320517556970523E-2</v>
      </c>
      <c r="I28" s="5" t="s">
        <v>5</v>
      </c>
      <c r="J28" s="3">
        <v>-18.892480000000003</v>
      </c>
      <c r="K28" s="3">
        <v>0.64527523964222633</v>
      </c>
      <c r="M28" s="16">
        <f t="shared" si="0"/>
        <v>7.6526479952669995</v>
      </c>
    </row>
    <row r="29" spans="1:13">
      <c r="A29">
        <v>28</v>
      </c>
      <c r="B29" s="8" t="s">
        <v>65</v>
      </c>
      <c r="C29" s="2">
        <v>16</v>
      </c>
      <c r="D29" s="2" t="s">
        <v>246</v>
      </c>
      <c r="E29" s="8" t="s">
        <v>231</v>
      </c>
      <c r="F29" s="13">
        <v>18.399999999999999</v>
      </c>
      <c r="G29" s="3">
        <v>4.3079899999999993</v>
      </c>
      <c r="H29" s="3">
        <v>0.19469702483210879</v>
      </c>
      <c r="J29" s="3">
        <v>-17.128900000000002</v>
      </c>
      <c r="K29" s="3">
        <v>2.098238122595967</v>
      </c>
      <c r="M29" s="16">
        <f t="shared" si="0"/>
        <v>10.776939834624184</v>
      </c>
    </row>
    <row r="30" spans="1:13">
      <c r="A30">
        <v>29</v>
      </c>
      <c r="B30" s="8" t="s">
        <v>62</v>
      </c>
      <c r="C30" s="2">
        <v>16</v>
      </c>
      <c r="D30" s="2" t="s">
        <v>245</v>
      </c>
      <c r="E30" s="9" t="s">
        <v>288</v>
      </c>
      <c r="F30" s="13">
        <v>18.600000000000001</v>
      </c>
      <c r="G30" s="3">
        <v>3.2959549999999997</v>
      </c>
      <c r="H30" s="3">
        <v>0.1259085175037982</v>
      </c>
      <c r="J30" s="3">
        <v>-17.121760000000002</v>
      </c>
      <c r="K30" s="3">
        <v>1.1270690272767536</v>
      </c>
      <c r="M30" s="16">
        <f t="shared" si="0"/>
        <v>8.951491524334358</v>
      </c>
    </row>
    <row r="31" spans="1:13">
      <c r="A31">
        <v>30</v>
      </c>
      <c r="B31" s="8" t="s">
        <v>63</v>
      </c>
      <c r="C31" s="2">
        <v>16</v>
      </c>
      <c r="D31" s="2" t="s">
        <v>245</v>
      </c>
      <c r="E31" s="9" t="s">
        <v>289</v>
      </c>
      <c r="F31" s="13">
        <v>18</v>
      </c>
      <c r="G31" s="3">
        <v>3.6014749999999998</v>
      </c>
      <c r="H31" s="3">
        <v>0.10739861287397456</v>
      </c>
      <c r="J31" s="3">
        <v>-17.256400000000003</v>
      </c>
      <c r="K31" s="3">
        <v>0.88536690207116264</v>
      </c>
      <c r="M31" s="16">
        <f t="shared" si="0"/>
        <v>8.2437461562942556</v>
      </c>
    </row>
    <row r="32" spans="1:13">
      <c r="A32">
        <v>31</v>
      </c>
      <c r="B32" s="8" t="s">
        <v>64</v>
      </c>
      <c r="C32" s="2">
        <v>16</v>
      </c>
      <c r="D32" s="2" t="s">
        <v>245</v>
      </c>
      <c r="E32" s="9" t="s">
        <v>290</v>
      </c>
      <c r="F32" s="13">
        <v>17</v>
      </c>
      <c r="G32" s="4">
        <v>3.137165</v>
      </c>
      <c r="H32" s="3">
        <v>8.979629184296424E-2</v>
      </c>
      <c r="I32" s="5" t="s">
        <v>5</v>
      </c>
      <c r="J32" s="3">
        <v>-17.893900000000002</v>
      </c>
      <c r="K32" s="3">
        <v>0.70170925487780422</v>
      </c>
      <c r="M32" s="16">
        <f t="shared" si="0"/>
        <v>7.8144569277421096</v>
      </c>
    </row>
    <row r="33" spans="1:13">
      <c r="A33">
        <v>32</v>
      </c>
      <c r="B33" s="8" t="s">
        <v>61</v>
      </c>
      <c r="C33" s="2">
        <v>16</v>
      </c>
      <c r="D33" s="2" t="s">
        <v>245</v>
      </c>
      <c r="E33" s="8" t="s">
        <v>231</v>
      </c>
      <c r="F33" s="13">
        <v>17.399999999999999</v>
      </c>
      <c r="G33" s="3">
        <v>3.7652899999999998</v>
      </c>
      <c r="H33" s="3">
        <v>0.21733181869169355</v>
      </c>
      <c r="J33" s="3">
        <v>-17.190100000000001</v>
      </c>
      <c r="K33" s="3">
        <v>2.3594751449466056</v>
      </c>
      <c r="M33" s="16">
        <f t="shared" si="0"/>
        <v>10.856556389903275</v>
      </c>
    </row>
    <row r="34" spans="1:13">
      <c r="A34">
        <v>33</v>
      </c>
      <c r="B34" s="8" t="s">
        <v>14</v>
      </c>
      <c r="C34" s="2">
        <v>17</v>
      </c>
      <c r="D34" s="2" t="s">
        <v>233</v>
      </c>
      <c r="E34" s="9" t="s">
        <v>288</v>
      </c>
      <c r="F34" s="13">
        <v>17.600000000000001</v>
      </c>
      <c r="G34" s="3">
        <v>2.9892649999999996</v>
      </c>
      <c r="H34" s="3">
        <v>0.14673012377155001</v>
      </c>
      <c r="J34" s="4">
        <v>-17.723996</v>
      </c>
      <c r="K34" s="3">
        <v>1.306296314541791</v>
      </c>
      <c r="L34" s="5" t="s">
        <v>5</v>
      </c>
      <c r="M34" s="16">
        <f t="shared" si="0"/>
        <v>8.9027139142580971</v>
      </c>
    </row>
    <row r="35" spans="1:13">
      <c r="A35">
        <v>34</v>
      </c>
      <c r="B35" s="8" t="s">
        <v>15</v>
      </c>
      <c r="C35" s="2">
        <v>17</v>
      </c>
      <c r="D35" s="2" t="s">
        <v>233</v>
      </c>
      <c r="E35" s="9" t="s">
        <v>289</v>
      </c>
      <c r="F35" s="13">
        <v>18</v>
      </c>
      <c r="G35" s="3">
        <v>3.0666499999999997</v>
      </c>
      <c r="H35" s="3">
        <v>0.11594240809184453</v>
      </c>
      <c r="J35" s="4">
        <v>-17.532706000000005</v>
      </c>
      <c r="K35" s="3">
        <v>0.94885616265134742</v>
      </c>
      <c r="L35" s="5" t="s">
        <v>5</v>
      </c>
      <c r="M35" s="16">
        <f t="shared" si="0"/>
        <v>8.1838576433543189</v>
      </c>
    </row>
    <row r="36" spans="1:13">
      <c r="A36">
        <v>35</v>
      </c>
      <c r="B36" s="8" t="s">
        <v>16</v>
      </c>
      <c r="C36" s="2">
        <v>17</v>
      </c>
      <c r="D36" s="2" t="s">
        <v>233</v>
      </c>
      <c r="E36" s="9" t="s">
        <v>290</v>
      </c>
      <c r="F36" s="13">
        <v>18.100000000000001</v>
      </c>
      <c r="G36" s="4">
        <v>2.3219449999999995</v>
      </c>
      <c r="H36" s="3">
        <v>7.4135553914406363E-2</v>
      </c>
      <c r="I36" s="5" t="s">
        <v>5</v>
      </c>
      <c r="J36" s="4">
        <v>-17.650582</v>
      </c>
      <c r="K36" s="3">
        <v>0.51485073058624287</v>
      </c>
      <c r="L36" s="5" t="s">
        <v>5</v>
      </c>
      <c r="M36" s="16">
        <f t="shared" si="0"/>
        <v>6.9447208984324416</v>
      </c>
    </row>
    <row r="37" spans="1:13">
      <c r="A37">
        <v>36</v>
      </c>
      <c r="B37" s="8" t="s">
        <v>13</v>
      </c>
      <c r="C37" s="2">
        <v>17</v>
      </c>
      <c r="D37" s="2" t="s">
        <v>233</v>
      </c>
      <c r="E37" s="8" t="s">
        <v>231</v>
      </c>
      <c r="F37" s="13">
        <v>18.8</v>
      </c>
      <c r="G37" s="3">
        <v>3.66764</v>
      </c>
      <c r="H37" s="3">
        <v>0.17776790913622184</v>
      </c>
      <c r="J37" s="4">
        <v>-18.489156000000001</v>
      </c>
      <c r="K37" s="3">
        <v>1.7719700175677482</v>
      </c>
      <c r="L37" s="5" t="s">
        <v>5</v>
      </c>
      <c r="M37" s="16">
        <f t="shared" si="0"/>
        <v>9.9678846771489251</v>
      </c>
    </row>
    <row r="38" spans="1:13">
      <c r="A38">
        <v>37</v>
      </c>
      <c r="B38" s="9" t="s">
        <v>18</v>
      </c>
      <c r="C38">
        <v>17</v>
      </c>
      <c r="D38" t="s">
        <v>234</v>
      </c>
      <c r="E38" s="9" t="s">
        <v>288</v>
      </c>
      <c r="F38" s="13">
        <v>18.100000000000001</v>
      </c>
      <c r="G38" s="3">
        <v>3.2706649999999997</v>
      </c>
      <c r="H38" s="3">
        <v>0.12954389333937752</v>
      </c>
      <c r="J38" s="3">
        <v>-17.236132999999999</v>
      </c>
      <c r="K38" s="3">
        <v>1.1393607788285072</v>
      </c>
      <c r="L38" s="6"/>
      <c r="M38" s="16">
        <f t="shared" si="0"/>
        <v>8.7951716553988657</v>
      </c>
    </row>
    <row r="39" spans="1:13">
      <c r="A39">
        <v>38</v>
      </c>
      <c r="B39" s="9" t="s">
        <v>19</v>
      </c>
      <c r="C39">
        <v>17</v>
      </c>
      <c r="D39" t="s">
        <v>234</v>
      </c>
      <c r="E39" s="9" t="s">
        <v>289</v>
      </c>
      <c r="F39" s="13">
        <v>17.8</v>
      </c>
      <c r="G39" s="4">
        <v>2.9128849999999997</v>
      </c>
      <c r="H39" s="3">
        <v>0.10064667561037305</v>
      </c>
      <c r="I39" s="5" t="s">
        <v>5</v>
      </c>
      <c r="J39" s="3">
        <v>-17.434207000000001</v>
      </c>
      <c r="K39" s="3">
        <v>0.76307292796143211</v>
      </c>
      <c r="L39" s="6"/>
      <c r="M39" s="16">
        <f t="shared" si="0"/>
        <v>7.5817002730966188</v>
      </c>
    </row>
    <row r="40" spans="1:13">
      <c r="A40">
        <v>39</v>
      </c>
      <c r="B40" s="9" t="s">
        <v>20</v>
      </c>
      <c r="C40">
        <v>17</v>
      </c>
      <c r="D40" t="s">
        <v>234</v>
      </c>
      <c r="E40" s="9" t="s">
        <v>290</v>
      </c>
      <c r="F40" s="13">
        <v>17</v>
      </c>
      <c r="G40" s="4">
        <v>2.2978249999999996</v>
      </c>
      <c r="H40" s="3">
        <v>7.3761976579589494E-2</v>
      </c>
      <c r="I40" s="5" t="s">
        <v>5</v>
      </c>
      <c r="J40" s="4">
        <v>-18.185663000000002</v>
      </c>
      <c r="K40" s="3">
        <v>0.51503817779168726</v>
      </c>
      <c r="L40" s="5" t="s">
        <v>5</v>
      </c>
      <c r="M40" s="16">
        <f t="shared" si="0"/>
        <v>6.9824346048530685</v>
      </c>
    </row>
    <row r="41" spans="1:13">
      <c r="A41">
        <v>40</v>
      </c>
      <c r="B41" s="8" t="s">
        <v>17</v>
      </c>
      <c r="C41" s="2">
        <v>17</v>
      </c>
      <c r="D41" s="2" t="s">
        <v>234</v>
      </c>
      <c r="E41" s="8" t="s">
        <v>231</v>
      </c>
      <c r="F41" s="13">
        <v>17.600000000000001</v>
      </c>
      <c r="G41" s="3">
        <v>3.4947799999999996</v>
      </c>
      <c r="H41" s="3">
        <v>0.2444850696477211</v>
      </c>
      <c r="J41" s="4">
        <v>-16.610378000000004</v>
      </c>
      <c r="K41" s="3">
        <v>2.80671129291383</v>
      </c>
      <c r="L41" s="5" t="s">
        <v>5</v>
      </c>
      <c r="M41" s="16">
        <f t="shared" si="0"/>
        <v>11.480092821038211</v>
      </c>
    </row>
    <row r="42" spans="1:13">
      <c r="A42">
        <v>41</v>
      </c>
      <c r="B42" s="8" t="s">
        <v>10</v>
      </c>
      <c r="C42" s="2">
        <v>24</v>
      </c>
      <c r="D42" s="2" t="s">
        <v>232</v>
      </c>
      <c r="E42" s="9" t="s">
        <v>288</v>
      </c>
      <c r="F42" s="13">
        <v>17.8</v>
      </c>
      <c r="G42" s="3">
        <v>3.9007999999999994</v>
      </c>
      <c r="H42" s="3">
        <v>0.1573303584901827</v>
      </c>
      <c r="J42" s="4">
        <v>-18.981340000000003</v>
      </c>
      <c r="K42" s="3">
        <v>1.4925827277661643</v>
      </c>
      <c r="L42" s="5" t="s">
        <v>5</v>
      </c>
      <c r="M42" s="16">
        <f t="shared" si="0"/>
        <v>9.4869340036449508</v>
      </c>
    </row>
    <row r="43" spans="1:13">
      <c r="A43">
        <v>42</v>
      </c>
      <c r="B43" s="8" t="s">
        <v>11</v>
      </c>
      <c r="C43" s="2">
        <v>24</v>
      </c>
      <c r="D43" s="2" t="s">
        <v>232</v>
      </c>
      <c r="E43" s="9" t="s">
        <v>289</v>
      </c>
      <c r="F43" s="13">
        <v>15.4</v>
      </c>
      <c r="G43" s="4">
        <v>2.8274599999999994</v>
      </c>
      <c r="H43" s="3">
        <v>8.7626739638736795E-2</v>
      </c>
      <c r="I43" s="5" t="s">
        <v>5</v>
      </c>
      <c r="J43" s="4">
        <v>-19.030971999999998</v>
      </c>
      <c r="K43" s="3">
        <v>0.65806940619548038</v>
      </c>
      <c r="L43" s="5" t="s">
        <v>5</v>
      </c>
      <c r="M43" s="16">
        <f t="shared" si="0"/>
        <v>7.5099154539874071</v>
      </c>
    </row>
    <row r="44" spans="1:13">
      <c r="A44">
        <v>43</v>
      </c>
      <c r="B44" s="8" t="s">
        <v>12</v>
      </c>
      <c r="C44" s="2">
        <v>24</v>
      </c>
      <c r="D44" s="2" t="s">
        <v>232</v>
      </c>
      <c r="E44" s="9" t="s">
        <v>290</v>
      </c>
      <c r="F44" s="13">
        <v>17.3</v>
      </c>
      <c r="G44" s="4">
        <v>2.1199399999999997</v>
      </c>
      <c r="H44" s="3">
        <v>7.9778310734661281E-2</v>
      </c>
      <c r="I44" s="5" t="s">
        <v>5</v>
      </c>
      <c r="J44" s="4">
        <v>-19.593468000000001</v>
      </c>
      <c r="K44" s="3">
        <v>0.63135584295791336</v>
      </c>
      <c r="L44" s="5" t="s">
        <v>5</v>
      </c>
      <c r="M44" s="16">
        <f t="shared" si="0"/>
        <v>7.9138783103313841</v>
      </c>
    </row>
    <row r="45" spans="1:13">
      <c r="A45">
        <v>44</v>
      </c>
      <c r="B45" s="8" t="s">
        <v>9</v>
      </c>
      <c r="C45" s="2">
        <v>24</v>
      </c>
      <c r="D45" s="2" t="s">
        <v>232</v>
      </c>
      <c r="E45" s="8" t="s">
        <v>231</v>
      </c>
      <c r="F45" s="13">
        <v>19</v>
      </c>
      <c r="G45" s="3">
        <v>4.0445149999999996</v>
      </c>
      <c r="H45" s="3">
        <v>0.27455203022155056</v>
      </c>
      <c r="J45" s="4">
        <v>-18.796253999999998</v>
      </c>
      <c r="K45" s="3">
        <v>3.1273801318528776</v>
      </c>
      <c r="L45" s="5" t="s">
        <v>5</v>
      </c>
      <c r="M45" s="16">
        <f t="shared" si="0"/>
        <v>11.390846861810598</v>
      </c>
    </row>
    <row r="46" spans="1:13">
      <c r="A46">
        <v>45</v>
      </c>
      <c r="B46" s="8" t="s">
        <v>70</v>
      </c>
      <c r="C46" s="2">
        <v>24</v>
      </c>
      <c r="D46" s="2" t="s">
        <v>247</v>
      </c>
      <c r="E46" s="9" t="s">
        <v>288</v>
      </c>
      <c r="F46" s="13">
        <v>18.2</v>
      </c>
      <c r="G46" s="3">
        <v>4.1210599999999999</v>
      </c>
      <c r="H46" s="3">
        <v>0.14167155089468508</v>
      </c>
      <c r="J46" s="3">
        <v>-19.489180000000001</v>
      </c>
      <c r="K46" s="3">
        <v>1.3556114682699549</v>
      </c>
      <c r="M46" s="16">
        <f t="shared" si="0"/>
        <v>9.5686922300842241</v>
      </c>
    </row>
    <row r="47" spans="1:13">
      <c r="A47">
        <v>46</v>
      </c>
      <c r="B47" s="8" t="s">
        <v>71</v>
      </c>
      <c r="C47" s="2">
        <v>24</v>
      </c>
      <c r="D47" s="2" t="s">
        <v>247</v>
      </c>
      <c r="E47" s="9" t="s">
        <v>289</v>
      </c>
      <c r="F47" s="13">
        <v>17.600000000000001</v>
      </c>
      <c r="G47" s="4">
        <v>3.4989649999999997</v>
      </c>
      <c r="H47" s="3">
        <v>0.10214712600907494</v>
      </c>
      <c r="I47" s="5" t="s">
        <v>5</v>
      </c>
      <c r="J47" s="3">
        <v>-19.217860000000002</v>
      </c>
      <c r="K47" s="3">
        <v>0.86927665615420657</v>
      </c>
      <c r="M47" s="16">
        <f t="shared" si="0"/>
        <v>8.5100451683484319</v>
      </c>
    </row>
    <row r="48" spans="1:13">
      <c r="A48">
        <v>47</v>
      </c>
      <c r="B48" s="8" t="s">
        <v>72</v>
      </c>
      <c r="C48" s="2">
        <v>24</v>
      </c>
      <c r="D48" s="2" t="s">
        <v>247</v>
      </c>
      <c r="E48" s="9" t="s">
        <v>290</v>
      </c>
      <c r="F48" s="13">
        <v>18.100000000000001</v>
      </c>
      <c r="G48" s="4">
        <v>3.2286199999999998</v>
      </c>
      <c r="H48" s="3">
        <v>8.8304984002464032E-2</v>
      </c>
      <c r="I48" s="5" t="s">
        <v>5</v>
      </c>
      <c r="J48" s="3">
        <v>-19.399420000000003</v>
      </c>
      <c r="K48" s="3">
        <v>0.73878097067110915</v>
      </c>
      <c r="M48" s="16">
        <f t="shared" si="0"/>
        <v>8.36624318566769</v>
      </c>
    </row>
    <row r="49" spans="1:13">
      <c r="A49">
        <v>48</v>
      </c>
      <c r="B49" s="8" t="s">
        <v>69</v>
      </c>
      <c r="C49" s="2">
        <v>24</v>
      </c>
      <c r="D49" s="2" t="s">
        <v>247</v>
      </c>
      <c r="E49" s="8" t="s">
        <v>231</v>
      </c>
      <c r="F49" s="13">
        <v>18.600000000000001</v>
      </c>
      <c r="G49" s="3">
        <v>5.1351049999999994</v>
      </c>
      <c r="H49" s="3">
        <v>0.2008482115240903</v>
      </c>
      <c r="J49" s="3">
        <v>-19.729900000000001</v>
      </c>
      <c r="K49" s="3">
        <v>2.2049521289452012</v>
      </c>
      <c r="M49" s="16">
        <f t="shared" si="0"/>
        <v>10.978201459766213</v>
      </c>
    </row>
    <row r="50" spans="1:13">
      <c r="A50">
        <v>49</v>
      </c>
      <c r="B50" s="9" t="s">
        <v>34</v>
      </c>
      <c r="C50">
        <v>25</v>
      </c>
      <c r="D50" t="s">
        <v>238</v>
      </c>
      <c r="E50" s="9" t="s">
        <v>288</v>
      </c>
      <c r="F50" s="13">
        <v>17.8</v>
      </c>
      <c r="G50" s="3">
        <v>3.3420199999999998</v>
      </c>
      <c r="H50" s="3">
        <v>0.16426360642387641</v>
      </c>
      <c r="J50" s="3">
        <v>-18.497068000000002</v>
      </c>
      <c r="K50" s="3">
        <v>1.6288380480790359</v>
      </c>
      <c r="L50" s="6"/>
      <c r="M50" s="16">
        <f t="shared" si="0"/>
        <v>9.9160007718074628</v>
      </c>
    </row>
    <row r="51" spans="1:13">
      <c r="A51">
        <v>50</v>
      </c>
      <c r="B51" s="9" t="s">
        <v>35</v>
      </c>
      <c r="C51">
        <v>25</v>
      </c>
      <c r="D51" t="s">
        <v>238</v>
      </c>
      <c r="E51" s="9" t="s">
        <v>289</v>
      </c>
      <c r="F51" s="13">
        <v>18.2</v>
      </c>
      <c r="G51" s="3">
        <v>2.9400199999999996</v>
      </c>
      <c r="H51" s="3">
        <v>0.11528795439193219</v>
      </c>
      <c r="J51" s="3">
        <v>-18.545054999999998</v>
      </c>
      <c r="K51" s="3">
        <v>1.0505741047987276</v>
      </c>
      <c r="L51" s="6"/>
      <c r="M51" s="16">
        <f t="shared" si="0"/>
        <v>9.1126094685243757</v>
      </c>
    </row>
    <row r="52" spans="1:13">
      <c r="A52">
        <v>51</v>
      </c>
      <c r="B52" s="9" t="s">
        <v>36</v>
      </c>
      <c r="C52">
        <v>25</v>
      </c>
      <c r="D52" t="s">
        <v>238</v>
      </c>
      <c r="E52" s="9" t="s">
        <v>290</v>
      </c>
      <c r="F52" s="13">
        <v>16.100000000000001</v>
      </c>
      <c r="G52" s="4">
        <v>2.8887649999999998</v>
      </c>
      <c r="H52" s="3">
        <v>0.10517349430911345</v>
      </c>
      <c r="I52" s="5" t="s">
        <v>5</v>
      </c>
      <c r="J52" s="3">
        <v>-19.144382</v>
      </c>
      <c r="K52" s="3">
        <v>0.8918677645136962</v>
      </c>
      <c r="L52" s="6"/>
      <c r="M52" s="16">
        <f t="shared" si="0"/>
        <v>8.4799670332567292</v>
      </c>
    </row>
    <row r="53" spans="1:13">
      <c r="A53">
        <v>52</v>
      </c>
      <c r="B53" s="9" t="s">
        <v>33</v>
      </c>
      <c r="C53">
        <v>25</v>
      </c>
      <c r="D53" t="s">
        <v>238</v>
      </c>
      <c r="E53" s="9" t="s">
        <v>231</v>
      </c>
      <c r="F53" s="13">
        <v>16.100000000000001</v>
      </c>
      <c r="G53" s="3">
        <v>2.9560999999999997</v>
      </c>
      <c r="H53" s="3">
        <v>0.22053596584310958</v>
      </c>
      <c r="J53" s="3">
        <v>-19.056576</v>
      </c>
      <c r="K53" s="3">
        <v>2.4823402535484038</v>
      </c>
      <c r="L53" s="6"/>
      <c r="M53" s="16">
        <f t="shared" si="0"/>
        <v>11.255942966302165</v>
      </c>
    </row>
    <row r="54" spans="1:13">
      <c r="A54">
        <v>53</v>
      </c>
      <c r="B54" s="9" t="s">
        <v>22</v>
      </c>
      <c r="C54">
        <v>25</v>
      </c>
      <c r="D54" t="s">
        <v>235</v>
      </c>
      <c r="E54" s="9" t="s">
        <v>288</v>
      </c>
      <c r="F54" s="13">
        <v>17.8</v>
      </c>
      <c r="G54" s="3">
        <v>4.3510399999999994</v>
      </c>
      <c r="H54" s="3">
        <v>0.21908704002011559</v>
      </c>
      <c r="J54" s="3">
        <v>-19.277111999999999</v>
      </c>
      <c r="K54" s="3">
        <v>2.2433615254958452</v>
      </c>
      <c r="L54" s="6"/>
      <c r="M54" s="16">
        <f t="shared" si="0"/>
        <v>10.239590280145599</v>
      </c>
    </row>
    <row r="55" spans="1:13">
      <c r="A55">
        <v>54</v>
      </c>
      <c r="B55" s="9" t="s">
        <v>23</v>
      </c>
      <c r="C55">
        <v>25</v>
      </c>
      <c r="D55" t="s">
        <v>235</v>
      </c>
      <c r="E55" s="9" t="s">
        <v>289</v>
      </c>
      <c r="F55" s="13">
        <v>17.600000000000001</v>
      </c>
      <c r="G55" s="3">
        <v>3.6907549999999993</v>
      </c>
      <c r="H55" s="3">
        <v>0.16029520737716441</v>
      </c>
      <c r="J55" s="3">
        <v>-20.189885999999998</v>
      </c>
      <c r="K55" s="3">
        <v>1.551958311179704</v>
      </c>
      <c r="L55" s="6"/>
      <c r="M55" s="16">
        <f t="shared" si="0"/>
        <v>9.6818759373637722</v>
      </c>
    </row>
    <row r="56" spans="1:13">
      <c r="A56">
        <v>55</v>
      </c>
      <c r="B56" s="9" t="s">
        <v>24</v>
      </c>
      <c r="C56">
        <v>25</v>
      </c>
      <c r="D56" t="s">
        <v>235</v>
      </c>
      <c r="E56" s="9" t="s">
        <v>290</v>
      </c>
      <c r="F56" s="13">
        <v>17.100000000000001</v>
      </c>
      <c r="G56" s="3">
        <v>3.238505</v>
      </c>
      <c r="H56" s="3">
        <v>0.12823270045186586</v>
      </c>
      <c r="J56" s="3">
        <v>-21.546794999999999</v>
      </c>
      <c r="K56" s="3">
        <v>1.1485720633916794</v>
      </c>
      <c r="L56" s="6"/>
      <c r="M56" s="16">
        <f t="shared" si="0"/>
        <v>8.9569357842761317</v>
      </c>
    </row>
    <row r="57" spans="1:13">
      <c r="A57">
        <v>56</v>
      </c>
      <c r="B57" s="9" t="s">
        <v>21</v>
      </c>
      <c r="C57">
        <v>25</v>
      </c>
      <c r="D57" t="s">
        <v>235</v>
      </c>
      <c r="E57" s="9" t="s">
        <v>231</v>
      </c>
      <c r="F57" s="13">
        <v>17.8</v>
      </c>
      <c r="G57" s="3">
        <v>4.6073149999999989</v>
      </c>
      <c r="H57" s="3">
        <v>0.23242781326388529</v>
      </c>
      <c r="J57" s="3">
        <v>-19.148465999999999</v>
      </c>
      <c r="K57" s="3">
        <v>2.6172136167110729</v>
      </c>
      <c r="L57" s="6"/>
      <c r="M57" s="16">
        <f t="shared" si="0"/>
        <v>11.260328873548527</v>
      </c>
    </row>
    <row r="58" spans="1:13">
      <c r="A58">
        <v>57</v>
      </c>
      <c r="B58" s="8" t="s">
        <v>94</v>
      </c>
      <c r="C58" s="2">
        <v>28</v>
      </c>
      <c r="D58" s="2" t="s">
        <v>253</v>
      </c>
      <c r="E58" s="9" t="s">
        <v>288</v>
      </c>
      <c r="F58" s="13">
        <v>18.5</v>
      </c>
      <c r="G58" s="3">
        <v>3.3408060000000002</v>
      </c>
      <c r="H58" s="3">
        <v>0.15549384887637088</v>
      </c>
      <c r="J58" s="3">
        <v>-18.143704</v>
      </c>
      <c r="K58" s="3">
        <v>1.468305968259924</v>
      </c>
      <c r="M58" s="16">
        <f t="shared" si="0"/>
        <v>9.4428556426520505</v>
      </c>
    </row>
    <row r="59" spans="1:13">
      <c r="A59">
        <v>58</v>
      </c>
      <c r="B59" s="8" t="s">
        <v>95</v>
      </c>
      <c r="C59" s="2">
        <v>28</v>
      </c>
      <c r="D59" s="2" t="s">
        <v>253</v>
      </c>
      <c r="E59" s="9" t="s">
        <v>289</v>
      </c>
      <c r="F59" s="13">
        <v>17.2</v>
      </c>
      <c r="G59" s="3">
        <v>2.6446540000000001</v>
      </c>
      <c r="H59" s="3">
        <v>0.11168485939754422</v>
      </c>
      <c r="J59" s="3">
        <v>-18.614574999999999</v>
      </c>
      <c r="K59" s="3">
        <v>0.93958015010668194</v>
      </c>
      <c r="M59" s="16">
        <f t="shared" si="0"/>
        <v>8.4127799880396488</v>
      </c>
    </row>
    <row r="60" spans="1:13">
      <c r="A60">
        <v>59</v>
      </c>
      <c r="B60" s="8" t="s">
        <v>96</v>
      </c>
      <c r="C60" s="2">
        <v>28</v>
      </c>
      <c r="D60" s="2" t="s">
        <v>253</v>
      </c>
      <c r="E60" s="9" t="s">
        <v>290</v>
      </c>
      <c r="F60" s="13">
        <v>17</v>
      </c>
      <c r="G60" s="4">
        <v>2.7321760000000004</v>
      </c>
      <c r="H60" s="3">
        <v>9.8971527975060744E-2</v>
      </c>
      <c r="I60" s="5" t="s">
        <v>5</v>
      </c>
      <c r="J60" s="3">
        <v>-18.711189999999998</v>
      </c>
      <c r="K60" s="3">
        <v>0.78128963333554147</v>
      </c>
      <c r="M60" s="16">
        <f t="shared" si="0"/>
        <v>7.8940847870148483</v>
      </c>
    </row>
    <row r="61" spans="1:13">
      <c r="A61">
        <v>60</v>
      </c>
      <c r="B61" s="8" t="s">
        <v>93</v>
      </c>
      <c r="C61" s="2">
        <v>28</v>
      </c>
      <c r="D61" s="2" t="s">
        <v>253</v>
      </c>
      <c r="E61" s="8" t="s">
        <v>231</v>
      </c>
      <c r="F61" s="13">
        <v>17.8</v>
      </c>
      <c r="G61" s="3">
        <v>3.0601319999999999</v>
      </c>
      <c r="H61" s="3">
        <v>0.24644924073760505</v>
      </c>
      <c r="J61" s="3">
        <v>-18.960355</v>
      </c>
      <c r="K61" s="3">
        <v>2.782471597590745</v>
      </c>
      <c r="M61" s="16">
        <f t="shared" si="0"/>
        <v>11.290242117455934</v>
      </c>
    </row>
    <row r="62" spans="1:13">
      <c r="A62">
        <v>61</v>
      </c>
      <c r="B62" s="9" t="s">
        <v>30</v>
      </c>
      <c r="C62">
        <v>28</v>
      </c>
      <c r="D62" t="s">
        <v>237</v>
      </c>
      <c r="E62" s="9" t="s">
        <v>288</v>
      </c>
      <c r="F62" s="13">
        <v>18.600000000000001</v>
      </c>
      <c r="G62" s="3">
        <v>3.4073449999999998</v>
      </c>
      <c r="H62" s="3">
        <v>0.16389375009782237</v>
      </c>
      <c r="J62" s="3">
        <v>-18.461333</v>
      </c>
      <c r="K62" s="3">
        <v>1.5980083158250036</v>
      </c>
      <c r="L62" s="6"/>
      <c r="M62" s="16">
        <f t="shared" si="0"/>
        <v>9.7502700064597292</v>
      </c>
    </row>
    <row r="63" spans="1:13">
      <c r="A63">
        <v>62</v>
      </c>
      <c r="B63" s="9" t="s">
        <v>31</v>
      </c>
      <c r="C63">
        <v>28</v>
      </c>
      <c r="D63" t="s">
        <v>237</v>
      </c>
      <c r="E63" s="9" t="s">
        <v>289</v>
      </c>
      <c r="F63" s="13">
        <v>17.3</v>
      </c>
      <c r="G63" s="3">
        <v>3.0284599999999999</v>
      </c>
      <c r="H63" s="3">
        <v>0.11077238787682454</v>
      </c>
      <c r="J63" s="3">
        <v>-18.082541999999997</v>
      </c>
      <c r="K63" s="3">
        <v>0.92020067853486331</v>
      </c>
      <c r="L63" s="6"/>
      <c r="M63" s="16">
        <f t="shared" si="0"/>
        <v>8.3071304697168564</v>
      </c>
    </row>
    <row r="64" spans="1:13">
      <c r="A64">
        <v>63</v>
      </c>
      <c r="B64" s="9" t="s">
        <v>32</v>
      </c>
      <c r="C64">
        <v>28</v>
      </c>
      <c r="D64" t="s">
        <v>237</v>
      </c>
      <c r="E64" s="9" t="s">
        <v>290</v>
      </c>
      <c r="F64" s="13">
        <v>16.7</v>
      </c>
      <c r="G64" s="4">
        <v>0.87775999999999998</v>
      </c>
      <c r="H64" s="3">
        <v>7.8406044458865717E-2</v>
      </c>
      <c r="I64" s="5" t="s">
        <v>5</v>
      </c>
      <c r="J64" s="4">
        <v>-18.306141</v>
      </c>
      <c r="K64" s="3">
        <v>0.56704033849437774</v>
      </c>
      <c r="L64" s="5" t="s">
        <v>5</v>
      </c>
      <c r="M64" s="16">
        <f t="shared" si="0"/>
        <v>7.2320998005691379</v>
      </c>
    </row>
    <row r="65" spans="1:13">
      <c r="A65">
        <v>64</v>
      </c>
      <c r="B65" s="9" t="s">
        <v>29</v>
      </c>
      <c r="C65">
        <v>28</v>
      </c>
      <c r="D65" t="s">
        <v>237</v>
      </c>
      <c r="E65" s="9" t="s">
        <v>231</v>
      </c>
      <c r="F65" s="13">
        <v>16.600000000000001</v>
      </c>
      <c r="G65" s="3">
        <v>3.1922749999999995</v>
      </c>
      <c r="H65" s="3">
        <v>0.26988534718358753</v>
      </c>
      <c r="J65" s="3">
        <v>-18.659406999999998</v>
      </c>
      <c r="K65" s="3">
        <v>3.2110007275687065</v>
      </c>
      <c r="L65" s="6"/>
      <c r="M65" s="16">
        <f t="shared" si="0"/>
        <v>11.897647505051271</v>
      </c>
    </row>
    <row r="66" spans="1:13">
      <c r="A66">
        <v>65</v>
      </c>
      <c r="B66" s="9" t="s">
        <v>38</v>
      </c>
      <c r="C66">
        <v>30</v>
      </c>
      <c r="D66" t="s">
        <v>239</v>
      </c>
      <c r="E66" s="9" t="s">
        <v>288</v>
      </c>
      <c r="F66" s="13">
        <v>17.7</v>
      </c>
      <c r="G66" s="3">
        <v>3.2163949999999994</v>
      </c>
      <c r="H66" s="3">
        <v>0.16139590616158803</v>
      </c>
      <c r="J66" s="3">
        <v>-17.150368999999998</v>
      </c>
      <c r="K66" s="3">
        <v>1.5594652010928893</v>
      </c>
      <c r="L66" s="6"/>
      <c r="M66" s="16">
        <f t="shared" si="0"/>
        <v>9.6623590906424095</v>
      </c>
    </row>
    <row r="67" spans="1:13">
      <c r="A67">
        <v>66</v>
      </c>
      <c r="B67" s="9" t="s">
        <v>39</v>
      </c>
      <c r="C67">
        <v>30</v>
      </c>
      <c r="D67" t="s">
        <v>239</v>
      </c>
      <c r="E67" s="9" t="s">
        <v>289</v>
      </c>
      <c r="F67" s="13">
        <v>15.1</v>
      </c>
      <c r="G67" s="4">
        <v>3.18926</v>
      </c>
      <c r="H67" s="3">
        <v>0.11233990491463862</v>
      </c>
      <c r="I67" s="5" t="s">
        <v>5</v>
      </c>
      <c r="J67" s="3">
        <v>-17.078898999999996</v>
      </c>
      <c r="K67" s="3">
        <v>0.94999799924133432</v>
      </c>
      <c r="L67" s="6"/>
      <c r="M67" s="16">
        <f t="shared" si="0"/>
        <v>8.4564607737846096</v>
      </c>
    </row>
    <row r="68" spans="1:13">
      <c r="A68">
        <v>67</v>
      </c>
      <c r="B68" s="9" t="s">
        <v>40</v>
      </c>
      <c r="C68">
        <v>30</v>
      </c>
      <c r="D68" t="s">
        <v>239</v>
      </c>
      <c r="E68" s="9" t="s">
        <v>290</v>
      </c>
      <c r="F68" s="13">
        <v>18.399999999999999</v>
      </c>
      <c r="G68" s="4">
        <v>3.1842349999999997</v>
      </c>
      <c r="H68" s="3">
        <v>8.9523031547124252E-2</v>
      </c>
      <c r="I68" s="5" t="s">
        <v>5</v>
      </c>
      <c r="J68" s="3">
        <v>-17.96819</v>
      </c>
      <c r="K68" s="3">
        <v>0.70219259042272764</v>
      </c>
      <c r="L68" s="6"/>
      <c r="M68" s="16">
        <f t="shared" ref="M68:M131" si="1">K68/H68</f>
        <v>7.8437088008251683</v>
      </c>
    </row>
    <row r="69" spans="1:13">
      <c r="A69">
        <v>68</v>
      </c>
      <c r="B69" s="9" t="s">
        <v>37</v>
      </c>
      <c r="C69">
        <v>30</v>
      </c>
      <c r="D69" t="s">
        <v>239</v>
      </c>
      <c r="E69" s="9" t="s">
        <v>231</v>
      </c>
      <c r="F69" s="13">
        <v>17.100000000000001</v>
      </c>
      <c r="G69" s="3">
        <v>2.9470549999999998</v>
      </c>
      <c r="H69" s="3">
        <v>0.20469710762239049</v>
      </c>
      <c r="J69" s="3">
        <v>-17.703751</v>
      </c>
      <c r="K69" s="3">
        <v>2.1625169391442265</v>
      </c>
      <c r="L69" s="6"/>
      <c r="M69" s="16">
        <f t="shared" si="1"/>
        <v>10.56447237707663</v>
      </c>
    </row>
    <row r="70" spans="1:13">
      <c r="A70">
        <v>69</v>
      </c>
      <c r="B70" s="9" t="s">
        <v>26</v>
      </c>
      <c r="C70">
        <v>30</v>
      </c>
      <c r="D70" t="s">
        <v>236</v>
      </c>
      <c r="E70" s="9" t="s">
        <v>288</v>
      </c>
      <c r="F70" s="13">
        <v>17.8</v>
      </c>
      <c r="G70" s="3">
        <v>3.0676549999999998</v>
      </c>
      <c r="H70" s="3">
        <v>0.16460959481719747</v>
      </c>
      <c r="J70" s="3">
        <v>-18.568538</v>
      </c>
      <c r="K70" s="3">
        <v>1.6247638592784825</v>
      </c>
      <c r="L70" s="6"/>
      <c r="M70" s="16">
        <f t="shared" si="1"/>
        <v>9.8704079861372485</v>
      </c>
    </row>
    <row r="71" spans="1:13">
      <c r="A71">
        <v>70</v>
      </c>
      <c r="B71" s="9" t="s">
        <v>27</v>
      </c>
      <c r="C71">
        <v>30</v>
      </c>
      <c r="D71" t="s">
        <v>236</v>
      </c>
      <c r="E71" s="9" t="s">
        <v>289</v>
      </c>
      <c r="F71" s="13">
        <v>18.3</v>
      </c>
      <c r="G71" s="3">
        <v>3.0586099999999994</v>
      </c>
      <c r="H71" s="3">
        <v>0.10923406775535439</v>
      </c>
      <c r="J71" s="3">
        <v>-18.605293999999997</v>
      </c>
      <c r="K71" s="3">
        <v>0.98754774393130507</v>
      </c>
      <c r="L71" s="6"/>
      <c r="M71" s="16">
        <f t="shared" si="1"/>
        <v>9.0406570424811257</v>
      </c>
    </row>
    <row r="72" spans="1:13">
      <c r="A72">
        <v>71</v>
      </c>
      <c r="B72" s="9" t="s">
        <v>28</v>
      </c>
      <c r="C72">
        <v>30</v>
      </c>
      <c r="D72" t="s">
        <v>236</v>
      </c>
      <c r="E72" s="9" t="s">
        <v>290</v>
      </c>
      <c r="F72" s="13">
        <v>17.399999999999999</v>
      </c>
      <c r="G72" s="4">
        <v>2.9008249999999998</v>
      </c>
      <c r="H72" s="3">
        <v>8.3921062639318214E-2</v>
      </c>
      <c r="I72" s="5" t="s">
        <v>5</v>
      </c>
      <c r="J72" s="3">
        <v>-19.760044999999998</v>
      </c>
      <c r="K72" s="3">
        <v>0.72678012697239003</v>
      </c>
      <c r="L72" s="6"/>
      <c r="M72" s="16">
        <f t="shared" si="1"/>
        <v>8.6602827003751877</v>
      </c>
    </row>
    <row r="73" spans="1:13">
      <c r="A73">
        <v>72</v>
      </c>
      <c r="B73" s="9" t="s">
        <v>25</v>
      </c>
      <c r="C73">
        <v>30</v>
      </c>
      <c r="D73" t="s">
        <v>236</v>
      </c>
      <c r="E73" s="9" t="s">
        <v>231</v>
      </c>
      <c r="F73" s="13">
        <v>15.8</v>
      </c>
      <c r="G73" s="3">
        <v>2.7370099999999997</v>
      </c>
      <c r="H73" s="3">
        <v>0.25104645942914805</v>
      </c>
      <c r="J73" s="3">
        <v>-18.714540999999997</v>
      </c>
      <c r="K73" s="3">
        <v>2.9352212432643126</v>
      </c>
      <c r="L73" s="6"/>
      <c r="M73" s="16">
        <f t="shared" si="1"/>
        <v>11.691944391244082</v>
      </c>
    </row>
    <row r="74" spans="1:13">
      <c r="A74">
        <v>73</v>
      </c>
      <c r="B74" s="8" t="s">
        <v>102</v>
      </c>
      <c r="C74" s="2">
        <v>37</v>
      </c>
      <c r="D74" s="2" t="s">
        <v>255</v>
      </c>
      <c r="E74" s="9" t="s">
        <v>288</v>
      </c>
      <c r="F74" s="13">
        <v>16.3</v>
      </c>
      <c r="G74" s="3">
        <v>3.7190620000000001</v>
      </c>
      <c r="H74" s="3">
        <v>0.13545133670203127</v>
      </c>
      <c r="J74" s="3">
        <v>-17.660628999999997</v>
      </c>
      <c r="K74" s="3">
        <v>1.2551339147450378</v>
      </c>
      <c r="M74" s="16">
        <f t="shared" si="1"/>
        <v>9.2663088110094325</v>
      </c>
    </row>
    <row r="75" spans="1:13">
      <c r="A75">
        <v>74</v>
      </c>
      <c r="B75" s="8" t="s">
        <v>103</v>
      </c>
      <c r="C75" s="2">
        <v>37</v>
      </c>
      <c r="D75" s="2" t="s">
        <v>255</v>
      </c>
      <c r="E75" s="9" t="s">
        <v>289</v>
      </c>
      <c r="F75" s="13">
        <v>15.7</v>
      </c>
      <c r="G75" s="4">
        <v>3.4142440000000001</v>
      </c>
      <c r="H75" s="3">
        <v>0.10388989841508414</v>
      </c>
      <c r="I75" s="5" t="s">
        <v>5</v>
      </c>
      <c r="J75" s="3">
        <v>-17.794872999999999</v>
      </c>
      <c r="K75" s="3">
        <v>0.86378676510938857</v>
      </c>
      <c r="M75" s="16">
        <f t="shared" si="1"/>
        <v>8.3144442172634978</v>
      </c>
    </row>
    <row r="76" spans="1:13">
      <c r="A76">
        <v>75</v>
      </c>
      <c r="B76" s="8" t="s">
        <v>104</v>
      </c>
      <c r="C76" s="2">
        <v>37</v>
      </c>
      <c r="D76" s="2" t="s">
        <v>255</v>
      </c>
      <c r="E76" s="9" t="s">
        <v>290</v>
      </c>
      <c r="F76" s="13">
        <v>16.3</v>
      </c>
      <c r="G76" s="4">
        <v>3.6234920000000002</v>
      </c>
      <c r="H76" s="3">
        <v>8.4953598827958457E-2</v>
      </c>
      <c r="I76" s="5" t="s">
        <v>5</v>
      </c>
      <c r="J76" s="3">
        <v>-18.579996999999995</v>
      </c>
      <c r="K76" s="3">
        <v>0.6705025589313276</v>
      </c>
      <c r="M76" s="16">
        <f t="shared" si="1"/>
        <v>7.89257392484547</v>
      </c>
    </row>
    <row r="77" spans="1:13">
      <c r="A77">
        <v>76</v>
      </c>
      <c r="B77" s="8" t="s">
        <v>101</v>
      </c>
      <c r="C77" s="2">
        <v>37</v>
      </c>
      <c r="D77" s="2" t="s">
        <v>255</v>
      </c>
      <c r="E77" s="8" t="s">
        <v>231</v>
      </c>
      <c r="F77" s="13">
        <v>17.899999999999999</v>
      </c>
      <c r="G77" s="3">
        <v>3.7432060000000003</v>
      </c>
      <c r="H77" s="3">
        <v>0.21057529627973051</v>
      </c>
      <c r="J77" s="3">
        <v>-17.309763999999998</v>
      </c>
      <c r="K77" s="3">
        <v>2.4465092372048489</v>
      </c>
      <c r="M77" s="16">
        <f t="shared" si="1"/>
        <v>11.618215813667334</v>
      </c>
    </row>
    <row r="78" spans="1:13">
      <c r="A78">
        <v>77</v>
      </c>
      <c r="B78" s="8" t="s">
        <v>99</v>
      </c>
      <c r="C78" s="2">
        <v>37</v>
      </c>
      <c r="D78" s="2" t="s">
        <v>254</v>
      </c>
      <c r="E78" s="9" t="s">
        <v>289</v>
      </c>
      <c r="F78" s="13">
        <v>17</v>
      </c>
      <c r="G78" s="4">
        <v>2.9233160000000002</v>
      </c>
      <c r="H78" s="3">
        <v>0.11084965331994243</v>
      </c>
      <c r="I78" s="5" t="s">
        <v>5</v>
      </c>
      <c r="J78" s="3">
        <v>-19.121040999999998</v>
      </c>
      <c r="K78" s="3">
        <v>1.0301844928161445</v>
      </c>
      <c r="M78" s="16">
        <f t="shared" si="1"/>
        <v>9.293529225957526</v>
      </c>
    </row>
    <row r="79" spans="1:13">
      <c r="A79">
        <v>78</v>
      </c>
      <c r="B79" s="8" t="s">
        <v>100</v>
      </c>
      <c r="C79" s="2">
        <v>37</v>
      </c>
      <c r="D79" s="2" t="s">
        <v>254</v>
      </c>
      <c r="E79" s="9" t="s">
        <v>290</v>
      </c>
      <c r="F79" s="13">
        <v>18.399999999999999</v>
      </c>
      <c r="G79" s="4">
        <v>2.8599380000000001</v>
      </c>
      <c r="H79" s="3">
        <v>8.8738678551042546E-2</v>
      </c>
      <c r="I79" s="5" t="s">
        <v>5</v>
      </c>
      <c r="J79" s="3">
        <v>-19.645812999999997</v>
      </c>
      <c r="K79" s="3">
        <v>0.80368679093931439</v>
      </c>
      <c r="M79" s="16">
        <f t="shared" si="1"/>
        <v>9.0567811473216064</v>
      </c>
    </row>
    <row r="80" spans="1:13">
      <c r="A80">
        <v>79</v>
      </c>
      <c r="B80" s="8" t="s">
        <v>97</v>
      </c>
      <c r="C80" s="2">
        <v>37</v>
      </c>
      <c r="D80" s="2" t="s">
        <v>254</v>
      </c>
      <c r="E80" s="8" t="s">
        <v>231</v>
      </c>
      <c r="F80" s="13">
        <v>17.7</v>
      </c>
      <c r="G80" s="3">
        <v>3.2210920000000001</v>
      </c>
      <c r="H80" s="3">
        <v>0.1816175315736788</v>
      </c>
      <c r="J80" s="3">
        <v>-18.880011999999997</v>
      </c>
      <c r="K80" s="3">
        <v>2.0237047265967267</v>
      </c>
      <c r="M80" s="16">
        <f t="shared" si="1"/>
        <v>11.142672786386528</v>
      </c>
    </row>
    <row r="81" spans="1:13">
      <c r="A81">
        <v>80</v>
      </c>
      <c r="B81" s="8" t="s">
        <v>98</v>
      </c>
      <c r="C81" s="10">
        <v>37</v>
      </c>
      <c r="D81" s="10" t="s">
        <v>254</v>
      </c>
      <c r="E81" s="9" t="s">
        <v>288</v>
      </c>
      <c r="F81" s="13">
        <v>16.8</v>
      </c>
      <c r="G81" s="3">
        <v>3.2552960000000004</v>
      </c>
      <c r="H81" s="3">
        <v>0.14383454081417063</v>
      </c>
      <c r="J81" s="3">
        <v>-19.349865999999999</v>
      </c>
      <c r="K81" s="3">
        <v>1.4389569199650869</v>
      </c>
      <c r="M81" s="16">
        <f t="shared" si="1"/>
        <v>10.00425149494634</v>
      </c>
    </row>
    <row r="82" spans="1:13">
      <c r="A82">
        <v>81</v>
      </c>
      <c r="B82" s="8" t="s">
        <v>90</v>
      </c>
      <c r="C82" s="2">
        <v>39</v>
      </c>
      <c r="D82" s="2" t="s">
        <v>252</v>
      </c>
      <c r="E82" s="9" t="s">
        <v>288</v>
      </c>
      <c r="F82" s="13">
        <v>18.7</v>
      </c>
      <c r="G82" s="3">
        <v>2.2160980000000001</v>
      </c>
      <c r="H82" s="3">
        <v>0.10804428674392832</v>
      </c>
      <c r="J82" s="3">
        <v>-22.385610999999997</v>
      </c>
      <c r="K82" s="3">
        <v>0.90568863052875592</v>
      </c>
      <c r="M82" s="16">
        <f t="shared" si="1"/>
        <v>8.3825684617206484</v>
      </c>
    </row>
    <row r="83" spans="1:13">
      <c r="A83">
        <v>82</v>
      </c>
      <c r="B83" s="8" t="s">
        <v>91</v>
      </c>
      <c r="C83" s="2">
        <v>39</v>
      </c>
      <c r="D83" s="2" t="s">
        <v>252</v>
      </c>
      <c r="E83" s="9" t="s">
        <v>289</v>
      </c>
      <c r="F83" s="13">
        <v>17.8</v>
      </c>
      <c r="G83" s="4">
        <v>2.1517140000000001</v>
      </c>
      <c r="H83" s="3">
        <v>9.296784583183057E-2</v>
      </c>
      <c r="I83" s="5" t="s">
        <v>5</v>
      </c>
      <c r="J83" s="3">
        <v>-22.394763999999999</v>
      </c>
      <c r="K83" s="3">
        <v>0.73699371553701065</v>
      </c>
      <c r="M83" s="16">
        <f t="shared" si="1"/>
        <v>7.9274044584205781</v>
      </c>
    </row>
    <row r="84" spans="1:13">
      <c r="A84">
        <v>83</v>
      </c>
      <c r="B84" s="8" t="s">
        <v>92</v>
      </c>
      <c r="C84" s="2">
        <v>39</v>
      </c>
      <c r="D84" s="2" t="s">
        <v>252</v>
      </c>
      <c r="E84" s="9" t="s">
        <v>290</v>
      </c>
      <c r="F84" s="13">
        <v>15.7</v>
      </c>
      <c r="G84" s="4">
        <v>2.2905419999999999</v>
      </c>
      <c r="H84" s="3">
        <v>6.4464853343295908E-2</v>
      </c>
      <c r="I84" s="5" t="s">
        <v>5</v>
      </c>
      <c r="J84" s="4">
        <v>-21.825243999999998</v>
      </c>
      <c r="K84" s="3">
        <v>0.46249380617447017</v>
      </c>
      <c r="L84" s="5" t="s">
        <v>5</v>
      </c>
      <c r="M84" s="16">
        <f t="shared" si="1"/>
        <v>7.1743559814142932</v>
      </c>
    </row>
    <row r="85" spans="1:13">
      <c r="A85">
        <v>84</v>
      </c>
      <c r="B85" s="8" t="s">
        <v>89</v>
      </c>
      <c r="C85" s="2">
        <v>39</v>
      </c>
      <c r="D85" s="2" t="s">
        <v>252</v>
      </c>
      <c r="E85" s="8" t="s">
        <v>231</v>
      </c>
      <c r="F85" s="13">
        <v>17.600000000000001</v>
      </c>
      <c r="G85" s="3">
        <v>1.6004260000000001</v>
      </c>
      <c r="H85" s="3">
        <v>0.16912365302963187</v>
      </c>
      <c r="J85" s="3">
        <v>-24.619959999999995</v>
      </c>
      <c r="K85" s="3">
        <v>1.7864427548554545</v>
      </c>
      <c r="M85" s="16">
        <f t="shared" si="1"/>
        <v>10.56293855326348</v>
      </c>
    </row>
    <row r="86" spans="1:13">
      <c r="A86">
        <v>85</v>
      </c>
      <c r="B86" s="8" t="s">
        <v>82</v>
      </c>
      <c r="C86" s="2">
        <v>39</v>
      </c>
      <c r="D86" s="2" t="s">
        <v>250</v>
      </c>
      <c r="E86" s="9" t="s">
        <v>288</v>
      </c>
      <c r="F86" s="13">
        <v>15.8</v>
      </c>
      <c r="G86" s="3">
        <v>3.112444</v>
      </c>
      <c r="H86" s="3">
        <v>0.15760421398241514</v>
      </c>
      <c r="J86" s="3">
        <v>-23.705676999999998</v>
      </c>
      <c r="K86" s="3">
        <v>1.3695544156065305</v>
      </c>
      <c r="M86" s="16">
        <f t="shared" si="1"/>
        <v>8.6898337360404589</v>
      </c>
    </row>
    <row r="87" spans="1:13">
      <c r="A87">
        <v>86</v>
      </c>
      <c r="B87" s="8" t="s">
        <v>83</v>
      </c>
      <c r="C87" s="2">
        <v>39</v>
      </c>
      <c r="D87" s="2" t="s">
        <v>250</v>
      </c>
      <c r="E87" s="9" t="s">
        <v>289</v>
      </c>
      <c r="F87" s="13">
        <v>16.3</v>
      </c>
      <c r="G87" s="4">
        <v>2.966574</v>
      </c>
      <c r="H87" s="3">
        <v>0.11292134477433735</v>
      </c>
      <c r="I87" s="5" t="s">
        <v>5</v>
      </c>
      <c r="J87" s="3">
        <v>-22.866651999999995</v>
      </c>
      <c r="K87" s="3">
        <v>0.87671972759466554</v>
      </c>
      <c r="M87" s="16">
        <f t="shared" si="1"/>
        <v>7.7639858907694306</v>
      </c>
    </row>
    <row r="88" spans="1:13">
      <c r="A88">
        <v>87</v>
      </c>
      <c r="B88" s="8" t="s">
        <v>84</v>
      </c>
      <c r="C88" s="2">
        <v>39</v>
      </c>
      <c r="D88" s="2" t="s">
        <v>250</v>
      </c>
      <c r="E88" s="9" t="s">
        <v>290</v>
      </c>
      <c r="F88" s="13">
        <v>17.600000000000001</v>
      </c>
      <c r="G88" s="4">
        <v>2.396172</v>
      </c>
      <c r="H88" s="3">
        <v>8.0447303472153148E-2</v>
      </c>
      <c r="I88" s="5" t="s">
        <v>5</v>
      </c>
      <c r="J88" s="3">
        <v>-22.087629999999997</v>
      </c>
      <c r="K88" s="3">
        <v>0.58600767718587088</v>
      </c>
      <c r="M88" s="16">
        <f t="shared" si="1"/>
        <v>7.284366932059041</v>
      </c>
    </row>
    <row r="89" spans="1:13">
      <c r="A89">
        <v>88</v>
      </c>
      <c r="B89" s="8" t="s">
        <v>81</v>
      </c>
      <c r="C89" s="2">
        <v>39</v>
      </c>
      <c r="D89" s="2" t="s">
        <v>250</v>
      </c>
      <c r="E89" s="8" t="s">
        <v>231</v>
      </c>
      <c r="F89" s="13">
        <v>15.8</v>
      </c>
      <c r="G89" s="3">
        <v>3.1838700000000002</v>
      </c>
      <c r="H89" s="3">
        <v>0.24809779746978516</v>
      </c>
      <c r="J89" s="3">
        <v>-25.216938999999996</v>
      </c>
      <c r="K89" s="3">
        <v>2.389861121097772</v>
      </c>
      <c r="M89" s="16">
        <f t="shared" si="1"/>
        <v>9.6327381599944424</v>
      </c>
    </row>
    <row r="90" spans="1:13">
      <c r="A90">
        <v>89</v>
      </c>
      <c r="B90" s="8" t="s">
        <v>86</v>
      </c>
      <c r="C90" s="2">
        <v>40</v>
      </c>
      <c r="D90" s="2" t="s">
        <v>251</v>
      </c>
      <c r="E90" s="9" t="s">
        <v>288</v>
      </c>
      <c r="F90" s="13">
        <v>18.600000000000001</v>
      </c>
      <c r="G90" s="3">
        <v>2.8921300000000003</v>
      </c>
      <c r="H90" s="3">
        <v>0.12581035543266217</v>
      </c>
      <c r="J90" s="3">
        <v>-23.657878</v>
      </c>
      <c r="K90" s="3">
        <v>1.146829335064699</v>
      </c>
      <c r="M90" s="16">
        <f t="shared" si="1"/>
        <v>9.1155400612354178</v>
      </c>
    </row>
    <row r="91" spans="1:13">
      <c r="A91">
        <v>90</v>
      </c>
      <c r="B91" s="8" t="s">
        <v>87</v>
      </c>
      <c r="C91" s="2">
        <v>40</v>
      </c>
      <c r="D91" s="2" t="s">
        <v>251</v>
      </c>
      <c r="E91" s="9" t="s">
        <v>289</v>
      </c>
      <c r="F91" s="13">
        <v>18.899999999999999</v>
      </c>
      <c r="G91" s="4">
        <v>2.1617739999999999</v>
      </c>
      <c r="H91" s="3">
        <v>9.840141569233668E-2</v>
      </c>
      <c r="I91" s="5" t="s">
        <v>5</v>
      </c>
      <c r="J91" s="3">
        <v>-23.235822999999996</v>
      </c>
      <c r="K91" s="3">
        <v>0.83912334782322751</v>
      </c>
      <c r="M91" s="16">
        <f t="shared" si="1"/>
        <v>8.5275536121029294</v>
      </c>
    </row>
    <row r="92" spans="1:13">
      <c r="A92">
        <v>91</v>
      </c>
      <c r="B92" s="8" t="s">
        <v>88</v>
      </c>
      <c r="C92" s="2">
        <v>40</v>
      </c>
      <c r="D92" s="2" t="s">
        <v>251</v>
      </c>
      <c r="E92" s="9" t="s">
        <v>290</v>
      </c>
      <c r="F92" s="13">
        <v>16.3</v>
      </c>
      <c r="G92" s="4">
        <v>1.2956080000000001</v>
      </c>
      <c r="H92" s="3">
        <v>8.0043538129016462E-2</v>
      </c>
      <c r="I92" s="5" t="s">
        <v>5</v>
      </c>
      <c r="J92" s="3">
        <v>-22.874787999999999</v>
      </c>
      <c r="K92" s="3">
        <v>0.6563843228893429</v>
      </c>
      <c r="M92" s="16">
        <f t="shared" si="1"/>
        <v>8.2003411922067198</v>
      </c>
    </row>
    <row r="93" spans="1:13">
      <c r="A93">
        <v>92</v>
      </c>
      <c r="B93" s="8" t="s">
        <v>85</v>
      </c>
      <c r="C93" s="2">
        <v>40</v>
      </c>
      <c r="D93" s="2" t="s">
        <v>251</v>
      </c>
      <c r="E93" s="8" t="s">
        <v>231</v>
      </c>
      <c r="F93" s="13">
        <v>17.600000000000001</v>
      </c>
      <c r="G93" s="3">
        <v>3.3790340000000003</v>
      </c>
      <c r="H93" s="3">
        <v>0.21917282302708976</v>
      </c>
      <c r="J93" s="3">
        <v>-24.868107999999996</v>
      </c>
      <c r="K93" s="3">
        <v>2.2808991588003766</v>
      </c>
      <c r="M93" s="16">
        <f t="shared" si="1"/>
        <v>10.406852123807601</v>
      </c>
    </row>
    <row r="94" spans="1:13">
      <c r="A94">
        <v>93</v>
      </c>
      <c r="B94" s="8" t="s">
        <v>74</v>
      </c>
      <c r="C94" s="2">
        <v>40</v>
      </c>
      <c r="D94" s="2" t="s">
        <v>248</v>
      </c>
      <c r="E94" s="9" t="s">
        <v>288</v>
      </c>
      <c r="F94" s="13">
        <v>17.600000000000001</v>
      </c>
      <c r="G94" s="3">
        <v>2.9190799999999997</v>
      </c>
      <c r="H94" s="3">
        <v>0.13203706575895327</v>
      </c>
      <c r="J94" s="3">
        <v>-22.358440000000002</v>
      </c>
      <c r="K94" s="3">
        <v>1.1513423545113524</v>
      </c>
      <c r="M94" s="16">
        <f t="shared" si="1"/>
        <v>8.7198420223397104</v>
      </c>
    </row>
    <row r="95" spans="1:13">
      <c r="A95">
        <v>94</v>
      </c>
      <c r="B95" s="8" t="s">
        <v>75</v>
      </c>
      <c r="C95" s="2">
        <v>40</v>
      </c>
      <c r="D95" s="2" t="s">
        <v>248</v>
      </c>
      <c r="E95" s="9" t="s">
        <v>289</v>
      </c>
      <c r="F95" s="13">
        <v>16.899999999999999</v>
      </c>
      <c r="G95" s="4">
        <v>3.1512349999999998</v>
      </c>
      <c r="H95" s="3">
        <v>9.8101321770504901E-2</v>
      </c>
      <c r="I95" s="5" t="s">
        <v>5</v>
      </c>
      <c r="J95" s="3">
        <v>-22.51756</v>
      </c>
      <c r="K95" s="3">
        <v>0.80236148418511555</v>
      </c>
      <c r="M95" s="16">
        <f t="shared" si="1"/>
        <v>8.1789059485063245</v>
      </c>
    </row>
    <row r="96" spans="1:13">
      <c r="A96">
        <v>95</v>
      </c>
      <c r="B96" s="8" t="s">
        <v>76</v>
      </c>
      <c r="C96" s="2">
        <v>40</v>
      </c>
      <c r="D96" s="2" t="s">
        <v>248</v>
      </c>
      <c r="E96" s="9" t="s">
        <v>290</v>
      </c>
      <c r="F96" s="13">
        <v>18.5</v>
      </c>
      <c r="G96" s="4">
        <v>2.8738549999999998</v>
      </c>
      <c r="H96" s="3">
        <v>8.4813269057601115E-2</v>
      </c>
      <c r="I96" s="5" t="s">
        <v>5</v>
      </c>
      <c r="J96" s="3">
        <v>-22.520620000000001</v>
      </c>
      <c r="K96" s="3">
        <v>0.63846890438345727</v>
      </c>
      <c r="M96" s="16">
        <f t="shared" si="1"/>
        <v>7.5279365066077073</v>
      </c>
    </row>
    <row r="97" spans="1:13">
      <c r="A97">
        <v>96</v>
      </c>
      <c r="B97" s="8" t="s">
        <v>73</v>
      </c>
      <c r="C97" s="2">
        <v>40</v>
      </c>
      <c r="D97" s="2" t="s">
        <v>248</v>
      </c>
      <c r="E97" s="8" t="s">
        <v>231</v>
      </c>
      <c r="F97" s="13">
        <v>17.5</v>
      </c>
      <c r="G97" s="3">
        <v>3.0135499999999995</v>
      </c>
      <c r="H97" s="3">
        <v>0.21018227003208495</v>
      </c>
      <c r="J97" s="3">
        <v>-23.6722</v>
      </c>
      <c r="K97" s="3">
        <v>2.076790386286719</v>
      </c>
      <c r="M97" s="16">
        <f t="shared" si="1"/>
        <v>9.8809018761177647</v>
      </c>
    </row>
    <row r="98" spans="1:13">
      <c r="A98">
        <v>97</v>
      </c>
      <c r="B98" s="8" t="s">
        <v>206</v>
      </c>
      <c r="C98" s="2">
        <v>44</v>
      </c>
      <c r="D98" s="2" t="s">
        <v>281</v>
      </c>
      <c r="E98" s="9" t="s">
        <v>288</v>
      </c>
      <c r="F98" s="13">
        <v>16.600000000000001</v>
      </c>
      <c r="G98" s="3">
        <v>4.2979000000000003</v>
      </c>
      <c r="H98" s="3">
        <v>0.14290097726798093</v>
      </c>
      <c r="J98" s="3">
        <v>-19.133264</v>
      </c>
      <c r="K98" s="6">
        <v>1.3942063295005174</v>
      </c>
      <c r="M98" s="16">
        <f t="shared" si="1"/>
        <v>9.7564506286473787</v>
      </c>
    </row>
    <row r="99" spans="1:13">
      <c r="A99">
        <v>98</v>
      </c>
      <c r="B99" s="8" t="s">
        <v>207</v>
      </c>
      <c r="C99" s="2">
        <v>44</v>
      </c>
      <c r="D99" s="2" t="s">
        <v>281</v>
      </c>
      <c r="E99" s="9" t="s">
        <v>289</v>
      </c>
      <c r="F99" s="13">
        <v>18.7</v>
      </c>
      <c r="G99" s="4">
        <v>3.9714999999999998</v>
      </c>
      <c r="H99" s="3">
        <v>8.3813845460359665E-2</v>
      </c>
      <c r="I99" s="5" t="s">
        <v>5</v>
      </c>
      <c r="J99" s="3">
        <v>-18.943172000000001</v>
      </c>
      <c r="K99" s="6">
        <v>0.70693399717156125</v>
      </c>
      <c r="M99" s="16">
        <f t="shared" si="1"/>
        <v>8.4345729907585554</v>
      </c>
    </row>
    <row r="100" spans="1:13">
      <c r="A100">
        <v>99</v>
      </c>
      <c r="B100" s="8" t="s">
        <v>208</v>
      </c>
      <c r="C100" s="2">
        <v>44</v>
      </c>
      <c r="D100" s="2" t="s">
        <v>281</v>
      </c>
      <c r="E100" s="9" t="s">
        <v>290</v>
      </c>
      <c r="F100" s="13">
        <v>17.3</v>
      </c>
      <c r="G100" s="4">
        <v>3.3380799999999997</v>
      </c>
      <c r="H100" s="3">
        <v>7.2520862300375508E-2</v>
      </c>
      <c r="I100" s="5" t="s">
        <v>5</v>
      </c>
      <c r="J100" s="4">
        <v>-19.102603999999999</v>
      </c>
      <c r="K100" s="6">
        <v>0.56994746554674491</v>
      </c>
      <c r="L100" s="5" t="s">
        <v>5</v>
      </c>
      <c r="M100" s="16">
        <f t="shared" si="1"/>
        <v>7.8590828551661298</v>
      </c>
    </row>
    <row r="101" spans="1:13">
      <c r="A101">
        <v>100</v>
      </c>
      <c r="B101" s="8" t="s">
        <v>205</v>
      </c>
      <c r="C101" s="2">
        <v>44</v>
      </c>
      <c r="D101" s="2" t="s">
        <v>281</v>
      </c>
      <c r="E101" s="8" t="s">
        <v>231</v>
      </c>
      <c r="F101" s="13">
        <v>17.5</v>
      </c>
      <c r="G101" s="3">
        <v>4.4090800000000003</v>
      </c>
      <c r="H101" s="3">
        <v>0.19988388442561719</v>
      </c>
      <c r="J101" s="3">
        <v>-19.509359999999997</v>
      </c>
      <c r="K101" s="6">
        <v>2.2947616303243361</v>
      </c>
      <c r="M101" s="16">
        <f t="shared" si="1"/>
        <v>11.480473460471927</v>
      </c>
    </row>
    <row r="102" spans="1:13">
      <c r="A102">
        <v>101</v>
      </c>
      <c r="B102" s="8" t="s">
        <v>78</v>
      </c>
      <c r="C102" s="2">
        <v>44</v>
      </c>
      <c r="D102" s="2" t="s">
        <v>249</v>
      </c>
      <c r="E102" s="9" t="s">
        <v>288</v>
      </c>
      <c r="F102" s="13">
        <v>17</v>
      </c>
      <c r="G102" s="3">
        <v>3.2306299999999997</v>
      </c>
      <c r="H102" s="3">
        <v>0.12871446614090004</v>
      </c>
      <c r="J102" s="3">
        <v>-18.69256</v>
      </c>
      <c r="K102" s="3">
        <v>1.2655586115092334</v>
      </c>
      <c r="M102" s="16">
        <f t="shared" si="1"/>
        <v>9.8322950749285845</v>
      </c>
    </row>
    <row r="103" spans="1:13">
      <c r="A103">
        <v>102</v>
      </c>
      <c r="B103" s="8" t="s">
        <v>79</v>
      </c>
      <c r="C103" s="2">
        <v>44</v>
      </c>
      <c r="D103" s="2" t="s">
        <v>249</v>
      </c>
      <c r="E103" s="9" t="s">
        <v>289</v>
      </c>
      <c r="F103" s="13">
        <v>18.2</v>
      </c>
      <c r="G103" s="4">
        <v>2.5753699999999999</v>
      </c>
      <c r="H103" s="3">
        <v>9.006728745755796E-2</v>
      </c>
      <c r="I103" s="5" t="s">
        <v>5</v>
      </c>
      <c r="J103" s="3">
        <v>-19.054660000000002</v>
      </c>
      <c r="K103" s="3">
        <v>0.78155331903739811</v>
      </c>
      <c r="M103" s="16">
        <f t="shared" si="1"/>
        <v>8.6774381809342955</v>
      </c>
    </row>
    <row r="104" spans="1:13">
      <c r="A104">
        <v>103</v>
      </c>
      <c r="B104" s="8" t="s">
        <v>80</v>
      </c>
      <c r="C104" s="2">
        <v>44</v>
      </c>
      <c r="D104" s="2" t="s">
        <v>249</v>
      </c>
      <c r="E104" s="9" t="s">
        <v>290</v>
      </c>
      <c r="F104" s="13">
        <v>18.5</v>
      </c>
      <c r="G104" s="4">
        <v>1.5804200000000002</v>
      </c>
      <c r="H104" s="3">
        <v>7.792866693811687E-2</v>
      </c>
      <c r="I104" s="5" t="s">
        <v>5</v>
      </c>
      <c r="J104" s="3">
        <v>-19.778860000000002</v>
      </c>
      <c r="K104" s="3">
        <v>0.64047488550507725</v>
      </c>
      <c r="M104" s="16">
        <f t="shared" si="1"/>
        <v>8.2187327291724124</v>
      </c>
    </row>
    <row r="105" spans="1:13">
      <c r="A105">
        <v>104</v>
      </c>
      <c r="B105" s="8" t="s">
        <v>77</v>
      </c>
      <c r="C105" s="2">
        <v>44</v>
      </c>
      <c r="D105" s="2" t="s">
        <v>249</v>
      </c>
      <c r="E105" s="8" t="s">
        <v>231</v>
      </c>
      <c r="F105" s="13">
        <v>17.5</v>
      </c>
      <c r="G105" s="3">
        <v>3.2939449999999999</v>
      </c>
      <c r="H105" s="3">
        <v>0.14863543827759587</v>
      </c>
      <c r="J105" s="3">
        <v>-18.944500000000001</v>
      </c>
      <c r="K105" s="3">
        <v>1.5936373736344593</v>
      </c>
      <c r="M105" s="16">
        <f t="shared" si="1"/>
        <v>10.721786083465073</v>
      </c>
    </row>
    <row r="106" spans="1:13">
      <c r="A106">
        <v>105</v>
      </c>
      <c r="B106" s="8" t="s">
        <v>110</v>
      </c>
      <c r="C106" s="2">
        <v>49</v>
      </c>
      <c r="D106" s="2" t="s">
        <v>257</v>
      </c>
      <c r="E106" s="9" t="s">
        <v>288</v>
      </c>
      <c r="F106" s="13">
        <v>17.600000000000001</v>
      </c>
      <c r="G106" s="3">
        <v>3.0239160000000003</v>
      </c>
      <c r="H106" s="3">
        <v>0.14439462483317561</v>
      </c>
      <c r="J106" s="3">
        <v>-18.727461999999996</v>
      </c>
      <c r="K106" s="3">
        <v>1.4366345557449807</v>
      </c>
      <c r="M106" s="16">
        <f t="shared" si="1"/>
        <v>9.9493631248723915</v>
      </c>
    </row>
    <row r="107" spans="1:13">
      <c r="A107">
        <v>106</v>
      </c>
      <c r="B107" s="8" t="s">
        <v>111</v>
      </c>
      <c r="C107" s="2">
        <v>49</v>
      </c>
      <c r="D107" s="2" t="s">
        <v>257</v>
      </c>
      <c r="E107" s="9" t="s">
        <v>289</v>
      </c>
      <c r="F107" s="13">
        <v>19.3</v>
      </c>
      <c r="G107" s="4">
        <v>2.7331820000000002</v>
      </c>
      <c r="H107" s="3">
        <v>9.7690524544504775E-2</v>
      </c>
      <c r="I107" s="5" t="s">
        <v>5</v>
      </c>
      <c r="J107" s="3">
        <v>-18.139635999999996</v>
      </c>
      <c r="K107" s="3">
        <v>0.86592877166616511</v>
      </c>
      <c r="M107" s="16">
        <f t="shared" si="1"/>
        <v>8.8639996120777802</v>
      </c>
    </row>
    <row r="108" spans="1:13">
      <c r="A108">
        <v>107</v>
      </c>
      <c r="B108" s="8" t="s">
        <v>112</v>
      </c>
      <c r="C108" s="2">
        <v>49</v>
      </c>
      <c r="D108" s="2" t="s">
        <v>257</v>
      </c>
      <c r="E108" s="9" t="s">
        <v>290</v>
      </c>
      <c r="F108" s="13">
        <v>16.600000000000001</v>
      </c>
      <c r="G108" s="4">
        <v>1.7764760000000002</v>
      </c>
      <c r="H108" s="3">
        <v>6.6669494561425596E-2</v>
      </c>
      <c r="I108" s="5" t="s">
        <v>5</v>
      </c>
      <c r="J108" s="4">
        <v>-18.932896</v>
      </c>
      <c r="K108" s="3">
        <v>0.54244598618717077</v>
      </c>
      <c r="L108" s="5" t="s">
        <v>5</v>
      </c>
      <c r="M108" s="16">
        <f t="shared" si="1"/>
        <v>8.136344661911167</v>
      </c>
    </row>
    <row r="109" spans="1:13">
      <c r="A109">
        <v>108</v>
      </c>
      <c r="B109" s="8" t="s">
        <v>109</v>
      </c>
      <c r="C109" s="2">
        <v>49</v>
      </c>
      <c r="D109" s="2" t="s">
        <v>257</v>
      </c>
      <c r="E109" s="8" t="s">
        <v>231</v>
      </c>
      <c r="F109" s="13">
        <v>17.100000000000001</v>
      </c>
      <c r="G109" s="3">
        <v>2.9746220000000001</v>
      </c>
      <c r="H109" s="3">
        <v>0.20822528584013988</v>
      </c>
      <c r="J109" s="3">
        <v>-19.566486999999999</v>
      </c>
      <c r="K109" s="3">
        <v>2.5214833707352415</v>
      </c>
      <c r="M109" s="16">
        <f t="shared" si="1"/>
        <v>12.109400453271807</v>
      </c>
    </row>
    <row r="110" spans="1:13">
      <c r="A110">
        <v>109</v>
      </c>
      <c r="B110" s="8" t="s">
        <v>106</v>
      </c>
      <c r="C110" s="2">
        <v>49</v>
      </c>
      <c r="D110" s="2" t="s">
        <v>256</v>
      </c>
      <c r="E110" s="9" t="s">
        <v>288</v>
      </c>
      <c r="F110" s="13">
        <v>18.2</v>
      </c>
      <c r="G110" s="3">
        <v>3.3699800000000004</v>
      </c>
      <c r="H110" s="3">
        <v>0.18544098681664459</v>
      </c>
      <c r="J110" s="3">
        <v>-19.136295999999998</v>
      </c>
      <c r="K110" s="3">
        <v>1.907804599517654</v>
      </c>
      <c r="M110" s="16">
        <f t="shared" si="1"/>
        <v>10.287933818018356</v>
      </c>
    </row>
    <row r="111" spans="1:13">
      <c r="A111">
        <v>110</v>
      </c>
      <c r="B111" s="8" t="s">
        <v>107</v>
      </c>
      <c r="C111" s="2">
        <v>49</v>
      </c>
      <c r="D111" s="2" t="s">
        <v>256</v>
      </c>
      <c r="E111" s="9" t="s">
        <v>289</v>
      </c>
      <c r="F111" s="13">
        <v>18.3</v>
      </c>
      <c r="G111" s="3">
        <v>3.1607319999999999</v>
      </c>
      <c r="H111" s="3">
        <v>0.15415823652799515</v>
      </c>
      <c r="J111" s="3">
        <v>-18.933913</v>
      </c>
      <c r="K111" s="3">
        <v>1.4858602594740269</v>
      </c>
      <c r="M111" s="16">
        <f t="shared" si="1"/>
        <v>9.6385395483179028</v>
      </c>
    </row>
    <row r="112" spans="1:13">
      <c r="A112">
        <v>111</v>
      </c>
      <c r="B112" s="8" t="s">
        <v>108</v>
      </c>
      <c r="C112" s="2">
        <v>49</v>
      </c>
      <c r="D112" s="2" t="s">
        <v>256</v>
      </c>
      <c r="E112" s="9" t="s">
        <v>290</v>
      </c>
      <c r="F112" s="13">
        <v>17.2</v>
      </c>
      <c r="G112" s="3">
        <v>3.0279400000000005</v>
      </c>
      <c r="H112" s="3">
        <v>0.11562835891060036</v>
      </c>
      <c r="J112" s="3">
        <v>-19.282744000000001</v>
      </c>
      <c r="K112" s="3">
        <v>1.0879034176380431</v>
      </c>
      <c r="M112" s="16">
        <f t="shared" si="1"/>
        <v>9.4086211020184969</v>
      </c>
    </row>
    <row r="113" spans="1:13">
      <c r="A113">
        <v>112</v>
      </c>
      <c r="B113" s="8" t="s">
        <v>105</v>
      </c>
      <c r="C113" s="2">
        <v>49</v>
      </c>
      <c r="D113" s="2" t="s">
        <v>256</v>
      </c>
      <c r="E113" s="8" t="s">
        <v>231</v>
      </c>
      <c r="F113" s="13">
        <v>18.3</v>
      </c>
      <c r="G113" s="3">
        <v>3.473598</v>
      </c>
      <c r="H113" s="3">
        <v>0.21084287992058479</v>
      </c>
      <c r="J113" s="3">
        <v>-20.023119999999999</v>
      </c>
      <c r="K113" s="3">
        <v>2.3962280563005964</v>
      </c>
      <c r="M113" s="16">
        <f t="shared" si="1"/>
        <v>11.364993957600797</v>
      </c>
    </row>
    <row r="114" spans="1:13">
      <c r="A114">
        <v>113</v>
      </c>
      <c r="B114" s="8" t="s">
        <v>178</v>
      </c>
      <c r="C114" s="2">
        <v>50</v>
      </c>
      <c r="D114" s="2" t="s">
        <v>275</v>
      </c>
      <c r="E114" s="9" t="s">
        <v>288</v>
      </c>
      <c r="F114" s="13">
        <v>16</v>
      </c>
      <c r="G114" s="3">
        <v>3.1022460000000001</v>
      </c>
      <c r="H114" s="3">
        <v>0.15906612056147962</v>
      </c>
      <c r="J114" s="3">
        <v>-18.268040000000003</v>
      </c>
      <c r="K114" s="3">
        <v>1.4598972149100791</v>
      </c>
      <c r="M114" s="16">
        <f t="shared" si="1"/>
        <v>9.1779268253784032</v>
      </c>
    </row>
    <row r="115" spans="1:13">
      <c r="A115">
        <v>114</v>
      </c>
      <c r="B115" s="8" t="s">
        <v>179</v>
      </c>
      <c r="C115" s="2">
        <v>50</v>
      </c>
      <c r="D115" s="2" t="s">
        <v>275</v>
      </c>
      <c r="E115" s="9" t="s">
        <v>289</v>
      </c>
      <c r="F115" s="13">
        <v>16.5</v>
      </c>
      <c r="G115" s="3">
        <v>3.0781020000000003</v>
      </c>
      <c r="H115" s="3">
        <v>0.11418858793302723</v>
      </c>
      <c r="J115" s="3">
        <v>-18.085160000000002</v>
      </c>
      <c r="K115" s="3">
        <v>0.99854676801880449</v>
      </c>
      <c r="M115" s="16">
        <f t="shared" si="1"/>
        <v>8.7447159658762246</v>
      </c>
    </row>
    <row r="116" spans="1:13">
      <c r="A116">
        <v>115</v>
      </c>
      <c r="B116" s="8" t="s">
        <v>180</v>
      </c>
      <c r="C116" s="2">
        <v>50</v>
      </c>
      <c r="D116" s="2" t="s">
        <v>275</v>
      </c>
      <c r="E116" s="9" t="s">
        <v>290</v>
      </c>
      <c r="F116" s="13">
        <v>15.4</v>
      </c>
      <c r="G116" s="4">
        <v>2.4292319999999998</v>
      </c>
      <c r="H116" s="3">
        <v>8.6625182532019729E-2</v>
      </c>
      <c r="I116" s="5" t="s">
        <v>5</v>
      </c>
      <c r="J116" s="3">
        <v>-18.279216000000002</v>
      </c>
      <c r="K116" s="3">
        <v>0.71556609719430353</v>
      </c>
      <c r="M116" s="16">
        <f t="shared" si="1"/>
        <v>8.2604858804171055</v>
      </c>
    </row>
    <row r="117" spans="1:13">
      <c r="A117">
        <v>116</v>
      </c>
      <c r="B117" s="8" t="s">
        <v>177</v>
      </c>
      <c r="C117" s="2">
        <v>50</v>
      </c>
      <c r="D117" s="2" t="s">
        <v>275</v>
      </c>
      <c r="E117" s="8" t="s">
        <v>231</v>
      </c>
      <c r="F117" s="13">
        <v>17.7</v>
      </c>
      <c r="G117" s="3">
        <v>3.3185359999999999</v>
      </c>
      <c r="H117" s="3">
        <v>0.17915738148293786</v>
      </c>
      <c r="J117" s="3">
        <v>-19.278959999999998</v>
      </c>
      <c r="K117" s="3">
        <v>1.8183101600241263</v>
      </c>
      <c r="M117" s="16">
        <f t="shared" si="1"/>
        <v>10.149233846651716</v>
      </c>
    </row>
    <row r="118" spans="1:13">
      <c r="A118">
        <v>117</v>
      </c>
      <c r="B118" s="8" t="s">
        <v>182</v>
      </c>
      <c r="C118" s="2">
        <v>50</v>
      </c>
      <c r="D118" s="2" t="s">
        <v>276</v>
      </c>
      <c r="E118" s="9" t="s">
        <v>288</v>
      </c>
      <c r="F118" s="13">
        <v>17.600000000000001</v>
      </c>
      <c r="G118" s="3">
        <v>2.6676539999999997</v>
      </c>
      <c r="H118" s="3">
        <v>0.12008129321619065</v>
      </c>
      <c r="J118" s="3">
        <v>-19.794072</v>
      </c>
      <c r="K118" s="3">
        <v>1.1045192984058694</v>
      </c>
      <c r="M118" s="16">
        <f t="shared" si="1"/>
        <v>9.1980962964591573</v>
      </c>
    </row>
    <row r="119" spans="1:13">
      <c r="A119">
        <v>118</v>
      </c>
      <c r="B119" s="8" t="s">
        <v>183</v>
      </c>
      <c r="C119" s="2">
        <v>50</v>
      </c>
      <c r="D119" s="2" t="s">
        <v>276</v>
      </c>
      <c r="E119" s="9" t="s">
        <v>289</v>
      </c>
      <c r="F119" s="13">
        <v>19.8</v>
      </c>
      <c r="G119" s="4">
        <v>2.3910040000000001</v>
      </c>
      <c r="H119" s="3">
        <v>7.2661870346191162E-2</v>
      </c>
      <c r="I119" s="5" t="s">
        <v>5</v>
      </c>
      <c r="J119" s="3">
        <v>-18.590112000000001</v>
      </c>
      <c r="K119" s="3">
        <v>0.60010777972919205</v>
      </c>
      <c r="M119" s="16">
        <f t="shared" si="1"/>
        <v>8.2589090656492967</v>
      </c>
    </row>
    <row r="120" spans="1:13">
      <c r="A120">
        <v>119</v>
      </c>
      <c r="B120" s="8" t="s">
        <v>184</v>
      </c>
      <c r="C120" s="2">
        <v>50</v>
      </c>
      <c r="D120" s="2" t="s">
        <v>276</v>
      </c>
      <c r="E120" s="9" t="s">
        <v>290</v>
      </c>
      <c r="F120" s="13">
        <v>17.2</v>
      </c>
      <c r="G120" s="4">
        <v>2.6324439999999996</v>
      </c>
      <c r="H120" s="3">
        <v>0.10195791917323231</v>
      </c>
      <c r="I120" s="5" t="s">
        <v>5</v>
      </c>
      <c r="J120" s="3">
        <v>-18.509848000000002</v>
      </c>
      <c r="K120" s="3">
        <v>0.8427597894558031</v>
      </c>
      <c r="M120" s="16">
        <f t="shared" si="1"/>
        <v>8.2657609756031434</v>
      </c>
    </row>
    <row r="121" spans="1:13">
      <c r="A121">
        <v>120</v>
      </c>
      <c r="B121" s="8" t="s">
        <v>181</v>
      </c>
      <c r="C121" s="2">
        <v>50</v>
      </c>
      <c r="D121" s="2" t="s">
        <v>276</v>
      </c>
      <c r="E121" s="8" t="s">
        <v>231</v>
      </c>
      <c r="F121" s="13">
        <v>16.600000000000001</v>
      </c>
      <c r="G121" s="3">
        <v>3.0841380000000003</v>
      </c>
      <c r="H121" s="3">
        <v>0.20144311680194493</v>
      </c>
      <c r="J121" s="3">
        <v>-22.647000000000002</v>
      </c>
      <c r="K121" s="3">
        <v>2.1975644827872944</v>
      </c>
      <c r="M121" s="16">
        <f t="shared" si="1"/>
        <v>10.909106837082442</v>
      </c>
    </row>
    <row r="122" spans="1:13">
      <c r="A122">
        <v>121</v>
      </c>
      <c r="B122" s="8" t="s">
        <v>186</v>
      </c>
      <c r="C122" s="2">
        <v>51</v>
      </c>
      <c r="D122" s="2" t="s">
        <v>277</v>
      </c>
      <c r="E122" s="9" t="s">
        <v>288</v>
      </c>
      <c r="F122" s="13">
        <v>19.3</v>
      </c>
      <c r="G122" s="3">
        <v>2.9895740000000002</v>
      </c>
      <c r="H122" s="3">
        <v>9.8981332943995068E-2</v>
      </c>
      <c r="J122" s="3">
        <v>-23.305368000000001</v>
      </c>
      <c r="K122" s="3">
        <v>0.85107906989752724</v>
      </c>
      <c r="M122" s="16">
        <f t="shared" si="1"/>
        <v>8.5983795588919669</v>
      </c>
    </row>
    <row r="123" spans="1:13">
      <c r="A123">
        <v>122</v>
      </c>
      <c r="B123" s="8" t="s">
        <v>187</v>
      </c>
      <c r="C123" s="2">
        <v>51</v>
      </c>
      <c r="D123" s="2" t="s">
        <v>277</v>
      </c>
      <c r="E123" s="9" t="s">
        <v>289</v>
      </c>
      <c r="F123" s="13">
        <v>17.2</v>
      </c>
      <c r="G123" s="4">
        <v>1.988604</v>
      </c>
      <c r="H123" s="3">
        <v>8.0536696456627491E-2</v>
      </c>
      <c r="I123" s="5" t="s">
        <v>5</v>
      </c>
      <c r="J123" s="3">
        <v>-17.449144</v>
      </c>
      <c r="K123" s="3">
        <v>0.61034881438951838</v>
      </c>
      <c r="L123" s="5"/>
      <c r="M123" s="16">
        <f t="shared" si="1"/>
        <v>7.5785181320197026</v>
      </c>
    </row>
    <row r="124" spans="1:13">
      <c r="A124">
        <v>123</v>
      </c>
      <c r="B124" s="8" t="s">
        <v>188</v>
      </c>
      <c r="C124" s="2">
        <v>51</v>
      </c>
      <c r="D124" s="2" t="s">
        <v>277</v>
      </c>
      <c r="E124" s="9" t="s">
        <v>290</v>
      </c>
      <c r="F124" s="13">
        <v>16.399999999999999</v>
      </c>
      <c r="G124" s="4">
        <v>2.148558</v>
      </c>
      <c r="H124" s="3">
        <v>6.7918840661806312E-2</v>
      </c>
      <c r="I124" s="5" t="s">
        <v>5</v>
      </c>
      <c r="J124" s="4">
        <v>-18.785184000000001</v>
      </c>
      <c r="K124" s="3">
        <v>0.49431651107167651</v>
      </c>
      <c r="L124" s="5" t="s">
        <v>5</v>
      </c>
      <c r="M124" s="16">
        <f t="shared" si="1"/>
        <v>7.278046949197293</v>
      </c>
    </row>
    <row r="125" spans="1:13">
      <c r="A125">
        <v>124</v>
      </c>
      <c r="B125" s="8" t="s">
        <v>185</v>
      </c>
      <c r="C125" s="2">
        <v>51</v>
      </c>
      <c r="D125" s="2" t="s">
        <v>277</v>
      </c>
      <c r="E125" s="8" t="s">
        <v>231</v>
      </c>
      <c r="F125" s="13">
        <v>16</v>
      </c>
      <c r="G125" s="3">
        <v>2.7642300000000004</v>
      </c>
      <c r="H125" s="3">
        <v>0.16163020359510977</v>
      </c>
      <c r="J125" s="3">
        <v>-17.945968000000001</v>
      </c>
      <c r="K125" s="3">
        <v>1.7509429007265997</v>
      </c>
      <c r="M125" s="16">
        <f t="shared" si="1"/>
        <v>10.833017974244362</v>
      </c>
    </row>
    <row r="126" spans="1:13">
      <c r="A126">
        <v>125</v>
      </c>
      <c r="B126" s="8" t="s">
        <v>190</v>
      </c>
      <c r="C126" s="2">
        <v>51</v>
      </c>
      <c r="D126" s="2" t="s">
        <v>278</v>
      </c>
      <c r="E126" s="9" t="s">
        <v>288</v>
      </c>
      <c r="F126" s="13">
        <v>18.2</v>
      </c>
      <c r="G126" s="3">
        <v>4.1162939999999999</v>
      </c>
      <c r="H126" s="3">
        <v>0.14061697207164228</v>
      </c>
      <c r="J126" s="3">
        <v>-23.372423999999999</v>
      </c>
      <c r="K126" s="3">
        <v>1.3717690301258323</v>
      </c>
      <c r="M126" s="16">
        <f t="shared" si="1"/>
        <v>9.7553589009649286</v>
      </c>
    </row>
    <row r="127" spans="1:13">
      <c r="A127">
        <v>126</v>
      </c>
      <c r="B127" s="8" t="s">
        <v>191</v>
      </c>
      <c r="C127" s="2">
        <v>51</v>
      </c>
      <c r="D127" s="2" t="s">
        <v>278</v>
      </c>
      <c r="E127" s="9" t="s">
        <v>289</v>
      </c>
      <c r="F127" s="13">
        <v>17.5</v>
      </c>
      <c r="G127" s="4">
        <v>3.7511159999999997</v>
      </c>
      <c r="H127" s="3">
        <v>0.1040173269913213</v>
      </c>
      <c r="I127" s="5" t="s">
        <v>5</v>
      </c>
      <c r="J127" s="3">
        <v>-18.767911999999999</v>
      </c>
      <c r="K127" s="3">
        <v>0.88836654506638391</v>
      </c>
      <c r="L127" s="5"/>
      <c r="M127" s="16">
        <f t="shared" si="1"/>
        <v>8.5405631038808068</v>
      </c>
    </row>
    <row r="128" spans="1:13">
      <c r="A128">
        <v>127</v>
      </c>
      <c r="B128" s="8" t="s">
        <v>192</v>
      </c>
      <c r="C128" s="2">
        <v>51</v>
      </c>
      <c r="D128" s="2" t="s">
        <v>278</v>
      </c>
      <c r="E128" s="9" t="s">
        <v>290</v>
      </c>
      <c r="F128" s="13">
        <v>16.8</v>
      </c>
      <c r="G128" s="4">
        <v>2.6223840000000003</v>
      </c>
      <c r="H128" s="3">
        <v>8.3656587671201099E-2</v>
      </c>
      <c r="I128" s="5" t="s">
        <v>5</v>
      </c>
      <c r="J128" s="3">
        <v>-18.770959999999999</v>
      </c>
      <c r="K128" s="3">
        <v>0.65299480689052269</v>
      </c>
      <c r="M128" s="16">
        <f t="shared" si="1"/>
        <v>7.8056591246228546</v>
      </c>
    </row>
    <row r="129" spans="1:13">
      <c r="A129">
        <v>128</v>
      </c>
      <c r="B129" s="8" t="s">
        <v>189</v>
      </c>
      <c r="C129" s="2">
        <v>51</v>
      </c>
      <c r="D129" s="2" t="s">
        <v>278</v>
      </c>
      <c r="E129" s="8" t="s">
        <v>231</v>
      </c>
      <c r="F129" s="13">
        <v>17.100000000000001</v>
      </c>
      <c r="G129" s="3">
        <v>3.8044339999999996</v>
      </c>
      <c r="H129" s="3">
        <v>0.20960900917391534</v>
      </c>
      <c r="J129" s="3">
        <v>-17.806776000000003</v>
      </c>
      <c r="K129" s="3">
        <v>2.4556955363232231</v>
      </c>
      <c r="M129" s="16">
        <f t="shared" si="1"/>
        <v>11.71560108986394</v>
      </c>
    </row>
    <row r="130" spans="1:13">
      <c r="A130">
        <v>129</v>
      </c>
      <c r="B130" s="8" t="s">
        <v>210</v>
      </c>
      <c r="C130" s="2">
        <v>53</v>
      </c>
      <c r="D130" s="2" t="s">
        <v>282</v>
      </c>
      <c r="E130" s="9" t="s">
        <v>288</v>
      </c>
      <c r="F130" s="13">
        <v>18.5</v>
      </c>
      <c r="G130" s="3">
        <v>4.5834999999999999</v>
      </c>
      <c r="H130" s="3">
        <v>0.1310163163674995</v>
      </c>
      <c r="J130" s="3">
        <v>-19.006536000000001</v>
      </c>
      <c r="K130" s="6">
        <v>1.2509959266840311</v>
      </c>
      <c r="M130" s="16">
        <f t="shared" si="1"/>
        <v>9.5483979504888516</v>
      </c>
    </row>
    <row r="131" spans="1:13">
      <c r="A131">
        <v>130</v>
      </c>
      <c r="B131" s="8" t="s">
        <v>211</v>
      </c>
      <c r="C131" s="2">
        <v>53</v>
      </c>
      <c r="D131" s="2" t="s">
        <v>282</v>
      </c>
      <c r="E131" s="9" t="s">
        <v>289</v>
      </c>
      <c r="F131" s="13">
        <v>17</v>
      </c>
      <c r="G131" s="4">
        <v>3.9337600000000004</v>
      </c>
      <c r="H131" s="3">
        <v>9.9503049624141873E-2</v>
      </c>
      <c r="I131" s="5" t="s">
        <v>5</v>
      </c>
      <c r="J131" s="3">
        <v>-19.139396000000001</v>
      </c>
      <c r="K131" s="6">
        <v>0.87022003326024289</v>
      </c>
      <c r="M131" s="16">
        <f t="shared" si="1"/>
        <v>8.7456619324470051</v>
      </c>
    </row>
    <row r="132" spans="1:13">
      <c r="A132">
        <v>131</v>
      </c>
      <c r="B132" s="8" t="s">
        <v>212</v>
      </c>
      <c r="C132" s="2">
        <v>53</v>
      </c>
      <c r="D132" s="2" t="s">
        <v>282</v>
      </c>
      <c r="E132" s="9" t="s">
        <v>290</v>
      </c>
      <c r="F132" s="13">
        <v>15.7</v>
      </c>
      <c r="G132" s="4">
        <v>2.7791199999999998</v>
      </c>
      <c r="H132" s="3">
        <v>8.0092046446317275E-2</v>
      </c>
      <c r="I132" s="5" t="s">
        <v>5</v>
      </c>
      <c r="J132" s="4">
        <v>-19.842531999999999</v>
      </c>
      <c r="K132" s="6">
        <v>0.63165297156867539</v>
      </c>
      <c r="L132" s="5" t="s">
        <v>5</v>
      </c>
      <c r="M132" s="16">
        <f t="shared" ref="M132:M195" si="2">K132/H132</f>
        <v>7.8865879896332647</v>
      </c>
    </row>
    <row r="133" spans="1:13">
      <c r="A133">
        <v>132</v>
      </c>
      <c r="B133" s="8" t="s">
        <v>209</v>
      </c>
      <c r="C133" s="2">
        <v>53</v>
      </c>
      <c r="D133" s="2" t="s">
        <v>282</v>
      </c>
      <c r="E133" s="8" t="s">
        <v>231</v>
      </c>
      <c r="F133" s="13">
        <v>16.399999999999999</v>
      </c>
      <c r="G133" s="3">
        <v>4.1826400000000001</v>
      </c>
      <c r="H133" s="3">
        <v>0.18521264337236304</v>
      </c>
      <c r="J133" s="3">
        <v>-19.396939999999997</v>
      </c>
      <c r="K133" s="6">
        <v>2.0914203968531582</v>
      </c>
      <c r="M133" s="16">
        <f t="shared" si="2"/>
        <v>11.291995831237267</v>
      </c>
    </row>
    <row r="134" spans="1:13">
      <c r="A134">
        <v>133</v>
      </c>
      <c r="B134" s="8" t="s">
        <v>158</v>
      </c>
      <c r="C134" s="2">
        <v>53</v>
      </c>
      <c r="D134" s="2" t="s">
        <v>270</v>
      </c>
      <c r="E134" s="9" t="s">
        <v>288</v>
      </c>
      <c r="F134" s="13">
        <v>15.7</v>
      </c>
      <c r="G134" s="3">
        <v>3.3467039999999999</v>
      </c>
      <c r="H134" s="3">
        <v>0.1641102903753287</v>
      </c>
      <c r="J134" s="3">
        <v>-20.971616000000001</v>
      </c>
      <c r="K134" s="3">
        <v>1.6273361154434238</v>
      </c>
      <c r="M134" s="16">
        <f t="shared" si="2"/>
        <v>9.916112583321997</v>
      </c>
    </row>
    <row r="135" spans="1:13">
      <c r="A135">
        <v>134</v>
      </c>
      <c r="B135" s="8" t="s">
        <v>159</v>
      </c>
      <c r="C135" s="2">
        <v>53</v>
      </c>
      <c r="D135" s="2" t="s">
        <v>270</v>
      </c>
      <c r="E135" s="9" t="s">
        <v>289</v>
      </c>
      <c r="F135" s="13">
        <v>15.1</v>
      </c>
      <c r="G135" s="4">
        <v>3.0750839999999995</v>
      </c>
      <c r="H135" s="3">
        <v>0.11146586533942873</v>
      </c>
      <c r="I135" s="5" t="s">
        <v>5</v>
      </c>
      <c r="J135" s="3">
        <v>-19.861128000000001</v>
      </c>
      <c r="K135" s="3">
        <v>0.89125565675354157</v>
      </c>
      <c r="M135" s="16">
        <f t="shared" si="2"/>
        <v>7.9957721051152904</v>
      </c>
    </row>
    <row r="136" spans="1:13">
      <c r="A136">
        <v>135</v>
      </c>
      <c r="B136" s="8" t="s">
        <v>160</v>
      </c>
      <c r="C136" s="2">
        <v>53</v>
      </c>
      <c r="D136" s="2" t="s">
        <v>270</v>
      </c>
      <c r="E136" s="9" t="s">
        <v>290</v>
      </c>
      <c r="F136" s="13">
        <v>19.7</v>
      </c>
      <c r="G136" s="3">
        <v>3.1193479999999996</v>
      </c>
      <c r="H136" s="3">
        <v>9.4881107211045423E-2</v>
      </c>
      <c r="J136" s="3">
        <v>-20.171008</v>
      </c>
      <c r="K136" s="3">
        <v>0.7952171248423251</v>
      </c>
      <c r="M136" s="16">
        <f t="shared" si="2"/>
        <v>8.3811956691600589</v>
      </c>
    </row>
    <row r="137" spans="1:13">
      <c r="A137">
        <v>136</v>
      </c>
      <c r="B137" s="8" t="s">
        <v>157</v>
      </c>
      <c r="C137" s="2">
        <v>53</v>
      </c>
      <c r="D137" s="2" t="s">
        <v>270</v>
      </c>
      <c r="E137" s="8" t="s">
        <v>231</v>
      </c>
      <c r="F137" s="13">
        <v>19.2</v>
      </c>
      <c r="G137" s="3">
        <v>3.6515219999999999</v>
      </c>
      <c r="H137" s="3">
        <v>0.26217422799652823</v>
      </c>
      <c r="J137" s="3">
        <v>-22.110552000000002</v>
      </c>
      <c r="K137" s="3">
        <v>3.009061285473893</v>
      </c>
      <c r="M137" s="16">
        <f t="shared" si="2"/>
        <v>11.477334398840071</v>
      </c>
    </row>
    <row r="138" spans="1:13">
      <c r="A138">
        <v>137</v>
      </c>
      <c r="B138" s="8" t="s">
        <v>214</v>
      </c>
      <c r="C138" s="2">
        <v>54</v>
      </c>
      <c r="D138" s="2" t="s">
        <v>283</v>
      </c>
      <c r="E138" s="9" t="s">
        <v>288</v>
      </c>
      <c r="F138" s="13">
        <v>17.2</v>
      </c>
      <c r="G138" s="3">
        <v>4.0826799999999999</v>
      </c>
      <c r="H138" s="3">
        <v>0.1149933676851351</v>
      </c>
      <c r="J138" s="3">
        <v>-21.090394</v>
      </c>
      <c r="K138" s="6">
        <v>1.0070482452522944</v>
      </c>
      <c r="M138" s="16">
        <f t="shared" si="2"/>
        <v>8.7574463251629169</v>
      </c>
    </row>
    <row r="139" spans="1:13">
      <c r="A139">
        <v>138</v>
      </c>
      <c r="B139" s="8" t="s">
        <v>215</v>
      </c>
      <c r="C139" s="2">
        <v>54</v>
      </c>
      <c r="D139" s="2" t="s">
        <v>283</v>
      </c>
      <c r="E139" s="9" t="s">
        <v>289</v>
      </c>
      <c r="F139" s="13">
        <v>16.600000000000001</v>
      </c>
      <c r="G139" s="4">
        <v>3.8154399999999997</v>
      </c>
      <c r="H139" s="3">
        <v>0.10186751487633873</v>
      </c>
      <c r="I139" s="5" t="s">
        <v>5</v>
      </c>
      <c r="J139" s="3">
        <v>-21.708703999999997</v>
      </c>
      <c r="K139" s="6">
        <v>0.80782338088935302</v>
      </c>
      <c r="M139" s="16">
        <f t="shared" si="2"/>
        <v>7.9301373148250827</v>
      </c>
    </row>
    <row r="140" spans="1:13">
      <c r="A140">
        <v>139</v>
      </c>
      <c r="B140" s="8" t="s">
        <v>216</v>
      </c>
      <c r="C140" s="2">
        <v>54</v>
      </c>
      <c r="D140" s="2" t="s">
        <v>283</v>
      </c>
      <c r="E140" s="9" t="s">
        <v>290</v>
      </c>
      <c r="F140" s="13">
        <v>15.5</v>
      </c>
      <c r="G140" s="4">
        <v>3.3778600000000001</v>
      </c>
      <c r="H140" s="3">
        <v>6.9392466474509876E-2</v>
      </c>
      <c r="I140" s="5" t="s">
        <v>5</v>
      </c>
      <c r="J140" s="4">
        <v>-21.156824</v>
      </c>
      <c r="K140" s="6">
        <v>0.47834121393945339</v>
      </c>
      <c r="L140" s="5" t="s">
        <v>5</v>
      </c>
      <c r="M140" s="16">
        <f t="shared" si="2"/>
        <v>6.8932729767598584</v>
      </c>
    </row>
    <row r="141" spans="1:13">
      <c r="A141">
        <v>140</v>
      </c>
      <c r="B141" s="8" t="s">
        <v>213</v>
      </c>
      <c r="C141" s="2">
        <v>54</v>
      </c>
      <c r="D141" s="2" t="s">
        <v>283</v>
      </c>
      <c r="E141" s="8" t="s">
        <v>231</v>
      </c>
      <c r="F141" s="13">
        <v>16.5</v>
      </c>
      <c r="G141" s="3">
        <v>3.1677400000000002</v>
      </c>
      <c r="H141" s="3">
        <v>0.14319447583512326</v>
      </c>
      <c r="J141" s="3">
        <v>-20.222715999999998</v>
      </c>
      <c r="K141" s="6">
        <v>1.4583516887068528</v>
      </c>
      <c r="M141" s="16">
        <f t="shared" si="2"/>
        <v>10.184413052260659</v>
      </c>
    </row>
    <row r="142" spans="1:13">
      <c r="A142">
        <v>141</v>
      </c>
      <c r="B142" s="8" t="s">
        <v>162</v>
      </c>
      <c r="C142" s="2">
        <v>54</v>
      </c>
      <c r="D142" s="2" t="s">
        <v>271</v>
      </c>
      <c r="E142" s="9" t="s">
        <v>288</v>
      </c>
      <c r="F142" s="13">
        <v>16</v>
      </c>
      <c r="G142" s="3">
        <v>2.7793200000000002</v>
      </c>
      <c r="H142" s="3">
        <v>0.13563216321786362</v>
      </c>
      <c r="J142" s="3">
        <v>-20.814136000000001</v>
      </c>
      <c r="K142" s="3">
        <v>1.2089685036111302</v>
      </c>
      <c r="M142" s="16">
        <f t="shared" si="2"/>
        <v>8.913582699917459</v>
      </c>
    </row>
    <row r="143" spans="1:13">
      <c r="A143">
        <v>142</v>
      </c>
      <c r="B143" s="8" t="s">
        <v>163</v>
      </c>
      <c r="C143" s="2">
        <v>54</v>
      </c>
      <c r="D143" s="2" t="s">
        <v>271</v>
      </c>
      <c r="E143" s="9" t="s">
        <v>289</v>
      </c>
      <c r="F143" s="13">
        <v>16.899999999999999</v>
      </c>
      <c r="G143" s="4">
        <v>2.6656420000000001</v>
      </c>
      <c r="H143" s="3">
        <v>9.8560669480069502E-2</v>
      </c>
      <c r="I143" s="5" t="s">
        <v>5</v>
      </c>
      <c r="J143" s="3">
        <v>-21.291656</v>
      </c>
      <c r="K143" s="3">
        <v>0.79674998563828492</v>
      </c>
      <c r="M143" s="16">
        <f t="shared" si="2"/>
        <v>8.0838532230079885</v>
      </c>
    </row>
    <row r="144" spans="1:13">
      <c r="A144">
        <v>143</v>
      </c>
      <c r="B144" s="8" t="s">
        <v>164</v>
      </c>
      <c r="C144" s="2">
        <v>54</v>
      </c>
      <c r="D144" s="2" t="s">
        <v>271</v>
      </c>
      <c r="E144" s="9" t="s">
        <v>290</v>
      </c>
      <c r="F144" s="13">
        <v>15.8</v>
      </c>
      <c r="G144" s="4">
        <v>1.765272</v>
      </c>
      <c r="H144" s="3">
        <v>8.3119004360058285E-2</v>
      </c>
      <c r="I144" s="5" t="s">
        <v>5</v>
      </c>
      <c r="J144" s="3">
        <v>-21.232728000000002</v>
      </c>
      <c r="K144" s="3">
        <v>0.61079763471693438</v>
      </c>
      <c r="M144" s="16">
        <f t="shared" si="2"/>
        <v>7.348471500826169</v>
      </c>
    </row>
    <row r="145" spans="1:13">
      <c r="A145">
        <v>144</v>
      </c>
      <c r="B145" s="8" t="s">
        <v>161</v>
      </c>
      <c r="C145" s="2">
        <v>54</v>
      </c>
      <c r="D145" s="2" t="s">
        <v>271</v>
      </c>
      <c r="E145" s="8" t="s">
        <v>231</v>
      </c>
      <c r="F145" s="13">
        <v>15.7</v>
      </c>
      <c r="G145" s="3">
        <v>3.3869439999999997</v>
      </c>
      <c r="H145" s="3">
        <v>0.21397320913502704</v>
      </c>
      <c r="J145" s="3">
        <v>-20.647512000000003</v>
      </c>
      <c r="K145" s="3">
        <v>2.4797478735714882</v>
      </c>
      <c r="M145" s="16">
        <f t="shared" si="2"/>
        <v>11.589057731085633</v>
      </c>
    </row>
    <row r="146" spans="1:13">
      <c r="A146">
        <v>145</v>
      </c>
      <c r="B146" s="8" t="s">
        <v>166</v>
      </c>
      <c r="C146" s="2">
        <v>56</v>
      </c>
      <c r="D146" s="2" t="s">
        <v>272</v>
      </c>
      <c r="E146" s="9" t="s">
        <v>288</v>
      </c>
      <c r="F146" s="13">
        <v>19.399999999999999</v>
      </c>
      <c r="G146" s="3">
        <v>2.7803260000000005</v>
      </c>
      <c r="H146" s="3">
        <v>0.13966352647334329</v>
      </c>
      <c r="J146" s="3">
        <v>-22.396048</v>
      </c>
      <c r="K146" s="3">
        <v>1.4206066305092455</v>
      </c>
      <c r="M146" s="16">
        <f t="shared" si="2"/>
        <v>10.17163654950663</v>
      </c>
    </row>
    <row r="147" spans="1:13">
      <c r="A147">
        <v>146</v>
      </c>
      <c r="B147" s="8" t="s">
        <v>167</v>
      </c>
      <c r="C147" s="2">
        <v>56</v>
      </c>
      <c r="D147" s="2" t="s">
        <v>272</v>
      </c>
      <c r="E147" s="9" t="s">
        <v>289</v>
      </c>
      <c r="F147" s="13">
        <v>19.3</v>
      </c>
      <c r="G147" s="4">
        <v>2.59321</v>
      </c>
      <c r="H147" s="3">
        <v>8.8138009052220537E-2</v>
      </c>
      <c r="I147" s="5" t="s">
        <v>5</v>
      </c>
      <c r="J147" s="3">
        <v>-21.709232000000004</v>
      </c>
      <c r="K147" s="3">
        <v>0.74315571518831958</v>
      </c>
      <c r="M147" s="16">
        <f t="shared" si="2"/>
        <v>8.4317279591374721</v>
      </c>
    </row>
    <row r="148" spans="1:13">
      <c r="A148">
        <v>147</v>
      </c>
      <c r="B148" s="8" t="s">
        <v>168</v>
      </c>
      <c r="C148" s="2">
        <v>56</v>
      </c>
      <c r="D148" s="2" t="s">
        <v>272</v>
      </c>
      <c r="E148" s="9" t="s">
        <v>290</v>
      </c>
      <c r="F148" s="13">
        <v>18.600000000000001</v>
      </c>
      <c r="G148" s="4">
        <v>2.4221900000000001</v>
      </c>
      <c r="H148" s="3">
        <v>7.3552962209067152E-2</v>
      </c>
      <c r="I148" s="5" t="s">
        <v>5</v>
      </c>
      <c r="J148" s="3">
        <v>-21.468440000000001</v>
      </c>
      <c r="K148" s="3">
        <v>0.579984481425182</v>
      </c>
      <c r="M148" s="16">
        <f t="shared" si="2"/>
        <v>7.8852634075651835</v>
      </c>
    </row>
    <row r="149" spans="1:13">
      <c r="A149">
        <v>148</v>
      </c>
      <c r="B149" s="8" t="s">
        <v>165</v>
      </c>
      <c r="C149" s="2">
        <v>56</v>
      </c>
      <c r="D149" s="2" t="s">
        <v>272</v>
      </c>
      <c r="E149" s="8" t="s">
        <v>231</v>
      </c>
      <c r="F149" s="13">
        <v>18</v>
      </c>
      <c r="G149" s="3">
        <v>2.9161359999999998</v>
      </c>
      <c r="H149" s="3">
        <v>0.21790573675793606</v>
      </c>
      <c r="J149" s="3">
        <v>-21.447104</v>
      </c>
      <c r="K149" s="3">
        <v>2.5423885574805891</v>
      </c>
      <c r="L149" s="5"/>
      <c r="M149" s="16">
        <f t="shared" si="2"/>
        <v>11.667377808895598</v>
      </c>
    </row>
    <row r="150" spans="1:13">
      <c r="A150">
        <v>149</v>
      </c>
      <c r="B150" s="8" t="s">
        <v>218</v>
      </c>
      <c r="C150" s="2">
        <v>56</v>
      </c>
      <c r="D150" s="2" t="s">
        <v>284</v>
      </c>
      <c r="E150" s="9" t="s">
        <v>288</v>
      </c>
      <c r="F150" s="13">
        <v>16.3</v>
      </c>
      <c r="G150" s="4">
        <v>2.7189399999999999</v>
      </c>
      <c r="H150" s="3">
        <v>0.1105381089722795</v>
      </c>
      <c r="I150" s="5" t="s">
        <v>5</v>
      </c>
      <c r="J150" s="3">
        <v>-20.880884000000002</v>
      </c>
      <c r="K150" s="6">
        <v>0.99300748191528965</v>
      </c>
      <c r="M150" s="16">
        <f t="shared" si="2"/>
        <v>8.9833948775468357</v>
      </c>
    </row>
    <row r="151" spans="1:13">
      <c r="A151">
        <v>150</v>
      </c>
      <c r="B151" s="8" t="s">
        <v>219</v>
      </c>
      <c r="C151" s="2">
        <v>56</v>
      </c>
      <c r="D151" s="2" t="s">
        <v>284</v>
      </c>
      <c r="E151" s="9" t="s">
        <v>289</v>
      </c>
      <c r="F151" s="13">
        <v>14.9</v>
      </c>
      <c r="G151" s="4">
        <v>2.7556599999999998</v>
      </c>
      <c r="H151" s="3">
        <v>8.8746112702950852E-2</v>
      </c>
      <c r="I151" s="5" t="s">
        <v>5</v>
      </c>
      <c r="J151" s="3">
        <v>-21.311146000000001</v>
      </c>
      <c r="K151" s="6">
        <v>0.72270184190972375</v>
      </c>
      <c r="M151" s="16">
        <f t="shared" si="2"/>
        <v>8.1434760340290779</v>
      </c>
    </row>
    <row r="152" spans="1:13">
      <c r="A152">
        <v>151</v>
      </c>
      <c r="B152" s="8" t="s">
        <v>220</v>
      </c>
      <c r="C152" s="2">
        <v>56</v>
      </c>
      <c r="D152" s="2" t="s">
        <v>284</v>
      </c>
      <c r="E152" s="9" t="s">
        <v>290</v>
      </c>
      <c r="F152" s="13">
        <v>16.7</v>
      </c>
      <c r="G152" s="4">
        <v>2.3242000000000003</v>
      </c>
      <c r="H152" s="3">
        <v>6.7140450617055439E-2</v>
      </c>
      <c r="I152" s="5" t="s">
        <v>5</v>
      </c>
      <c r="J152" s="4">
        <v>-21.344871999999999</v>
      </c>
      <c r="K152" s="6">
        <v>0.47197523635604727</v>
      </c>
      <c r="L152" s="5" t="s">
        <v>5</v>
      </c>
      <c r="M152" s="16">
        <f t="shared" si="2"/>
        <v>7.0296703703706322</v>
      </c>
    </row>
    <row r="153" spans="1:13">
      <c r="A153">
        <v>152</v>
      </c>
      <c r="B153" s="8" t="s">
        <v>217</v>
      </c>
      <c r="C153" s="2">
        <v>56</v>
      </c>
      <c r="D153" s="2" t="s">
        <v>284</v>
      </c>
      <c r="E153" s="8" t="s">
        <v>231</v>
      </c>
      <c r="F153" s="13">
        <v>17.399999999999999</v>
      </c>
      <c r="G153" s="3">
        <v>3.0891999999999999</v>
      </c>
      <c r="H153" s="3">
        <v>0.17084449019164991</v>
      </c>
      <c r="J153" s="3">
        <v>-20.029557999999998</v>
      </c>
      <c r="K153" s="6">
        <v>1.8365287824291581</v>
      </c>
      <c r="M153" s="16">
        <f t="shared" si="2"/>
        <v>10.749710338150075</v>
      </c>
    </row>
    <row r="154" spans="1:13">
      <c r="A154">
        <v>153</v>
      </c>
      <c r="B154" s="8" t="s">
        <v>118</v>
      </c>
      <c r="C154" s="2">
        <v>58</v>
      </c>
      <c r="D154" s="2" t="s">
        <v>259</v>
      </c>
      <c r="E154" s="9" t="s">
        <v>288</v>
      </c>
      <c r="F154" s="13">
        <v>17.399999999999999</v>
      </c>
      <c r="G154" s="3">
        <v>2.3498960000000002</v>
      </c>
      <c r="H154" s="3">
        <v>0.16476838320260359</v>
      </c>
      <c r="J154" s="3">
        <v>-20.270250999999998</v>
      </c>
      <c r="K154" s="3">
        <v>1.6484337501261761</v>
      </c>
      <c r="M154" s="16">
        <f t="shared" si="2"/>
        <v>10.004551347082273</v>
      </c>
    </row>
    <row r="155" spans="1:13">
      <c r="A155">
        <v>154</v>
      </c>
      <c r="B155" s="8" t="s">
        <v>195</v>
      </c>
      <c r="C155" s="2">
        <v>58</v>
      </c>
      <c r="D155" s="2" t="s">
        <v>259</v>
      </c>
      <c r="E155" s="9" t="s">
        <v>289</v>
      </c>
      <c r="F155" s="13">
        <v>15.7</v>
      </c>
      <c r="G155" s="4">
        <v>3.0494199999999996</v>
      </c>
      <c r="H155" s="3">
        <v>0.1025069880700988</v>
      </c>
      <c r="I155" s="5" t="s">
        <v>5</v>
      </c>
      <c r="J155" s="3">
        <v>-20.866575999999998</v>
      </c>
      <c r="K155" s="6">
        <v>0.8311008532478743</v>
      </c>
      <c r="M155" s="16">
        <f t="shared" si="2"/>
        <v>8.1077482510707561</v>
      </c>
    </row>
    <row r="156" spans="1:13">
      <c r="A156">
        <v>155</v>
      </c>
      <c r="B156" s="8" t="s">
        <v>196</v>
      </c>
      <c r="C156" s="2">
        <v>58</v>
      </c>
      <c r="D156" s="2" t="s">
        <v>259</v>
      </c>
      <c r="E156" s="9" t="s">
        <v>290</v>
      </c>
      <c r="F156" s="13">
        <v>16.399999999999999</v>
      </c>
      <c r="G156" s="4">
        <v>3.1238799999999998</v>
      </c>
      <c r="H156" s="3">
        <v>7.3308337487412681E-2</v>
      </c>
      <c r="I156" s="5" t="s">
        <v>5</v>
      </c>
      <c r="J156" s="4">
        <v>-20.800145999999998</v>
      </c>
      <c r="K156" s="6">
        <v>0.53522802011999104</v>
      </c>
      <c r="L156" s="5" t="s">
        <v>5</v>
      </c>
      <c r="M156" s="16">
        <f t="shared" si="2"/>
        <v>7.3010524923156481</v>
      </c>
    </row>
    <row r="157" spans="1:13">
      <c r="A157">
        <v>156</v>
      </c>
      <c r="B157" s="8" t="s">
        <v>117</v>
      </c>
      <c r="C157" s="2">
        <v>58</v>
      </c>
      <c r="D157" s="2" t="s">
        <v>259</v>
      </c>
      <c r="E157" s="8" t="s">
        <v>231</v>
      </c>
      <c r="F157" s="13">
        <v>18.8</v>
      </c>
      <c r="G157" s="3">
        <v>3.0470540000000002</v>
      </c>
      <c r="H157" s="3">
        <v>0.23912679413124044</v>
      </c>
      <c r="J157" s="3">
        <v>-21.053341</v>
      </c>
      <c r="K157" s="3">
        <v>2.7552116748159845</v>
      </c>
      <c r="M157" s="16">
        <f t="shared" si="2"/>
        <v>11.521969693215709</v>
      </c>
    </row>
    <row r="158" spans="1:13">
      <c r="A158">
        <v>157</v>
      </c>
      <c r="B158" s="8" t="s">
        <v>114</v>
      </c>
      <c r="C158" s="2">
        <v>58</v>
      </c>
      <c r="D158" s="2" t="s">
        <v>258</v>
      </c>
      <c r="E158" s="9" t="s">
        <v>288</v>
      </c>
      <c r="F158" s="13">
        <v>18.7</v>
      </c>
      <c r="G158" s="3">
        <v>2.6245340000000001</v>
      </c>
      <c r="H158" s="3">
        <v>0.14469716329219495</v>
      </c>
      <c r="J158" s="3">
        <v>-21.177415</v>
      </c>
      <c r="K158" s="3">
        <v>1.3300898317765284</v>
      </c>
      <c r="M158" s="16">
        <f t="shared" si="2"/>
        <v>9.1922315649727331</v>
      </c>
    </row>
    <row r="159" spans="1:13">
      <c r="A159">
        <v>158</v>
      </c>
      <c r="B159" s="8" t="s">
        <v>115</v>
      </c>
      <c r="C159" s="2">
        <v>58</v>
      </c>
      <c r="D159" s="2" t="s">
        <v>258</v>
      </c>
      <c r="E159" s="9" t="s">
        <v>289</v>
      </c>
      <c r="F159" s="13">
        <v>18</v>
      </c>
      <c r="G159" s="4">
        <v>2.6607500000000002</v>
      </c>
      <c r="H159" s="3">
        <v>0.10182875654855458</v>
      </c>
      <c r="I159" s="5" t="s">
        <v>5</v>
      </c>
      <c r="J159" s="3">
        <v>-21.293353</v>
      </c>
      <c r="K159" s="3">
        <v>0.85271956819783179</v>
      </c>
      <c r="M159" s="16">
        <f t="shared" si="2"/>
        <v>8.374054609919872</v>
      </c>
    </row>
    <row r="160" spans="1:13">
      <c r="A160">
        <v>159</v>
      </c>
      <c r="B160" s="8" t="s">
        <v>116</v>
      </c>
      <c r="C160" s="2">
        <v>58</v>
      </c>
      <c r="D160" s="2" t="s">
        <v>258</v>
      </c>
      <c r="E160" s="9" t="s">
        <v>290</v>
      </c>
      <c r="F160" s="13">
        <v>15.4</v>
      </c>
      <c r="G160" s="4">
        <v>2.2472840000000001</v>
      </c>
      <c r="H160" s="3">
        <v>8.5104400981980258E-2</v>
      </c>
      <c r="I160" s="5" t="s">
        <v>5</v>
      </c>
      <c r="J160" s="3">
        <v>-20.546874999999996</v>
      </c>
      <c r="K160" s="3">
        <v>0.65039564287971163</v>
      </c>
      <c r="M160" s="16">
        <f t="shared" si="2"/>
        <v>7.6423267818714145</v>
      </c>
    </row>
    <row r="161" spans="1:13">
      <c r="A161">
        <v>160</v>
      </c>
      <c r="B161" s="8" t="s">
        <v>113</v>
      </c>
      <c r="C161" s="2">
        <v>58</v>
      </c>
      <c r="D161" s="2" t="s">
        <v>258</v>
      </c>
      <c r="E161" s="8" t="s">
        <v>231</v>
      </c>
      <c r="F161" s="13">
        <v>18.7</v>
      </c>
      <c r="G161" s="3">
        <v>2.9957480000000003</v>
      </c>
      <c r="H161" s="3">
        <v>0.19886386802738285</v>
      </c>
      <c r="J161" s="3">
        <v>-20.972997999999997</v>
      </c>
      <c r="K161" s="3">
        <v>2.0841625751285333</v>
      </c>
      <c r="M161" s="16">
        <f t="shared" si="2"/>
        <v>10.480348168836541</v>
      </c>
    </row>
    <row r="162" spans="1:13">
      <c r="A162">
        <v>161</v>
      </c>
      <c r="B162" s="8" t="s">
        <v>132</v>
      </c>
      <c r="C162" s="2">
        <v>60</v>
      </c>
      <c r="D162" s="2" t="s">
        <v>263</v>
      </c>
      <c r="E162" s="9" t="s">
        <v>288</v>
      </c>
      <c r="F162" s="13">
        <v>15.9</v>
      </c>
      <c r="G162" s="3">
        <v>2.5537999999999998</v>
      </c>
      <c r="H162" s="3">
        <v>0.14627396781189103</v>
      </c>
      <c r="J162" s="3">
        <v>-19.745985999999998</v>
      </c>
      <c r="K162" s="3">
        <v>1.3720602270662403</v>
      </c>
      <c r="M162" s="16">
        <f t="shared" si="2"/>
        <v>9.380071160923972</v>
      </c>
    </row>
    <row r="163" spans="1:13">
      <c r="A163">
        <v>162</v>
      </c>
      <c r="B163" s="8" t="s">
        <v>133</v>
      </c>
      <c r="C163" s="2">
        <v>60</v>
      </c>
      <c r="D163" s="2" t="s">
        <v>263</v>
      </c>
      <c r="E163" s="9" t="s">
        <v>289</v>
      </c>
      <c r="F163" s="13">
        <v>19.600000000000001</v>
      </c>
      <c r="G163" s="3">
        <v>2.6588400000000005</v>
      </c>
      <c r="H163" s="3">
        <v>0.10615105015388586</v>
      </c>
      <c r="J163" s="3">
        <v>-20.640945999999996</v>
      </c>
      <c r="K163" s="3">
        <v>0.88310647685860577</v>
      </c>
      <c r="M163" s="16">
        <f t="shared" si="2"/>
        <v>8.3193381090283829</v>
      </c>
    </row>
    <row r="164" spans="1:13">
      <c r="A164">
        <v>163</v>
      </c>
      <c r="B164" s="8" t="s">
        <v>134</v>
      </c>
      <c r="C164" s="2">
        <v>60</v>
      </c>
      <c r="D164" s="2" t="s">
        <v>263</v>
      </c>
      <c r="E164" s="9" t="s">
        <v>290</v>
      </c>
      <c r="F164" s="13">
        <v>17.8</v>
      </c>
      <c r="G164" s="4">
        <v>2.2649400000000002</v>
      </c>
      <c r="H164" s="3">
        <v>6.7670046832587566E-2</v>
      </c>
      <c r="I164" s="5" t="s">
        <v>5</v>
      </c>
      <c r="J164" s="4">
        <v>-20.242281999999999</v>
      </c>
      <c r="K164" s="3">
        <v>0.48943166254521281</v>
      </c>
      <c r="L164" s="5" t="s">
        <v>5</v>
      </c>
      <c r="M164" s="16">
        <f t="shared" si="2"/>
        <v>7.2326189422632314</v>
      </c>
    </row>
    <row r="165" spans="1:13">
      <c r="A165">
        <v>164</v>
      </c>
      <c r="B165" s="8" t="s">
        <v>131</v>
      </c>
      <c r="C165" s="2">
        <v>60</v>
      </c>
      <c r="D165" s="2" t="s">
        <v>263</v>
      </c>
      <c r="E165" s="8" t="s">
        <v>231</v>
      </c>
      <c r="F165" s="13">
        <v>15.7</v>
      </c>
      <c r="G165" s="3">
        <v>2.1831300000000002</v>
      </c>
      <c r="H165" s="3">
        <v>0.21544936169212431</v>
      </c>
      <c r="J165" s="3">
        <v>-19.723611999999999</v>
      </c>
      <c r="K165" s="3">
        <v>2.488483129330425</v>
      </c>
      <c r="M165" s="16">
        <f t="shared" si="2"/>
        <v>11.550199591152424</v>
      </c>
    </row>
    <row r="166" spans="1:13">
      <c r="A166">
        <v>165</v>
      </c>
      <c r="B166" s="8" t="s">
        <v>128</v>
      </c>
      <c r="C166" s="2">
        <v>60</v>
      </c>
      <c r="D166" s="2" t="s">
        <v>262</v>
      </c>
      <c r="E166" s="9" t="s">
        <v>288</v>
      </c>
      <c r="F166" s="13">
        <v>16.600000000000001</v>
      </c>
      <c r="G166" s="3">
        <v>2.3417000000000003</v>
      </c>
      <c r="H166" s="3">
        <v>0.11537457952575067</v>
      </c>
      <c r="J166" s="3">
        <v>-21.170802999999999</v>
      </c>
      <c r="K166" s="3">
        <v>1.1094032999106638</v>
      </c>
      <c r="M166" s="16">
        <f t="shared" si="2"/>
        <v>9.6156649451801819</v>
      </c>
    </row>
    <row r="167" spans="1:13">
      <c r="A167">
        <v>166</v>
      </c>
      <c r="B167" s="8" t="s">
        <v>129</v>
      </c>
      <c r="C167" s="2">
        <v>60</v>
      </c>
      <c r="D167" s="2" t="s">
        <v>262</v>
      </c>
      <c r="E167" s="9" t="s">
        <v>289</v>
      </c>
      <c r="F167" s="13">
        <v>17.7</v>
      </c>
      <c r="G167" s="4">
        <v>2.20838</v>
      </c>
      <c r="H167" s="3">
        <v>8.665994785456077E-2</v>
      </c>
      <c r="I167" s="5" t="s">
        <v>5</v>
      </c>
      <c r="J167" s="3">
        <v>-21.817614999999996</v>
      </c>
      <c r="K167" s="3">
        <v>0.79471701706285525</v>
      </c>
      <c r="M167" s="16">
        <f t="shared" si="2"/>
        <v>9.170522677865085</v>
      </c>
    </row>
    <row r="168" spans="1:13">
      <c r="A168">
        <v>167</v>
      </c>
      <c r="B168" s="8" t="s">
        <v>130</v>
      </c>
      <c r="C168" s="2">
        <v>60</v>
      </c>
      <c r="D168" s="2" t="s">
        <v>262</v>
      </c>
      <c r="E168" s="9" t="s">
        <v>290</v>
      </c>
      <c r="F168" s="13">
        <v>15.4</v>
      </c>
      <c r="G168" s="4">
        <v>1.4710800000000002</v>
      </c>
      <c r="H168" s="3">
        <v>6.0128635190610354E-2</v>
      </c>
      <c r="I168" s="5" t="s">
        <v>5</v>
      </c>
      <c r="J168" s="4">
        <v>-22.152207999999998</v>
      </c>
      <c r="K168" s="3">
        <v>0.46574599836887709</v>
      </c>
      <c r="L168" s="5" t="s">
        <v>5</v>
      </c>
      <c r="M168" s="16">
        <f t="shared" si="2"/>
        <v>7.7458268742079754</v>
      </c>
    </row>
    <row r="169" spans="1:13">
      <c r="A169">
        <v>168</v>
      </c>
      <c r="B169" s="8" t="s">
        <v>127</v>
      </c>
      <c r="C169" s="2">
        <v>60</v>
      </c>
      <c r="D169" s="2" t="s">
        <v>262</v>
      </c>
      <c r="E169" s="8" t="s">
        <v>231</v>
      </c>
      <c r="F169" s="13">
        <v>18.399999999999999</v>
      </c>
      <c r="G169" s="3">
        <v>3.4809800000000006</v>
      </c>
      <c r="H169" s="3">
        <v>0.20763126515585484</v>
      </c>
      <c r="J169" s="3">
        <v>-19.682931999999997</v>
      </c>
      <c r="K169" s="3">
        <v>2.6559381464911449</v>
      </c>
      <c r="M169" s="16">
        <f t="shared" si="2"/>
        <v>12.791609897948224</v>
      </c>
    </row>
    <row r="170" spans="1:13">
      <c r="A170">
        <v>169</v>
      </c>
      <c r="B170" s="8" t="s">
        <v>198</v>
      </c>
      <c r="C170" s="2">
        <v>61</v>
      </c>
      <c r="D170" s="2" t="s">
        <v>279</v>
      </c>
      <c r="E170" s="9" t="s">
        <v>288</v>
      </c>
      <c r="F170" s="13">
        <v>15.9</v>
      </c>
      <c r="G170" s="3">
        <v>3.0667599999999995</v>
      </c>
      <c r="H170" s="3">
        <v>0.15307910547297873</v>
      </c>
      <c r="J170" s="3">
        <v>-28.596983999999999</v>
      </c>
      <c r="K170" s="6">
        <v>1.362556680892653</v>
      </c>
      <c r="M170" s="16">
        <f t="shared" si="2"/>
        <v>8.9009971457742108</v>
      </c>
    </row>
    <row r="171" spans="1:13">
      <c r="A171">
        <v>170</v>
      </c>
      <c r="B171" s="8" t="s">
        <v>199</v>
      </c>
      <c r="C171" s="2">
        <v>61</v>
      </c>
      <c r="D171" s="2" t="s">
        <v>279</v>
      </c>
      <c r="E171" s="9" t="s">
        <v>289</v>
      </c>
      <c r="F171" s="13">
        <v>17.399999999999999</v>
      </c>
      <c r="G171" s="4">
        <v>2.4323199999999998</v>
      </c>
      <c r="H171" s="3">
        <v>0.11014693898740764</v>
      </c>
      <c r="I171" s="5" t="s">
        <v>5</v>
      </c>
      <c r="J171" s="3">
        <v>-21.645339999999997</v>
      </c>
      <c r="K171" s="6">
        <v>0.90045233570858729</v>
      </c>
      <c r="M171" s="16">
        <f t="shared" si="2"/>
        <v>8.175010072785863</v>
      </c>
    </row>
    <row r="172" spans="1:13">
      <c r="A172">
        <v>171</v>
      </c>
      <c r="B172" s="8" t="s">
        <v>200</v>
      </c>
      <c r="C172" s="2">
        <v>61</v>
      </c>
      <c r="D172" s="2" t="s">
        <v>279</v>
      </c>
      <c r="E172" s="9" t="s">
        <v>290</v>
      </c>
      <c r="F172" s="13">
        <v>17</v>
      </c>
      <c r="G172" s="4">
        <v>2.09368</v>
      </c>
      <c r="H172" s="3">
        <v>6.7446821871265106E-2</v>
      </c>
      <c r="I172" s="5" t="s">
        <v>5</v>
      </c>
      <c r="J172" s="4">
        <v>-20.921764</v>
      </c>
      <c r="K172" s="6">
        <v>0.46984108819710557</v>
      </c>
      <c r="L172" s="5" t="s">
        <v>5</v>
      </c>
      <c r="M172" s="16">
        <f t="shared" si="2"/>
        <v>6.9660967731568624</v>
      </c>
    </row>
    <row r="173" spans="1:13">
      <c r="A173">
        <v>172</v>
      </c>
      <c r="B173" s="8" t="s">
        <v>197</v>
      </c>
      <c r="C173" s="2">
        <v>61</v>
      </c>
      <c r="D173" s="2" t="s">
        <v>279</v>
      </c>
      <c r="E173" s="8" t="s">
        <v>231</v>
      </c>
      <c r="F173" s="13">
        <v>15.6</v>
      </c>
      <c r="G173" s="3">
        <v>3.5583999999999998</v>
      </c>
      <c r="H173" s="3">
        <v>0.30696891607250193</v>
      </c>
      <c r="J173" s="3">
        <v>-23.440994</v>
      </c>
      <c r="K173" s="6">
        <v>3.806152316718582</v>
      </c>
      <c r="M173" s="16">
        <f t="shared" si="2"/>
        <v>12.399145703142203</v>
      </c>
    </row>
    <row r="174" spans="1:13">
      <c r="A174">
        <v>173</v>
      </c>
      <c r="B174" s="8" t="s">
        <v>202</v>
      </c>
      <c r="C174" s="2">
        <v>61</v>
      </c>
      <c r="D174" s="2" t="s">
        <v>280</v>
      </c>
      <c r="E174" s="9" t="s">
        <v>288</v>
      </c>
      <c r="F174" s="13">
        <v>18.3</v>
      </c>
      <c r="G174" s="3">
        <v>3.5594200000000003</v>
      </c>
      <c r="H174" s="3">
        <v>0.16648195684681627</v>
      </c>
      <c r="J174" s="3">
        <v>-21.326476</v>
      </c>
      <c r="K174" s="6">
        <v>1.6265393838733879</v>
      </c>
      <c r="M174" s="16">
        <f t="shared" si="2"/>
        <v>9.7700640638793228</v>
      </c>
    </row>
    <row r="175" spans="1:13">
      <c r="A175">
        <v>174</v>
      </c>
      <c r="B175" s="8" t="s">
        <v>203</v>
      </c>
      <c r="C175" s="2">
        <v>61</v>
      </c>
      <c r="D175" s="2" t="s">
        <v>280</v>
      </c>
      <c r="E175" s="9" t="s">
        <v>289</v>
      </c>
      <c r="F175" s="13">
        <v>18.399999999999999</v>
      </c>
      <c r="G175" s="4">
        <v>3.0596199999999998</v>
      </c>
      <c r="H175" s="3">
        <v>0.10393392116084821</v>
      </c>
      <c r="I175" s="5" t="s">
        <v>5</v>
      </c>
      <c r="J175" s="3">
        <v>-21.988731999999999</v>
      </c>
      <c r="K175" s="6">
        <v>0.89281952673052545</v>
      </c>
      <c r="M175" s="16">
        <f t="shared" si="2"/>
        <v>8.590261165541877</v>
      </c>
    </row>
    <row r="176" spans="1:13">
      <c r="A176">
        <v>175</v>
      </c>
      <c r="B176" s="8" t="s">
        <v>204</v>
      </c>
      <c r="C176" s="2">
        <v>61</v>
      </c>
      <c r="D176" s="2" t="s">
        <v>280</v>
      </c>
      <c r="E176" s="9" t="s">
        <v>290</v>
      </c>
      <c r="F176" s="13">
        <v>17.899999999999999</v>
      </c>
      <c r="G176" s="4">
        <v>2.7689199999999996</v>
      </c>
      <c r="H176" s="3">
        <v>8.29195960981403E-2</v>
      </c>
      <c r="I176" s="5" t="s">
        <v>5</v>
      </c>
      <c r="J176" s="3">
        <v>-21.741408</v>
      </c>
      <c r="K176" s="6">
        <v>0.63976450942184893</v>
      </c>
      <c r="M176" s="16">
        <f t="shared" si="2"/>
        <v>7.7154802908669424</v>
      </c>
    </row>
    <row r="177" spans="1:13">
      <c r="A177">
        <v>176</v>
      </c>
      <c r="B177" s="8" t="s">
        <v>201</v>
      </c>
      <c r="C177" s="2">
        <v>61</v>
      </c>
      <c r="D177" s="2" t="s">
        <v>280</v>
      </c>
      <c r="E177" s="8" t="s">
        <v>231</v>
      </c>
      <c r="F177" s="13">
        <v>17.5</v>
      </c>
      <c r="G177" s="3">
        <v>3.5441199999999995</v>
      </c>
      <c r="H177" s="3">
        <v>0.2631407838631406</v>
      </c>
      <c r="J177" s="3">
        <v>-21.214055999999996</v>
      </c>
      <c r="K177" s="6">
        <v>3.0127141044210632</v>
      </c>
      <c r="M177" s="16">
        <f t="shared" si="2"/>
        <v>11.449058029666638</v>
      </c>
    </row>
    <row r="178" spans="1:13">
      <c r="A178">
        <v>177</v>
      </c>
      <c r="B178" s="8" t="s">
        <v>120</v>
      </c>
      <c r="C178" s="2">
        <v>68</v>
      </c>
      <c r="D178" s="2" t="s">
        <v>260</v>
      </c>
      <c r="E178" s="9" t="s">
        <v>288</v>
      </c>
      <c r="F178" s="13">
        <v>18.100000000000001</v>
      </c>
      <c r="G178" s="4">
        <v>4.9565900000000003</v>
      </c>
      <c r="H178" s="3">
        <v>0.10285899799242985</v>
      </c>
      <c r="I178" s="5" t="s">
        <v>5</v>
      </c>
      <c r="J178" s="3">
        <v>-18.433038999999997</v>
      </c>
      <c r="K178" s="3">
        <v>0.90111718974438237</v>
      </c>
      <c r="M178" s="16">
        <f t="shared" si="2"/>
        <v>8.7607035585812554</v>
      </c>
    </row>
    <row r="179" spans="1:13">
      <c r="A179">
        <v>178</v>
      </c>
      <c r="B179" s="8" t="s">
        <v>121</v>
      </c>
      <c r="C179" s="2">
        <v>68</v>
      </c>
      <c r="D179" s="2" t="s">
        <v>260</v>
      </c>
      <c r="E179" s="9" t="s">
        <v>289</v>
      </c>
      <c r="F179" s="13">
        <v>14.9</v>
      </c>
      <c r="G179" s="4">
        <v>4.0506200000000003</v>
      </c>
      <c r="H179" s="3">
        <v>8.5805921882480027E-2</v>
      </c>
      <c r="I179" s="5" t="s">
        <v>5</v>
      </c>
      <c r="J179" s="3">
        <v>-18.468633999999998</v>
      </c>
      <c r="K179" s="3">
        <v>0.66221639028602119</v>
      </c>
      <c r="M179" s="16">
        <f t="shared" si="2"/>
        <v>7.7176070806976957</v>
      </c>
    </row>
    <row r="180" spans="1:13">
      <c r="A180">
        <v>179</v>
      </c>
      <c r="B180" s="8" t="s">
        <v>122</v>
      </c>
      <c r="C180" s="2">
        <v>68</v>
      </c>
      <c r="D180" s="2" t="s">
        <v>260</v>
      </c>
      <c r="E180" s="9" t="s">
        <v>290</v>
      </c>
      <c r="F180" s="13">
        <v>16.7</v>
      </c>
      <c r="G180" s="4">
        <v>2.7143899999999999</v>
      </c>
      <c r="H180" s="3">
        <v>6.2667261519465736E-2</v>
      </c>
      <c r="I180" s="5" t="s">
        <v>5</v>
      </c>
      <c r="J180" s="4">
        <v>-20.236179999999997</v>
      </c>
      <c r="K180" s="3">
        <v>0.40576943806204907</v>
      </c>
      <c r="L180" s="5" t="s">
        <v>5</v>
      </c>
      <c r="M180" s="16">
        <f t="shared" si="2"/>
        <v>6.4749827617089792</v>
      </c>
    </row>
    <row r="181" spans="1:13">
      <c r="A181">
        <v>180</v>
      </c>
      <c r="B181" s="8" t="s">
        <v>119</v>
      </c>
      <c r="C181" s="2">
        <v>68</v>
      </c>
      <c r="D181" s="2" t="s">
        <v>260</v>
      </c>
      <c r="E181" s="8" t="s">
        <v>231</v>
      </c>
      <c r="F181" s="13">
        <v>16.8</v>
      </c>
      <c r="G181" s="3">
        <v>5.9736599999999997</v>
      </c>
      <c r="H181" s="3">
        <v>0.19030313129195978</v>
      </c>
      <c r="J181" s="3">
        <v>-19.244605</v>
      </c>
      <c r="K181" s="3">
        <v>1.9454421625872922</v>
      </c>
      <c r="M181" s="16">
        <f t="shared" si="2"/>
        <v>10.222859442089938</v>
      </c>
    </row>
    <row r="182" spans="1:13">
      <c r="A182">
        <v>181</v>
      </c>
      <c r="B182" s="8" t="s">
        <v>124</v>
      </c>
      <c r="C182" s="2">
        <v>68</v>
      </c>
      <c r="D182" s="2" t="s">
        <v>261</v>
      </c>
      <c r="E182" s="9" t="s">
        <v>288</v>
      </c>
      <c r="F182" s="13">
        <v>19.2</v>
      </c>
      <c r="G182" s="3">
        <v>3.55471</v>
      </c>
      <c r="H182" s="3">
        <v>0.11390379612274805</v>
      </c>
      <c r="J182" s="3">
        <v>-17.569605999999997</v>
      </c>
      <c r="K182" s="3">
        <v>0.95475630646034892</v>
      </c>
      <c r="M182" s="16">
        <f t="shared" si="2"/>
        <v>8.3821289453027443</v>
      </c>
    </row>
    <row r="183" spans="1:13">
      <c r="A183">
        <v>182</v>
      </c>
      <c r="B183" s="8" t="s">
        <v>125</v>
      </c>
      <c r="C183" s="2">
        <v>68</v>
      </c>
      <c r="D183" s="2" t="s">
        <v>261</v>
      </c>
      <c r="E183" s="9" t="s">
        <v>289</v>
      </c>
      <c r="F183" s="13">
        <v>18</v>
      </c>
      <c r="G183" s="4">
        <v>2.8224600000000004</v>
      </c>
      <c r="H183" s="3">
        <v>9.4731859277115193E-2</v>
      </c>
      <c r="I183" s="5" t="s">
        <v>5</v>
      </c>
      <c r="J183" s="3">
        <v>-18.807295</v>
      </c>
      <c r="K183" s="3">
        <v>0.75779143872585941</v>
      </c>
      <c r="M183" s="16">
        <f t="shared" si="2"/>
        <v>7.9993303679295833</v>
      </c>
    </row>
    <row r="184" spans="1:13">
      <c r="A184">
        <v>183</v>
      </c>
      <c r="B184" s="8" t="s">
        <v>126</v>
      </c>
      <c r="C184" s="2">
        <v>68</v>
      </c>
      <c r="D184" s="2" t="s">
        <v>261</v>
      </c>
      <c r="E184" s="9" t="s">
        <v>290</v>
      </c>
      <c r="F184" s="13">
        <v>19.2</v>
      </c>
      <c r="G184" s="4">
        <v>2.4447200000000002</v>
      </c>
      <c r="H184" s="3">
        <v>8.1345292022510229E-2</v>
      </c>
      <c r="I184" s="5" t="s">
        <v>5</v>
      </c>
      <c r="J184" s="3">
        <v>-17.982507999999999</v>
      </c>
      <c r="K184" s="3">
        <v>0.59845837763779319</v>
      </c>
      <c r="L184" s="5"/>
      <c r="M184" s="16">
        <f t="shared" si="2"/>
        <v>7.3570130828491607</v>
      </c>
    </row>
    <row r="185" spans="1:13">
      <c r="A185">
        <v>184</v>
      </c>
      <c r="B185" s="8" t="s">
        <v>123</v>
      </c>
      <c r="C185" s="2">
        <v>68</v>
      </c>
      <c r="D185" s="2" t="s">
        <v>261</v>
      </c>
      <c r="E185" s="8" t="s">
        <v>231</v>
      </c>
      <c r="F185" s="13">
        <v>17.8</v>
      </c>
      <c r="G185" s="3">
        <v>4.4677499999999997</v>
      </c>
      <c r="H185" s="3">
        <v>0.1852811687843765</v>
      </c>
      <c r="J185" s="3">
        <v>-17.862501999999999</v>
      </c>
      <c r="K185" s="3">
        <v>1.8243970262126643</v>
      </c>
      <c r="M185" s="16">
        <f t="shared" si="2"/>
        <v>9.8466403152704167</v>
      </c>
    </row>
    <row r="186" spans="1:13">
      <c r="A186">
        <v>185</v>
      </c>
      <c r="B186" s="8" t="s">
        <v>150</v>
      </c>
      <c r="C186" s="2">
        <v>70</v>
      </c>
      <c r="D186" s="2" t="s">
        <v>268</v>
      </c>
      <c r="E186" s="9" t="s">
        <v>288</v>
      </c>
      <c r="F186" s="13">
        <v>16.600000000000001</v>
      </c>
      <c r="G186" s="3">
        <v>3.5870300000000004</v>
      </c>
      <c r="H186" s="3">
        <v>0.16487001004090576</v>
      </c>
      <c r="J186" s="3">
        <v>-18.810345999999999</v>
      </c>
      <c r="K186" s="3">
        <v>1.7718618515146995</v>
      </c>
      <c r="M186" s="16">
        <f t="shared" si="2"/>
        <v>10.747023373596473</v>
      </c>
    </row>
    <row r="187" spans="1:13">
      <c r="A187">
        <v>186</v>
      </c>
      <c r="B187" s="8" t="s">
        <v>151</v>
      </c>
      <c r="C187" s="2">
        <v>70</v>
      </c>
      <c r="D187" s="2" t="s">
        <v>268</v>
      </c>
      <c r="E187" s="9" t="s">
        <v>289</v>
      </c>
      <c r="F187" s="13">
        <v>16.899999999999999</v>
      </c>
      <c r="G187" s="3">
        <v>3.45472</v>
      </c>
      <c r="H187" s="3">
        <v>0.12967880652418179</v>
      </c>
      <c r="J187" s="3">
        <v>-18.607962999999998</v>
      </c>
      <c r="K187" s="3">
        <v>1.2177633621461339</v>
      </c>
      <c r="M187" s="16">
        <f t="shared" si="2"/>
        <v>9.3906120420614148</v>
      </c>
    </row>
    <row r="188" spans="1:13">
      <c r="A188">
        <v>187</v>
      </c>
      <c r="B188" s="8" t="s">
        <v>152</v>
      </c>
      <c r="C188" s="2">
        <v>70</v>
      </c>
      <c r="D188" s="2" t="s">
        <v>268</v>
      </c>
      <c r="E188" s="9" t="s">
        <v>290</v>
      </c>
      <c r="F188" s="13">
        <v>19.8</v>
      </c>
      <c r="G188" s="4">
        <v>3.5941000000000001</v>
      </c>
      <c r="H188" s="3">
        <v>8.3759394423263342E-2</v>
      </c>
      <c r="I188" s="5" t="s">
        <v>5</v>
      </c>
      <c r="J188" s="3">
        <v>-18.546942999999999</v>
      </c>
      <c r="K188" s="3">
        <v>0.70674755910664411</v>
      </c>
      <c r="M188" s="16">
        <f t="shared" si="2"/>
        <v>8.4378303350095845</v>
      </c>
    </row>
    <row r="189" spans="1:13">
      <c r="A189">
        <v>188</v>
      </c>
      <c r="B189" s="8" t="s">
        <v>149</v>
      </c>
      <c r="C189" s="2">
        <v>70</v>
      </c>
      <c r="D189" s="2" t="s">
        <v>268</v>
      </c>
      <c r="E189" s="8" t="s">
        <v>231</v>
      </c>
      <c r="F189" s="13">
        <v>18.600000000000001</v>
      </c>
      <c r="G189" s="3">
        <v>3.6395499999999998</v>
      </c>
      <c r="H189" s="3">
        <v>0.16727364711435885</v>
      </c>
      <c r="J189" s="3">
        <v>-19.539535000000001</v>
      </c>
      <c r="K189" s="3">
        <v>1.9979875958195668</v>
      </c>
      <c r="M189" s="16">
        <f t="shared" si="2"/>
        <v>11.944425378933813</v>
      </c>
    </row>
    <row r="190" spans="1:13">
      <c r="A190">
        <v>189</v>
      </c>
      <c r="B190" s="8" t="s">
        <v>154</v>
      </c>
      <c r="C190" s="2">
        <v>70</v>
      </c>
      <c r="D190" s="2" t="s">
        <v>269</v>
      </c>
      <c r="E190" s="9" t="s">
        <v>288</v>
      </c>
      <c r="F190" s="13">
        <v>18.8</v>
      </c>
      <c r="G190" s="3">
        <v>3.3234200000000005</v>
      </c>
      <c r="H190" s="3">
        <v>0.14648450935726598</v>
      </c>
      <c r="J190" s="3">
        <v>-19.014762999999999</v>
      </c>
      <c r="K190" s="3">
        <v>1.5354380450737566</v>
      </c>
      <c r="M190" s="16">
        <f t="shared" si="2"/>
        <v>10.481914106896623</v>
      </c>
    </row>
    <row r="191" spans="1:13">
      <c r="A191">
        <v>190</v>
      </c>
      <c r="B191" s="8" t="s">
        <v>155</v>
      </c>
      <c r="C191" s="2">
        <v>70</v>
      </c>
      <c r="D191" s="2" t="s">
        <v>269</v>
      </c>
      <c r="E191" s="9" t="s">
        <v>289</v>
      </c>
      <c r="F191" s="13">
        <v>19.600000000000001</v>
      </c>
      <c r="G191" s="3">
        <v>3.0183999999999997</v>
      </c>
      <c r="H191" s="3">
        <v>0.10089062973498657</v>
      </c>
      <c r="J191" s="3">
        <v>-18.640506999999999</v>
      </c>
      <c r="K191" s="3">
        <v>0.91158400296959996</v>
      </c>
      <c r="M191" s="16">
        <f t="shared" si="2"/>
        <v>9.0353683524832178</v>
      </c>
    </row>
    <row r="192" spans="1:13">
      <c r="A192">
        <v>191</v>
      </c>
      <c r="B192" s="8" t="s">
        <v>156</v>
      </c>
      <c r="C192" s="2">
        <v>70</v>
      </c>
      <c r="D192" s="2" t="s">
        <v>269</v>
      </c>
      <c r="E192" s="9" t="s">
        <v>290</v>
      </c>
      <c r="F192" s="13">
        <v>18</v>
      </c>
      <c r="G192" s="4">
        <v>2.25888</v>
      </c>
      <c r="H192" s="3">
        <v>7.6525736374860751E-2</v>
      </c>
      <c r="I192" s="5" t="s">
        <v>5</v>
      </c>
      <c r="J192" s="3">
        <v>-20.843329000000001</v>
      </c>
      <c r="K192" s="3">
        <v>0.74282619670995642</v>
      </c>
      <c r="M192" s="16">
        <f t="shared" si="2"/>
        <v>9.70688074233259</v>
      </c>
    </row>
    <row r="193" spans="1:13">
      <c r="A193">
        <v>192</v>
      </c>
      <c r="B193" s="8" t="s">
        <v>153</v>
      </c>
      <c r="C193" s="2">
        <v>70</v>
      </c>
      <c r="D193" s="2" t="s">
        <v>269</v>
      </c>
      <c r="E193" s="8" t="s">
        <v>231</v>
      </c>
      <c r="F193" s="13">
        <v>18</v>
      </c>
      <c r="G193" s="3">
        <v>3.8829599999999997</v>
      </c>
      <c r="H193" s="3">
        <v>0.20571701078684504</v>
      </c>
      <c r="J193" s="3">
        <v>-19.647336999999997</v>
      </c>
      <c r="K193" s="3">
        <v>2.4773637694796427</v>
      </c>
      <c r="M193" s="16">
        <f t="shared" si="2"/>
        <v>12.04258101944996</v>
      </c>
    </row>
    <row r="194" spans="1:13">
      <c r="A194">
        <v>193</v>
      </c>
      <c r="B194" s="8" t="s">
        <v>146</v>
      </c>
      <c r="C194" s="2">
        <v>71</v>
      </c>
      <c r="D194" s="2" t="s">
        <v>267</v>
      </c>
      <c r="E194" s="9" t="s">
        <v>288</v>
      </c>
      <c r="F194" s="13">
        <v>17</v>
      </c>
      <c r="G194" s="3">
        <v>3.91831</v>
      </c>
      <c r="H194" s="3">
        <v>0.133355334673881</v>
      </c>
      <c r="J194" s="3">
        <v>-18.824584000000002</v>
      </c>
      <c r="K194" s="3">
        <v>1.2807166086374309</v>
      </c>
      <c r="M194" s="16">
        <f t="shared" si="2"/>
        <v>9.6037898428991184</v>
      </c>
    </row>
    <row r="195" spans="1:13">
      <c r="A195">
        <v>194</v>
      </c>
      <c r="B195" s="8" t="s">
        <v>147</v>
      </c>
      <c r="C195" s="2">
        <v>71</v>
      </c>
      <c r="D195" s="2" t="s">
        <v>267</v>
      </c>
      <c r="E195" s="9" t="s">
        <v>289</v>
      </c>
      <c r="F195" s="13">
        <v>19.7</v>
      </c>
      <c r="G195" s="3">
        <v>4.4526000000000003</v>
      </c>
      <c r="H195" s="3">
        <v>0.10000891539900274</v>
      </c>
      <c r="J195" s="3">
        <v>-18.328288000000001</v>
      </c>
      <c r="K195" s="3">
        <v>0.89631924134841756</v>
      </c>
      <c r="M195" s="16">
        <f t="shared" si="2"/>
        <v>8.962393380354122</v>
      </c>
    </row>
    <row r="196" spans="1:13">
      <c r="A196">
        <v>195</v>
      </c>
      <c r="B196" s="8" t="s">
        <v>148</v>
      </c>
      <c r="C196" s="2">
        <v>71</v>
      </c>
      <c r="D196" s="2" t="s">
        <v>267</v>
      </c>
      <c r="E196" s="9" t="s">
        <v>290</v>
      </c>
      <c r="F196" s="13">
        <v>18.8</v>
      </c>
      <c r="G196" s="4">
        <v>3.1234400000000004</v>
      </c>
      <c r="H196" s="3">
        <v>7.1774369709805733E-2</v>
      </c>
      <c r="I196" s="5" t="s">
        <v>5</v>
      </c>
      <c r="J196" s="3">
        <v>-20.316523</v>
      </c>
      <c r="K196" s="3">
        <v>0.65946567808908252</v>
      </c>
      <c r="M196" s="16">
        <f t="shared" ref="M196:M225" si="3">K196/H196</f>
        <v>9.1880385819533998</v>
      </c>
    </row>
    <row r="197" spans="1:13">
      <c r="A197">
        <v>196</v>
      </c>
      <c r="B197" s="8" t="s">
        <v>145</v>
      </c>
      <c r="C197" s="2">
        <v>71</v>
      </c>
      <c r="D197" s="2" t="s">
        <v>267</v>
      </c>
      <c r="E197" s="8" t="s">
        <v>231</v>
      </c>
      <c r="F197" s="13">
        <v>19.899999999999999</v>
      </c>
      <c r="G197" s="3">
        <v>4.5596600000000009</v>
      </c>
      <c r="H197" s="3">
        <v>0.17868757968268711</v>
      </c>
      <c r="J197" s="3">
        <v>-20.036847999999999</v>
      </c>
      <c r="K197" s="3">
        <v>1.9735672798501041</v>
      </c>
      <c r="M197" s="16">
        <f t="shared" si="3"/>
        <v>11.04479272344927</v>
      </c>
    </row>
    <row r="198" spans="1:13">
      <c r="A198">
        <v>197</v>
      </c>
      <c r="B198" s="8" t="s">
        <v>222</v>
      </c>
      <c r="C198" s="2">
        <v>71</v>
      </c>
      <c r="D198" s="2" t="s">
        <v>285</v>
      </c>
      <c r="E198" s="9" t="s">
        <v>288</v>
      </c>
      <c r="F198" s="13">
        <v>19.2</v>
      </c>
      <c r="G198" s="3">
        <v>6.1665399999999995</v>
      </c>
      <c r="H198" s="3">
        <v>0.15785393037779938</v>
      </c>
      <c r="J198" s="3">
        <v>-18.338148</v>
      </c>
      <c r="K198" s="6">
        <v>1.53275585486771</v>
      </c>
      <c r="M198" s="16">
        <f t="shared" si="3"/>
        <v>9.7099631995180093</v>
      </c>
    </row>
    <row r="199" spans="1:13">
      <c r="A199">
        <v>198</v>
      </c>
      <c r="B199" s="8" t="s">
        <v>223</v>
      </c>
      <c r="C199" s="2">
        <v>71</v>
      </c>
      <c r="D199" s="2" t="s">
        <v>285</v>
      </c>
      <c r="E199" s="9" t="s">
        <v>289</v>
      </c>
      <c r="F199" s="13">
        <v>18.3</v>
      </c>
      <c r="G199" s="4">
        <v>5.1689800000000004</v>
      </c>
      <c r="H199" s="3">
        <v>9.8435930916636605E-2</v>
      </c>
      <c r="I199" s="5" t="s">
        <v>5</v>
      </c>
      <c r="J199" s="3">
        <v>-18.690738</v>
      </c>
      <c r="K199" s="6">
        <v>0.83214223136752485</v>
      </c>
      <c r="M199" s="16">
        <f t="shared" si="3"/>
        <v>8.4536431323258299</v>
      </c>
    </row>
    <row r="200" spans="1:13">
      <c r="A200">
        <v>199</v>
      </c>
      <c r="B200" s="8" t="s">
        <v>224</v>
      </c>
      <c r="C200" s="2">
        <v>71</v>
      </c>
      <c r="D200" s="2" t="s">
        <v>285</v>
      </c>
      <c r="E200" s="9" t="s">
        <v>290</v>
      </c>
      <c r="F200" s="13">
        <v>19.399999999999999</v>
      </c>
      <c r="G200" s="4">
        <v>4.2581199999999999</v>
      </c>
      <c r="H200" s="3">
        <v>7.685728795383806E-2</v>
      </c>
      <c r="I200" s="5" t="s">
        <v>5</v>
      </c>
      <c r="J200" s="3">
        <v>-19.239552</v>
      </c>
      <c r="K200" s="6">
        <v>0.60301274061451893</v>
      </c>
      <c r="M200" s="16">
        <f t="shared" si="3"/>
        <v>7.8458758651059846</v>
      </c>
    </row>
    <row r="201" spans="1:13">
      <c r="A201">
        <v>200</v>
      </c>
      <c r="B201" s="8" t="s">
        <v>221</v>
      </c>
      <c r="C201" s="2">
        <v>71</v>
      </c>
      <c r="D201" s="2" t="s">
        <v>285</v>
      </c>
      <c r="E201" s="8" t="s">
        <v>231</v>
      </c>
      <c r="F201" s="13">
        <v>19.3</v>
      </c>
      <c r="G201" s="3">
        <v>5.8003599999999995</v>
      </c>
      <c r="H201" s="3">
        <v>0.22385701467409838</v>
      </c>
      <c r="J201" s="3">
        <v>-19.180275999999999</v>
      </c>
      <c r="K201" s="6">
        <v>2.6112758112840764</v>
      </c>
      <c r="M201" s="16">
        <f t="shared" si="3"/>
        <v>11.664927342507873</v>
      </c>
    </row>
    <row r="202" spans="1:13">
      <c r="A202">
        <v>201</v>
      </c>
      <c r="B202" s="8" t="s">
        <v>142</v>
      </c>
      <c r="C202" s="2">
        <v>72</v>
      </c>
      <c r="D202" s="2" t="s">
        <v>266</v>
      </c>
      <c r="E202" s="9" t="s">
        <v>288</v>
      </c>
      <c r="F202" s="13">
        <v>19.600000000000001</v>
      </c>
      <c r="G202" s="3">
        <v>5.3373600000000003</v>
      </c>
      <c r="H202" s="3">
        <v>0.13516923872131439</v>
      </c>
      <c r="J202" s="3">
        <v>-18.381171999999999</v>
      </c>
      <c r="K202" s="3">
        <v>1.2762741954087604</v>
      </c>
      <c r="M202" s="16">
        <f t="shared" si="3"/>
        <v>9.4420461895189245</v>
      </c>
    </row>
    <row r="203" spans="1:13">
      <c r="A203">
        <v>202</v>
      </c>
      <c r="B203" s="8" t="s">
        <v>143</v>
      </c>
      <c r="C203" s="2">
        <v>72</v>
      </c>
      <c r="D203" s="2" t="s">
        <v>266</v>
      </c>
      <c r="E203" s="9" t="s">
        <v>289</v>
      </c>
      <c r="F203" s="13">
        <v>16</v>
      </c>
      <c r="G203" s="4">
        <v>4.17788</v>
      </c>
      <c r="H203" s="3">
        <v>9.853911795737344E-2</v>
      </c>
      <c r="I203" s="5" t="s">
        <v>5</v>
      </c>
      <c r="J203" s="3">
        <v>-18.546942999999999</v>
      </c>
      <c r="K203" s="3">
        <v>0.84016079101265428</v>
      </c>
      <c r="M203" s="16">
        <f t="shared" si="3"/>
        <v>8.5261651253677275</v>
      </c>
    </row>
    <row r="204" spans="1:13">
      <c r="A204">
        <v>203</v>
      </c>
      <c r="B204" s="8" t="s">
        <v>144</v>
      </c>
      <c r="C204" s="2">
        <v>72</v>
      </c>
      <c r="D204" s="2" t="s">
        <v>266</v>
      </c>
      <c r="E204" s="9" t="s">
        <v>290</v>
      </c>
      <c r="F204" s="13">
        <v>19.3</v>
      </c>
      <c r="G204" s="4">
        <v>4.1879799999999996</v>
      </c>
      <c r="H204" s="3">
        <v>8.3974175128599032E-2</v>
      </c>
      <c r="I204" s="5" t="s">
        <v>5</v>
      </c>
      <c r="J204" s="3">
        <v>-19.186635999999996</v>
      </c>
      <c r="K204" s="3">
        <v>0.68622316776274506</v>
      </c>
      <c r="M204" s="16">
        <f t="shared" si="3"/>
        <v>8.1718357663157146</v>
      </c>
    </row>
    <row r="205" spans="1:13">
      <c r="A205">
        <v>204</v>
      </c>
      <c r="B205" s="8" t="s">
        <v>141</v>
      </c>
      <c r="C205" s="2">
        <v>72</v>
      </c>
      <c r="D205" s="2" t="s">
        <v>266</v>
      </c>
      <c r="E205" s="8" t="s">
        <v>231</v>
      </c>
      <c r="F205" s="13">
        <v>19.100000000000001</v>
      </c>
      <c r="G205" s="3">
        <v>5.9150800000000006</v>
      </c>
      <c r="H205" s="3">
        <v>0.21999522494063556</v>
      </c>
      <c r="J205" s="3">
        <v>-18.202179999999998</v>
      </c>
      <c r="K205" s="3">
        <v>2.5295844906415716</v>
      </c>
      <c r="M205" s="16">
        <f t="shared" si="3"/>
        <v>11.498360890897361</v>
      </c>
    </row>
    <row r="206" spans="1:13">
      <c r="A206">
        <v>205</v>
      </c>
      <c r="B206" s="8" t="s">
        <v>226</v>
      </c>
      <c r="C206" s="2">
        <v>72</v>
      </c>
      <c r="D206" s="2" t="s">
        <v>286</v>
      </c>
      <c r="E206" s="9" t="s">
        <v>288</v>
      </c>
      <c r="F206" s="13">
        <v>16.7</v>
      </c>
      <c r="G206" s="3">
        <v>6.0369999999999999</v>
      </c>
      <c r="H206" s="3">
        <v>0.14968237940894025</v>
      </c>
      <c r="J206" s="3">
        <v>-18.473051999999999</v>
      </c>
      <c r="K206" s="6">
        <v>1.4837343845616848</v>
      </c>
      <c r="M206" s="16">
        <f t="shared" si="3"/>
        <v>9.9125521014604079</v>
      </c>
    </row>
    <row r="207" spans="1:13">
      <c r="A207">
        <v>206</v>
      </c>
      <c r="B207" s="8" t="s">
        <v>227</v>
      </c>
      <c r="C207" s="2">
        <v>72</v>
      </c>
      <c r="D207" s="2" t="s">
        <v>286</v>
      </c>
      <c r="E207" s="9" t="s">
        <v>289</v>
      </c>
      <c r="F207" s="13">
        <v>15.3</v>
      </c>
      <c r="G207" s="4">
        <v>4.7364999999999995</v>
      </c>
      <c r="H207" s="3">
        <v>9.6243809414396433E-2</v>
      </c>
      <c r="I207" s="5" t="s">
        <v>5</v>
      </c>
      <c r="J207" s="3">
        <v>-19.375477999999998</v>
      </c>
      <c r="K207" s="6">
        <v>0.84966221199061032</v>
      </c>
      <c r="M207" s="16">
        <f t="shared" si="3"/>
        <v>8.8282271572629103</v>
      </c>
    </row>
    <row r="208" spans="1:13">
      <c r="A208">
        <v>207</v>
      </c>
      <c r="B208" s="8" t="s">
        <v>228</v>
      </c>
      <c r="C208" s="2">
        <v>72</v>
      </c>
      <c r="D208" s="2" t="s">
        <v>286</v>
      </c>
      <c r="E208" s="9" t="s">
        <v>290</v>
      </c>
      <c r="F208" s="13">
        <v>18.100000000000001</v>
      </c>
      <c r="G208" s="4">
        <v>4.1622399999999997</v>
      </c>
      <c r="H208" s="3">
        <v>7.7940813793833538E-2</v>
      </c>
      <c r="I208" s="5" t="s">
        <v>5</v>
      </c>
      <c r="J208" s="3">
        <v>-20.084745999999999</v>
      </c>
      <c r="K208" s="6">
        <v>0.68143222738323728</v>
      </c>
      <c r="M208" s="16">
        <f t="shared" si="3"/>
        <v>8.7429447322135907</v>
      </c>
    </row>
    <row r="209" spans="1:13">
      <c r="A209">
        <v>208</v>
      </c>
      <c r="B209" s="8" t="s">
        <v>225</v>
      </c>
      <c r="C209" s="2">
        <v>72</v>
      </c>
      <c r="D209" s="2" t="s">
        <v>286</v>
      </c>
      <c r="E209" s="8" t="s">
        <v>231</v>
      </c>
      <c r="F209" s="13">
        <v>17.600000000000001</v>
      </c>
      <c r="G209" s="3">
        <v>6.43276</v>
      </c>
      <c r="H209" s="3">
        <v>0.21634122579918305</v>
      </c>
      <c r="J209" s="3">
        <v>-18.780674000000001</v>
      </c>
      <c r="K209" s="6">
        <v>2.508327956171712</v>
      </c>
      <c r="M209" s="16">
        <f t="shared" si="3"/>
        <v>11.594313321031317</v>
      </c>
    </row>
    <row r="210" spans="1:13">
      <c r="A210">
        <v>209</v>
      </c>
      <c r="B210" s="8" t="s">
        <v>136</v>
      </c>
      <c r="C210" s="2">
        <v>73</v>
      </c>
      <c r="D210" s="2" t="s">
        <v>264</v>
      </c>
      <c r="E210" s="9" t="s">
        <v>288</v>
      </c>
      <c r="F210" s="13">
        <v>20.399999999999999</v>
      </c>
      <c r="G210" s="3">
        <v>3.37493</v>
      </c>
      <c r="H210" s="3">
        <v>0.13876022144537464</v>
      </c>
      <c r="J210" s="3">
        <v>-20.344998999999998</v>
      </c>
      <c r="K210" s="3">
        <v>1.2449825623255826</v>
      </c>
      <c r="M210" s="16">
        <f t="shared" si="3"/>
        <v>8.9721863323466327</v>
      </c>
    </row>
    <row r="211" spans="1:13">
      <c r="A211">
        <v>210</v>
      </c>
      <c r="B211" s="8" t="s">
        <v>193</v>
      </c>
      <c r="C211" s="2">
        <v>73</v>
      </c>
      <c r="D211" s="2" t="s">
        <v>264</v>
      </c>
      <c r="E211" s="9" t="s">
        <v>289</v>
      </c>
      <c r="F211" s="13">
        <v>16</v>
      </c>
      <c r="G211" s="4">
        <v>2.9392740000000002</v>
      </c>
      <c r="H211" s="3">
        <v>9.7670033113087446E-2</v>
      </c>
      <c r="I211" s="5" t="s">
        <v>5</v>
      </c>
      <c r="J211" s="3">
        <v>-18.619576000000002</v>
      </c>
      <c r="K211" s="3">
        <v>0.81409791391692876</v>
      </c>
      <c r="M211" s="16">
        <f t="shared" si="3"/>
        <v>8.3351862180114527</v>
      </c>
    </row>
    <row r="212" spans="1:13">
      <c r="A212">
        <v>211</v>
      </c>
      <c r="B212" s="8" t="s">
        <v>194</v>
      </c>
      <c r="C212" s="2">
        <v>73</v>
      </c>
      <c r="D212" s="2" t="s">
        <v>264</v>
      </c>
      <c r="E212" s="9" t="s">
        <v>290</v>
      </c>
      <c r="F212" s="13">
        <v>17.100000000000001</v>
      </c>
      <c r="G212" s="4">
        <v>2.5479399999999996</v>
      </c>
      <c r="H212" s="3">
        <v>8.6881906425901947E-2</v>
      </c>
      <c r="I212" s="5" t="s">
        <v>5</v>
      </c>
      <c r="J212" s="3">
        <v>-18.716096</v>
      </c>
      <c r="K212" s="3">
        <v>0.6809704164069349</v>
      </c>
      <c r="M212" s="16">
        <f t="shared" si="3"/>
        <v>7.837885290738952</v>
      </c>
    </row>
    <row r="213" spans="1:13">
      <c r="A213">
        <v>212</v>
      </c>
      <c r="B213" s="8" t="s">
        <v>135</v>
      </c>
      <c r="C213" s="2">
        <v>73</v>
      </c>
      <c r="D213" s="2" t="s">
        <v>264</v>
      </c>
      <c r="E213" s="8" t="s">
        <v>231</v>
      </c>
      <c r="F213" s="13">
        <v>18</v>
      </c>
      <c r="G213" s="3">
        <v>3.9698200000000003</v>
      </c>
      <c r="H213" s="3">
        <v>0.19973673869162292</v>
      </c>
      <c r="J213" s="3">
        <v>-21.685404999999999</v>
      </c>
      <c r="K213" s="3">
        <v>2.0302331488368499</v>
      </c>
      <c r="M213" s="16">
        <f t="shared" si="3"/>
        <v>10.164545401791919</v>
      </c>
    </row>
    <row r="214" spans="1:13">
      <c r="A214">
        <v>213</v>
      </c>
      <c r="B214" s="8" t="s">
        <v>138</v>
      </c>
      <c r="C214" s="2">
        <v>73</v>
      </c>
      <c r="D214" s="2" t="s">
        <v>265</v>
      </c>
      <c r="E214" s="9" t="s">
        <v>288</v>
      </c>
      <c r="F214" s="13">
        <v>19.600000000000001</v>
      </c>
      <c r="G214" s="3">
        <v>5.0969800000000003</v>
      </c>
      <c r="H214" s="3">
        <v>0.16607670508535596</v>
      </c>
      <c r="J214" s="3">
        <v>-18.824584000000002</v>
      </c>
      <c r="K214" s="3">
        <v>1.7442636326692773</v>
      </c>
      <c r="M214" s="16">
        <f t="shared" si="3"/>
        <v>10.502759142366198</v>
      </c>
    </row>
    <row r="215" spans="1:13">
      <c r="A215">
        <v>214</v>
      </c>
      <c r="B215" s="8" t="s">
        <v>139</v>
      </c>
      <c r="C215" s="2">
        <v>73</v>
      </c>
      <c r="D215" s="2" t="s">
        <v>265</v>
      </c>
      <c r="E215" s="9" t="s">
        <v>289</v>
      </c>
      <c r="F215" s="13">
        <v>17.100000000000001</v>
      </c>
      <c r="G215" s="4">
        <v>3.9102300000000003</v>
      </c>
      <c r="H215" s="3">
        <v>0.10536266564550606</v>
      </c>
      <c r="I215" s="5" t="s">
        <v>5</v>
      </c>
      <c r="J215" s="3">
        <v>-19.513093000000001</v>
      </c>
      <c r="K215" s="3">
        <v>0.91707281065564683</v>
      </c>
      <c r="M215" s="16">
        <f t="shared" si="3"/>
        <v>8.7039636387062309</v>
      </c>
    </row>
    <row r="216" spans="1:13">
      <c r="A216">
        <v>215</v>
      </c>
      <c r="B216" s="8" t="s">
        <v>140</v>
      </c>
      <c r="C216" s="2">
        <v>73</v>
      </c>
      <c r="D216" s="2" t="s">
        <v>265</v>
      </c>
      <c r="E216" s="9" t="s">
        <v>290</v>
      </c>
      <c r="F216" s="13">
        <v>19.2</v>
      </c>
      <c r="G216" s="4">
        <v>3.8445799999999997</v>
      </c>
      <c r="H216" s="3">
        <v>8.6731614366456905E-2</v>
      </c>
      <c r="I216" s="5" t="s">
        <v>5</v>
      </c>
      <c r="J216" s="3">
        <v>-20.159904999999998</v>
      </c>
      <c r="K216" s="3">
        <v>0.7452773052827818</v>
      </c>
      <c r="M216" s="16">
        <f t="shared" si="3"/>
        <v>8.5929140224906817</v>
      </c>
    </row>
    <row r="217" spans="1:13">
      <c r="A217">
        <v>216</v>
      </c>
      <c r="B217" s="8" t="s">
        <v>137</v>
      </c>
      <c r="C217" s="2">
        <v>73</v>
      </c>
      <c r="D217" s="2" t="s">
        <v>265</v>
      </c>
      <c r="E217" s="8" t="s">
        <v>231</v>
      </c>
      <c r="F217" s="13">
        <v>16.600000000000001</v>
      </c>
      <c r="G217" s="3">
        <v>5.8766999999999996</v>
      </c>
      <c r="H217" s="3">
        <v>0.27066619801103187</v>
      </c>
      <c r="J217" s="3">
        <v>-18.456429999999997</v>
      </c>
      <c r="K217" s="3">
        <v>3.1736680560652868</v>
      </c>
      <c r="M217" s="16">
        <f t="shared" si="3"/>
        <v>11.725394893735249</v>
      </c>
    </row>
    <row r="218" spans="1:13">
      <c r="A218">
        <v>217</v>
      </c>
      <c r="B218" s="8" t="s">
        <v>170</v>
      </c>
      <c r="C218" s="2">
        <v>74</v>
      </c>
      <c r="D218" s="2" t="s">
        <v>273</v>
      </c>
      <c r="E218" s="9" t="s">
        <v>288</v>
      </c>
      <c r="F218" s="13">
        <v>16.7</v>
      </c>
      <c r="G218" s="3">
        <v>3.799404</v>
      </c>
      <c r="H218" s="3">
        <v>0.15867146368005206</v>
      </c>
      <c r="J218" s="3">
        <v>-18.564712</v>
      </c>
      <c r="K218" s="3">
        <v>1.4876923401669793</v>
      </c>
      <c r="M218" s="16">
        <f t="shared" si="3"/>
        <v>9.3759287628857351</v>
      </c>
    </row>
    <row r="219" spans="1:13">
      <c r="A219">
        <v>218</v>
      </c>
      <c r="B219" s="8" t="s">
        <v>171</v>
      </c>
      <c r="C219" s="2">
        <v>74</v>
      </c>
      <c r="D219" s="2" t="s">
        <v>273</v>
      </c>
      <c r="E219" s="9" t="s">
        <v>289</v>
      </c>
      <c r="F219" s="13">
        <v>20.100000000000001</v>
      </c>
      <c r="G219" s="3">
        <v>3.8617759999999999</v>
      </c>
      <c r="H219" s="3">
        <v>0.12446188169622757</v>
      </c>
      <c r="J219" s="3">
        <v>-19.079824000000002</v>
      </c>
      <c r="K219" s="3">
        <v>1.1540451032824861</v>
      </c>
      <c r="M219" s="16">
        <f t="shared" si="3"/>
        <v>9.2722774841147615</v>
      </c>
    </row>
    <row r="220" spans="1:13">
      <c r="A220">
        <v>219</v>
      </c>
      <c r="B220" s="8" t="s">
        <v>172</v>
      </c>
      <c r="C220" s="2">
        <v>74</v>
      </c>
      <c r="D220" s="2" t="s">
        <v>273</v>
      </c>
      <c r="E220" s="9" t="s">
        <v>290</v>
      </c>
      <c r="F220" s="13">
        <v>18.2</v>
      </c>
      <c r="G220" s="3">
        <v>3.7722420000000003</v>
      </c>
      <c r="H220" s="3">
        <v>0.10578106165081019</v>
      </c>
      <c r="J220" s="3">
        <v>-18.876624000000003</v>
      </c>
      <c r="K220" s="3">
        <v>0.89430906057928827</v>
      </c>
      <c r="M220" s="16">
        <f t="shared" si="3"/>
        <v>8.4543399983208491</v>
      </c>
    </row>
    <row r="221" spans="1:13">
      <c r="A221">
        <v>220</v>
      </c>
      <c r="B221" s="8" t="s">
        <v>169</v>
      </c>
      <c r="C221" s="2">
        <v>74</v>
      </c>
      <c r="D221" s="2" t="s">
        <v>273</v>
      </c>
      <c r="E221" s="8" t="s">
        <v>231</v>
      </c>
      <c r="F221" s="13">
        <v>19.2</v>
      </c>
      <c r="G221" s="3">
        <v>3.9824960000000003</v>
      </c>
      <c r="H221" s="3">
        <v>0.2096407010845415</v>
      </c>
      <c r="J221" s="3">
        <v>-18.471240000000002</v>
      </c>
      <c r="K221" s="3">
        <v>2.3740199539403499</v>
      </c>
      <c r="M221" s="16">
        <f t="shared" si="3"/>
        <v>11.324232086893195</v>
      </c>
    </row>
    <row r="222" spans="1:13">
      <c r="A222">
        <v>221</v>
      </c>
      <c r="B222" s="8" t="s">
        <v>174</v>
      </c>
      <c r="C222" s="2">
        <v>74</v>
      </c>
      <c r="D222" s="2" t="s">
        <v>274</v>
      </c>
      <c r="E222" s="9" t="s">
        <v>288</v>
      </c>
      <c r="F222" s="13">
        <v>20.3</v>
      </c>
      <c r="G222" s="3">
        <v>3.925154</v>
      </c>
      <c r="H222" s="3">
        <v>0.15621497265318787</v>
      </c>
      <c r="J222" s="3">
        <v>-19.795088000000003</v>
      </c>
      <c r="K222" s="3">
        <v>1.5788617523254249</v>
      </c>
      <c r="M222" s="16">
        <f t="shared" si="3"/>
        <v>10.106980947534705</v>
      </c>
    </row>
    <row r="223" spans="1:13">
      <c r="A223">
        <v>222</v>
      </c>
      <c r="B223" s="8" t="s">
        <v>175</v>
      </c>
      <c r="C223" s="2">
        <v>74</v>
      </c>
      <c r="D223" s="2" t="s">
        <v>274</v>
      </c>
      <c r="E223" s="9" t="s">
        <v>289</v>
      </c>
      <c r="F223" s="13">
        <v>16</v>
      </c>
      <c r="G223" s="4">
        <v>3.2863440000000006</v>
      </c>
      <c r="H223" s="3">
        <v>0.11484547480782376</v>
      </c>
      <c r="I223" s="5" t="s">
        <v>5</v>
      </c>
      <c r="J223" s="3">
        <v>-19.376495999999999</v>
      </c>
      <c r="K223" s="3">
        <v>1.0481053644125915</v>
      </c>
      <c r="M223" s="16">
        <f t="shared" si="3"/>
        <v>9.1262225713850249</v>
      </c>
    </row>
    <row r="224" spans="1:13">
      <c r="A224">
        <v>223</v>
      </c>
      <c r="B224" s="8" t="s">
        <v>176</v>
      </c>
      <c r="C224" s="2">
        <v>74</v>
      </c>
      <c r="D224" s="2" t="s">
        <v>274</v>
      </c>
      <c r="E224" s="9" t="s">
        <v>290</v>
      </c>
      <c r="F224" s="13">
        <v>15.8</v>
      </c>
      <c r="G224" s="4">
        <v>2.982532</v>
      </c>
      <c r="H224" s="3">
        <v>9.5150299375333203E-2</v>
      </c>
      <c r="I224" s="5" t="s">
        <v>5</v>
      </c>
      <c r="J224" s="3">
        <v>-20.172024</v>
      </c>
      <c r="K224" s="3">
        <v>0.82240172989941152</v>
      </c>
      <c r="M224" s="16">
        <f t="shared" si="3"/>
        <v>8.6431859415947478</v>
      </c>
    </row>
    <row r="225" spans="1:13">
      <c r="A225">
        <v>224</v>
      </c>
      <c r="B225" s="8" t="s">
        <v>173</v>
      </c>
      <c r="C225" s="2">
        <v>74</v>
      </c>
      <c r="D225" s="2" t="s">
        <v>274</v>
      </c>
      <c r="E225" s="8" t="s">
        <v>231</v>
      </c>
      <c r="F225" s="13">
        <v>15.6</v>
      </c>
      <c r="G225" s="3">
        <v>3.7279780000000002</v>
      </c>
      <c r="H225" s="3">
        <v>0.18337534915399972</v>
      </c>
      <c r="J225" s="3">
        <v>-19.636592</v>
      </c>
      <c r="K225" s="3">
        <v>2.0547218115451216</v>
      </c>
      <c r="M225" s="16">
        <f t="shared" si="3"/>
        <v>11.205005585672009</v>
      </c>
    </row>
    <row r="226" spans="1:13">
      <c r="L226" s="1"/>
    </row>
  </sheetData>
  <sortState ref="A2:J280">
    <sortCondition ref="A1"/>
  </sortState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581"/>
  <sheetViews>
    <sheetView workbookViewId="0">
      <selection activeCell="F12" sqref="F12"/>
    </sheetView>
  </sheetViews>
  <sheetFormatPr defaultColWidth="17" defaultRowHeight="18.75"/>
  <cols>
    <col min="1" max="1" width="15.42578125" style="33" customWidth="1"/>
    <col min="2" max="2" width="17" style="33"/>
    <col min="3" max="3" width="14.42578125" style="33" customWidth="1"/>
    <col min="4" max="13" width="13.5703125" style="33" customWidth="1"/>
    <col min="14" max="14" width="17" style="33"/>
    <col min="15" max="16" width="8.85546875" style="33" customWidth="1"/>
    <col min="17" max="17" width="11" style="33" customWidth="1"/>
    <col min="18" max="24" width="8.85546875" style="33" customWidth="1"/>
    <col min="25" max="16384" width="17" style="33"/>
  </cols>
  <sheetData>
    <row r="1" spans="1:13">
      <c r="A1" s="33" t="s">
        <v>292</v>
      </c>
      <c r="B1" s="33" t="s">
        <v>340</v>
      </c>
      <c r="C1" s="33" t="s">
        <v>341</v>
      </c>
      <c r="D1" s="33" t="s">
        <v>342</v>
      </c>
      <c r="E1" s="33" t="s">
        <v>343</v>
      </c>
      <c r="F1" s="33" t="s">
        <v>344</v>
      </c>
      <c r="G1" s="33" t="s">
        <v>345</v>
      </c>
      <c r="H1" s="33" t="s">
        <v>346</v>
      </c>
      <c r="I1" s="33" t="s">
        <v>347</v>
      </c>
      <c r="J1" s="33" t="s">
        <v>348</v>
      </c>
      <c r="K1" s="33" t="s">
        <v>349</v>
      </c>
      <c r="L1" s="33" t="s">
        <v>350</v>
      </c>
      <c r="M1" s="33" t="s">
        <v>351</v>
      </c>
    </row>
    <row r="2" spans="1:13">
      <c r="A2" s="33">
        <v>1</v>
      </c>
      <c r="B2" s="33" t="s">
        <v>352</v>
      </c>
      <c r="C2" s="33" t="s">
        <v>353</v>
      </c>
      <c r="D2" s="34">
        <v>618.1031084566938</v>
      </c>
      <c r="E2" s="35">
        <v>0.22977235792450981</v>
      </c>
      <c r="F2" s="34">
        <v>966.02673515736888</v>
      </c>
      <c r="G2" s="35">
        <v>2.3667380634812458</v>
      </c>
      <c r="H2" s="34">
        <v>238.85622536919649</v>
      </c>
      <c r="I2" s="34">
        <v>340.26464829955745</v>
      </c>
      <c r="J2" s="34">
        <v>237.58445286205145</v>
      </c>
      <c r="K2" s="35">
        <v>14.509265116908576</v>
      </c>
      <c r="L2" s="34">
        <v>158.96375643256661</v>
      </c>
      <c r="M2" s="35">
        <v>4.8407303165332607</v>
      </c>
    </row>
    <row r="3" spans="1:13">
      <c r="A3" s="33">
        <v>1</v>
      </c>
      <c r="B3" s="33" t="s">
        <v>354</v>
      </c>
      <c r="C3" s="33" t="s">
        <v>353</v>
      </c>
      <c r="D3" s="34">
        <v>692.92866558340131</v>
      </c>
      <c r="E3" s="35">
        <v>0.1959977972006689</v>
      </c>
      <c r="F3" s="34">
        <v>879.52303653785521</v>
      </c>
      <c r="G3" s="35">
        <v>3.3308352301193964</v>
      </c>
      <c r="H3" s="34">
        <v>293.55418795426823</v>
      </c>
      <c r="I3" s="34">
        <v>285.10492807489686</v>
      </c>
      <c r="J3" s="34">
        <v>192.7586557800351</v>
      </c>
      <c r="K3" s="35">
        <v>11.960717386482557</v>
      </c>
      <c r="L3" s="34">
        <v>134.00299824759659</v>
      </c>
      <c r="M3" s="35">
        <v>3.0272785859499507</v>
      </c>
    </row>
    <row r="4" spans="1:13">
      <c r="A4" s="33">
        <v>1</v>
      </c>
      <c r="B4" s="33" t="s">
        <v>355</v>
      </c>
      <c r="C4" s="33" t="s">
        <v>353</v>
      </c>
      <c r="D4" s="34">
        <v>720.84037737122469</v>
      </c>
      <c r="E4" s="35">
        <v>0.18360381546774193</v>
      </c>
      <c r="F4" s="34">
        <v>940.25929948545991</v>
      </c>
      <c r="G4" s="35">
        <v>2.5561025509995585</v>
      </c>
      <c r="H4" s="34">
        <v>221.99882882102233</v>
      </c>
      <c r="I4" s="34">
        <v>256.1569509066627</v>
      </c>
      <c r="J4" s="34">
        <v>209.02381675890013</v>
      </c>
      <c r="K4" s="35">
        <v>9.3865746474665404</v>
      </c>
      <c r="L4" s="34">
        <v>109.05610681553709</v>
      </c>
      <c r="M4" s="35">
        <v>1.7919892147116045</v>
      </c>
    </row>
    <row r="5" spans="1:13">
      <c r="A5" s="33">
        <v>1</v>
      </c>
      <c r="B5" s="33" t="s">
        <v>356</v>
      </c>
      <c r="C5" s="33" t="s">
        <v>353</v>
      </c>
      <c r="D5" s="34">
        <v>756.22791268017806</v>
      </c>
      <c r="E5" s="35">
        <v>0.17107339133766236</v>
      </c>
      <c r="F5" s="34">
        <v>988.9999127293529</v>
      </c>
      <c r="G5" s="35">
        <v>3.8046762922009019</v>
      </c>
      <c r="H5" s="34">
        <v>163.6640071663642</v>
      </c>
      <c r="I5" s="34">
        <v>208.15147229193386</v>
      </c>
      <c r="J5" s="34">
        <v>242.29167384622608</v>
      </c>
      <c r="K5" s="35">
        <v>6.9466377847036114</v>
      </c>
      <c r="L5" s="34">
        <v>81.892906661741961</v>
      </c>
      <c r="M5" s="35">
        <v>1.4242940546084757</v>
      </c>
    </row>
    <row r="6" spans="1:13">
      <c r="A6" s="33">
        <v>1</v>
      </c>
      <c r="B6" s="33" t="s">
        <v>352</v>
      </c>
      <c r="C6" s="33" t="s">
        <v>357</v>
      </c>
      <c r="D6" s="34">
        <v>633.41399244772458</v>
      </c>
      <c r="E6" s="35">
        <v>0.17663886859866218</v>
      </c>
      <c r="F6" s="34">
        <v>837.6109702232477</v>
      </c>
      <c r="G6" s="35">
        <v>1.9176816897959044</v>
      </c>
      <c r="H6" s="34">
        <v>285.57556287349871</v>
      </c>
      <c r="I6" s="34">
        <v>344.2317411006739</v>
      </c>
      <c r="J6" s="34">
        <v>221.87210788025206</v>
      </c>
      <c r="K6" s="35">
        <v>17.253815055117894</v>
      </c>
      <c r="L6" s="34">
        <v>144.03190936586898</v>
      </c>
      <c r="M6" s="35">
        <v>4.0014582628111599</v>
      </c>
    </row>
    <row r="7" spans="1:13">
      <c r="A7" s="33">
        <v>1</v>
      </c>
      <c r="B7" s="33" t="s">
        <v>354</v>
      </c>
      <c r="C7" s="33" t="s">
        <v>357</v>
      </c>
      <c r="D7" s="34">
        <v>756.72746059163808</v>
      </c>
      <c r="E7" s="35">
        <v>0.10283353474747473</v>
      </c>
      <c r="F7" s="34">
        <v>687.43008619525722</v>
      </c>
      <c r="G7" s="35">
        <v>2.9384096842571563</v>
      </c>
      <c r="H7" s="34">
        <v>313.43398413072271</v>
      </c>
      <c r="I7" s="34">
        <v>278.10669276983231</v>
      </c>
      <c r="J7" s="34">
        <v>151.22329795123548</v>
      </c>
      <c r="K7" s="35">
        <v>11.473582230292525</v>
      </c>
      <c r="L7" s="34">
        <v>145.81135431061287</v>
      </c>
      <c r="M7" s="35">
        <v>2.672801030832523</v>
      </c>
    </row>
    <row r="8" spans="1:13">
      <c r="A8" s="33">
        <v>1</v>
      </c>
      <c r="B8" s="33" t="s">
        <v>355</v>
      </c>
      <c r="C8" s="33" t="s">
        <v>357</v>
      </c>
      <c r="D8" s="34">
        <v>806.97918229799279</v>
      </c>
      <c r="E8" s="35">
        <v>0.10581196672575248</v>
      </c>
      <c r="F8" s="34">
        <v>745.27771445495671</v>
      </c>
      <c r="G8" s="35">
        <v>9.4272599398048946</v>
      </c>
      <c r="H8" s="34">
        <v>231.79232217689935</v>
      </c>
      <c r="I8" s="34">
        <v>239.69974307322678</v>
      </c>
      <c r="J8" s="34">
        <v>157.55695535853752</v>
      </c>
      <c r="K8" s="35">
        <v>11.937068125726563</v>
      </c>
      <c r="L8" s="34">
        <v>127.64546288754912</v>
      </c>
      <c r="M8" s="35">
        <v>3.0063216718589518</v>
      </c>
    </row>
    <row r="9" spans="1:13">
      <c r="A9" s="33">
        <v>1</v>
      </c>
      <c r="B9" s="33" t="s">
        <v>356</v>
      </c>
      <c r="C9" s="33" t="s">
        <v>357</v>
      </c>
      <c r="D9" s="34">
        <v>796.09293649646565</v>
      </c>
      <c r="E9" s="35">
        <v>9.5831465921311462E-2</v>
      </c>
      <c r="F9" s="34">
        <v>852.38913671688965</v>
      </c>
      <c r="G9" s="35">
        <v>2.1317574012161278</v>
      </c>
      <c r="H9" s="34">
        <v>166.01336495166026</v>
      </c>
      <c r="I9" s="34">
        <v>179.31401941913617</v>
      </c>
      <c r="J9" s="34">
        <v>200.73688476231104</v>
      </c>
      <c r="K9" s="35">
        <v>5.9265592670191172</v>
      </c>
      <c r="L9" s="34">
        <v>86.725307942488897</v>
      </c>
      <c r="M9" s="35">
        <v>1.0336618410243654</v>
      </c>
    </row>
    <row r="10" spans="1:13">
      <c r="A10" s="33">
        <v>2</v>
      </c>
      <c r="B10" s="33" t="s">
        <v>352</v>
      </c>
      <c r="C10" s="33" t="s">
        <v>358</v>
      </c>
      <c r="D10" s="34">
        <v>681.47676067254145</v>
      </c>
      <c r="E10" s="35">
        <v>0.26641305724414716</v>
      </c>
      <c r="F10" s="34">
        <v>1285.9324161354414</v>
      </c>
      <c r="G10" s="35">
        <v>1.2713300608062041</v>
      </c>
      <c r="H10" s="34">
        <v>458.58079424186189</v>
      </c>
      <c r="I10" s="34">
        <v>303.53424075329974</v>
      </c>
      <c r="J10" s="34">
        <v>305.1260701075322</v>
      </c>
      <c r="K10" s="35">
        <v>11.13753232132577</v>
      </c>
      <c r="L10" s="34">
        <v>158.49877290165077</v>
      </c>
      <c r="M10" s="35">
        <v>4.5275446288955656</v>
      </c>
    </row>
    <row r="11" spans="1:13">
      <c r="A11" s="33">
        <v>2</v>
      </c>
      <c r="B11" s="33" t="s">
        <v>354</v>
      </c>
      <c r="C11" s="33" t="s">
        <v>358</v>
      </c>
      <c r="D11" s="34">
        <v>696.11023117525076</v>
      </c>
      <c r="E11" s="35">
        <v>0.1995394859506579</v>
      </c>
      <c r="F11" s="34">
        <v>1145.6311526164252</v>
      </c>
      <c r="G11" s="35">
        <v>1.9489897293975535</v>
      </c>
      <c r="H11" s="34">
        <v>449.99906696303191</v>
      </c>
      <c r="I11" s="34">
        <v>236.8990181709419</v>
      </c>
      <c r="J11" s="34">
        <v>259.46850312679334</v>
      </c>
      <c r="K11" s="35">
        <v>7.7317330293796989</v>
      </c>
      <c r="L11" s="34">
        <v>123.38494909624536</v>
      </c>
      <c r="M11" s="35">
        <v>2.1401805449495259</v>
      </c>
    </row>
    <row r="12" spans="1:13">
      <c r="A12" s="33">
        <v>2</v>
      </c>
      <c r="B12" s="33" t="s">
        <v>355</v>
      </c>
      <c r="C12" s="33" t="s">
        <v>358</v>
      </c>
      <c r="D12" s="34">
        <v>727.63635999171868</v>
      </c>
      <c r="E12" s="35">
        <v>0.1814986024437299</v>
      </c>
      <c r="F12" s="34">
        <v>1068.0286850128912</v>
      </c>
      <c r="G12" s="35">
        <v>18.732588437691692</v>
      </c>
      <c r="H12" s="34">
        <v>363.65960247827473</v>
      </c>
      <c r="I12" s="34">
        <v>186.0672802178745</v>
      </c>
      <c r="J12" s="34">
        <v>259.96697286029263</v>
      </c>
      <c r="K12" s="35">
        <v>6.1087181007463087</v>
      </c>
      <c r="L12" s="34">
        <v>96.224680963913457</v>
      </c>
      <c r="M12" s="35">
        <v>3.9107813563839389</v>
      </c>
    </row>
    <row r="13" spans="1:13">
      <c r="A13" s="33">
        <v>2</v>
      </c>
      <c r="B13" s="33" t="s">
        <v>356</v>
      </c>
      <c r="C13" s="33" t="s">
        <v>358</v>
      </c>
      <c r="D13" s="34">
        <v>751.99441795302039</v>
      </c>
      <c r="E13" s="35">
        <v>8.6887087211538455E-2</v>
      </c>
      <c r="F13" s="34">
        <v>1083.0211635618623</v>
      </c>
      <c r="G13" s="35">
        <v>15.698423157819908</v>
      </c>
      <c r="H13" s="34">
        <v>271.62181231484698</v>
      </c>
      <c r="I13" s="34">
        <v>117.56922652548415</v>
      </c>
      <c r="J13" s="34">
        <v>317.78400060551928</v>
      </c>
      <c r="K13" s="35">
        <v>4.1017182221315647</v>
      </c>
      <c r="L13" s="34">
        <v>75.187495037485135</v>
      </c>
      <c r="M13" s="35">
        <v>2.7138879820628548</v>
      </c>
    </row>
    <row r="14" spans="1:13">
      <c r="A14" s="33">
        <v>2</v>
      </c>
      <c r="B14" s="33" t="s">
        <v>352</v>
      </c>
      <c r="C14" s="33" t="s">
        <v>359</v>
      </c>
      <c r="D14" s="34">
        <v>707.95477963879023</v>
      </c>
      <c r="E14" s="35">
        <v>0.24692703178999997</v>
      </c>
      <c r="F14" s="34">
        <v>1082.251856632349</v>
      </c>
      <c r="G14" s="35">
        <v>1.8507684462246823</v>
      </c>
      <c r="H14" s="34">
        <v>344.95115531190294</v>
      </c>
      <c r="I14" s="34">
        <v>331.82812398007133</v>
      </c>
      <c r="J14" s="34">
        <v>241.6913421665154</v>
      </c>
      <c r="K14" s="35">
        <v>9.7158475504356847</v>
      </c>
      <c r="L14" s="34">
        <v>142.37375375873458</v>
      </c>
      <c r="M14" s="35">
        <v>3.832261538680712</v>
      </c>
    </row>
    <row r="15" spans="1:13">
      <c r="A15" s="33">
        <v>2</v>
      </c>
      <c r="B15" s="33" t="s">
        <v>354</v>
      </c>
      <c r="C15" s="33" t="s">
        <v>359</v>
      </c>
      <c r="D15" s="34">
        <v>754.14701041349565</v>
      </c>
      <c r="E15" s="35">
        <v>0.16080153271475411</v>
      </c>
      <c r="F15" s="34">
        <v>945.87901950055539</v>
      </c>
      <c r="G15" s="35">
        <v>41.589415750884484</v>
      </c>
      <c r="H15" s="34">
        <v>335.24859538556592</v>
      </c>
      <c r="I15" s="34">
        <v>256.46537494587841</v>
      </c>
      <c r="J15" s="34">
        <v>223.06233495517967</v>
      </c>
      <c r="K15" s="35">
        <v>7.7608580255102364</v>
      </c>
      <c r="L15" s="34">
        <v>128.64180615416387</v>
      </c>
      <c r="M15" s="35">
        <v>7.1102486504827347</v>
      </c>
    </row>
    <row r="16" spans="1:13">
      <c r="A16" s="33">
        <v>2</v>
      </c>
      <c r="B16" s="33" t="s">
        <v>355</v>
      </c>
      <c r="C16" s="33" t="s">
        <v>359</v>
      </c>
      <c r="D16" s="34">
        <v>840.97553118031021</v>
      </c>
      <c r="E16" s="35">
        <v>0.22960803012715231</v>
      </c>
      <c r="F16" s="34">
        <v>1125.2098225359684</v>
      </c>
      <c r="G16" s="35">
        <v>1.7626335531851176</v>
      </c>
      <c r="H16" s="34">
        <v>306.9640961510525</v>
      </c>
      <c r="I16" s="34">
        <v>229.78969139053285</v>
      </c>
      <c r="J16" s="34">
        <v>287.74465099729173</v>
      </c>
      <c r="K16" s="35">
        <v>5.5195627307619866</v>
      </c>
      <c r="L16" s="34">
        <v>104.6692137882157</v>
      </c>
      <c r="M16" s="35">
        <v>1.3739276470101571</v>
      </c>
    </row>
    <row r="17" spans="1:13">
      <c r="A17" s="33">
        <v>2</v>
      </c>
      <c r="B17" s="33" t="s">
        <v>356</v>
      </c>
      <c r="C17" s="33" t="s">
        <v>359</v>
      </c>
      <c r="D17" s="34">
        <v>847.85487027972874</v>
      </c>
      <c r="E17" s="35">
        <v>0.13401894822039473</v>
      </c>
      <c r="F17" s="34">
        <v>1195.115899441</v>
      </c>
      <c r="G17" s="35">
        <v>28.993803494254976</v>
      </c>
      <c r="H17" s="34">
        <v>261.6599800925552</v>
      </c>
      <c r="I17" s="34">
        <v>146.31761201379118</v>
      </c>
      <c r="J17" s="34">
        <v>350.34780142825525</v>
      </c>
      <c r="K17" s="35">
        <v>4.023200665632797</v>
      </c>
      <c r="L17" s="34">
        <v>83.768620041572831</v>
      </c>
      <c r="M17" s="35">
        <v>4.4595492311345559</v>
      </c>
    </row>
    <row r="18" spans="1:13">
      <c r="A18" s="33">
        <v>3</v>
      </c>
      <c r="B18" s="33" t="s">
        <v>352</v>
      </c>
      <c r="C18" s="33" t="s">
        <v>360</v>
      </c>
      <c r="D18" s="34">
        <v>631.04686044665016</v>
      </c>
      <c r="E18" s="35">
        <v>0.20195751659405942</v>
      </c>
      <c r="F18" s="34">
        <v>1071.4484465164437</v>
      </c>
      <c r="G18" s="35">
        <v>10.076651460801639</v>
      </c>
      <c r="H18" s="34">
        <v>277.07040734301319</v>
      </c>
      <c r="I18" s="34">
        <v>399.84504653263224</v>
      </c>
      <c r="J18" s="34">
        <v>287.41754619584486</v>
      </c>
      <c r="K18" s="35">
        <v>12.080079179296771</v>
      </c>
      <c r="L18" s="34">
        <v>101.69176131327774</v>
      </c>
      <c r="M18" s="35">
        <v>5.3528619306330301</v>
      </c>
    </row>
    <row r="19" spans="1:13">
      <c r="A19" s="33">
        <v>3</v>
      </c>
      <c r="B19" s="33" t="s">
        <v>354</v>
      </c>
      <c r="C19" s="33" t="s">
        <v>360</v>
      </c>
      <c r="D19" s="34">
        <v>655.06586991406334</v>
      </c>
      <c r="E19" s="35">
        <v>0.15004249723999999</v>
      </c>
      <c r="F19" s="34">
        <v>931.4832329070897</v>
      </c>
      <c r="G19" s="35">
        <v>5.1340292354815853</v>
      </c>
      <c r="H19" s="34">
        <v>303.22602184410511</v>
      </c>
      <c r="I19" s="34">
        <v>314.57892064748989</v>
      </c>
      <c r="J19" s="34">
        <v>238.74587882052182</v>
      </c>
      <c r="K19" s="35">
        <v>8.5425802497007695</v>
      </c>
      <c r="L19" s="34">
        <v>81.12637208712178</v>
      </c>
      <c r="M19" s="35">
        <v>2.9300552251405407</v>
      </c>
    </row>
    <row r="20" spans="1:13">
      <c r="A20" s="33">
        <v>3</v>
      </c>
      <c r="B20" s="33" t="s">
        <v>355</v>
      </c>
      <c r="C20" s="33" t="s">
        <v>360</v>
      </c>
      <c r="D20" s="34">
        <v>597.92708420495455</v>
      </c>
      <c r="E20" s="35">
        <v>0.11512511106976744</v>
      </c>
      <c r="F20" s="34">
        <v>964.70773132624481</v>
      </c>
      <c r="G20" s="35">
        <v>3.883419740751604</v>
      </c>
      <c r="H20" s="34">
        <v>228.34248112594014</v>
      </c>
      <c r="I20" s="34">
        <v>265.11950673388532</v>
      </c>
      <c r="J20" s="34">
        <v>252.170954631733</v>
      </c>
      <c r="K20" s="35">
        <v>6.6235885496692939</v>
      </c>
      <c r="L20" s="34">
        <v>47.350853833131289</v>
      </c>
      <c r="M20" s="35">
        <v>1.6299308691775116</v>
      </c>
    </row>
    <row r="21" spans="1:13">
      <c r="A21" s="33">
        <v>3</v>
      </c>
      <c r="B21" s="33" t="s">
        <v>356</v>
      </c>
      <c r="C21" s="33" t="s">
        <v>360</v>
      </c>
      <c r="D21" s="34">
        <v>739.76594775013973</v>
      </c>
      <c r="E21" s="35">
        <v>8.6270556759868416E-2</v>
      </c>
      <c r="F21" s="34">
        <v>947.35863851542581</v>
      </c>
      <c r="G21" s="35">
        <v>8.5718602529884169</v>
      </c>
      <c r="H21" s="34">
        <v>159.23641874213189</v>
      </c>
      <c r="I21" s="34">
        <v>176.12603677305322</v>
      </c>
      <c r="J21" s="34">
        <v>288.05273400883027</v>
      </c>
      <c r="K21" s="35">
        <v>5.1907722440537665</v>
      </c>
      <c r="L21" s="34">
        <v>44.77355929866247</v>
      </c>
      <c r="M21" s="35">
        <v>1.6169982474579467</v>
      </c>
    </row>
    <row r="22" spans="1:13">
      <c r="A22" s="33">
        <v>3</v>
      </c>
      <c r="B22" s="33" t="s">
        <v>352</v>
      </c>
      <c r="C22" s="33" t="s">
        <v>357</v>
      </c>
      <c r="D22" s="34">
        <v>648.14211386107695</v>
      </c>
      <c r="E22" s="35">
        <v>0.26038111765231786</v>
      </c>
      <c r="F22" s="34">
        <v>1020.2680625155143</v>
      </c>
      <c r="G22" s="35">
        <v>3.9800054468104507</v>
      </c>
      <c r="H22" s="34">
        <v>231.55375792456238</v>
      </c>
      <c r="I22" s="34">
        <v>401.12027188129872</v>
      </c>
      <c r="J22" s="34">
        <v>218.52689958973434</v>
      </c>
      <c r="K22" s="35">
        <v>16.236302733925658</v>
      </c>
      <c r="L22" s="34">
        <v>119.80081636763677</v>
      </c>
      <c r="M22" s="35">
        <v>4.0124617617870726</v>
      </c>
    </row>
    <row r="23" spans="1:13">
      <c r="A23" s="33">
        <v>3</v>
      </c>
      <c r="B23" s="33" t="s">
        <v>354</v>
      </c>
      <c r="C23" s="33" t="s">
        <v>357</v>
      </c>
      <c r="D23" s="34">
        <v>731.26513141009912</v>
      </c>
      <c r="E23" s="35">
        <v>0.20946570835353534</v>
      </c>
      <c r="F23" s="34">
        <v>981.01726933487714</v>
      </c>
      <c r="G23" s="35">
        <v>2.7792055453010112</v>
      </c>
      <c r="H23" s="34">
        <v>285.03397211299159</v>
      </c>
      <c r="I23" s="34">
        <v>359.61843535116168</v>
      </c>
      <c r="J23" s="34">
        <v>196.6087306564427</v>
      </c>
      <c r="K23" s="35">
        <v>12.165699391653407</v>
      </c>
      <c r="L23" s="34">
        <v>103.45634049597125</v>
      </c>
      <c r="M23" s="35">
        <v>2.4956419360211735</v>
      </c>
    </row>
    <row r="24" spans="1:13">
      <c r="A24" s="33">
        <v>3</v>
      </c>
      <c r="B24" s="33" t="s">
        <v>355</v>
      </c>
      <c r="C24" s="33" t="s">
        <v>357</v>
      </c>
      <c r="D24" s="34">
        <v>729.34210594732065</v>
      </c>
      <c r="E24" s="35">
        <v>0.13487455051515151</v>
      </c>
      <c r="F24" s="34">
        <v>944.50870632953718</v>
      </c>
      <c r="G24" s="35">
        <v>1.8133545270722546</v>
      </c>
      <c r="H24" s="34">
        <v>157.36994041893161</v>
      </c>
      <c r="I24" s="34">
        <v>316.64461206530393</v>
      </c>
      <c r="J24" s="34">
        <v>202.70596215215423</v>
      </c>
      <c r="K24" s="35">
        <v>8.6380099296788231</v>
      </c>
      <c r="L24" s="34">
        <v>64.272327693669141</v>
      </c>
      <c r="M24" s="35">
        <v>1.3363774128911512</v>
      </c>
    </row>
    <row r="25" spans="1:13">
      <c r="A25" s="33">
        <v>3</v>
      </c>
      <c r="B25" s="33" t="s">
        <v>356</v>
      </c>
      <c r="C25" s="33" t="s">
        <v>357</v>
      </c>
      <c r="D25" s="34">
        <v>775.58069436582048</v>
      </c>
      <c r="E25" s="35">
        <v>0.17370937978045603</v>
      </c>
      <c r="F25" s="34">
        <v>1021.4344121604573</v>
      </c>
      <c r="G25" s="35">
        <v>1.6821272816387793</v>
      </c>
      <c r="H25" s="34">
        <v>133.59892288646714</v>
      </c>
      <c r="I25" s="34">
        <v>235.36009211528875</v>
      </c>
      <c r="J25" s="34">
        <v>255.27591259356561</v>
      </c>
      <c r="K25" s="35">
        <v>7.0972186266713306</v>
      </c>
      <c r="L25" s="34">
        <v>52.244317035837611</v>
      </c>
      <c r="M25" s="35">
        <v>0.89834536478804905</v>
      </c>
    </row>
    <row r="26" spans="1:13">
      <c r="A26" s="33">
        <v>4</v>
      </c>
      <c r="B26" s="33" t="s">
        <v>352</v>
      </c>
      <c r="C26" s="33" t="s">
        <v>358</v>
      </c>
      <c r="D26" s="34">
        <v>546.60437455345607</v>
      </c>
      <c r="E26" s="35">
        <v>0.31693668129568103</v>
      </c>
      <c r="F26" s="34">
        <v>1459.0647347905542</v>
      </c>
      <c r="G26" s="35">
        <v>4.8788459595077391</v>
      </c>
      <c r="H26" s="34">
        <v>208.39601458596186</v>
      </c>
      <c r="I26" s="34">
        <v>451.04115883745095</v>
      </c>
      <c r="J26" s="34">
        <v>316.96097537196476</v>
      </c>
      <c r="K26" s="35">
        <v>12.173963700083032</v>
      </c>
      <c r="L26" s="34">
        <v>131.22313761471983</v>
      </c>
      <c r="M26" s="35">
        <v>6.229863585660639</v>
      </c>
    </row>
    <row r="27" spans="1:13">
      <c r="A27" s="33">
        <v>4</v>
      </c>
      <c r="B27" s="33" t="s">
        <v>354</v>
      </c>
      <c r="C27" s="33" t="s">
        <v>358</v>
      </c>
      <c r="D27" s="34">
        <v>687.5967656244469</v>
      </c>
      <c r="E27" s="35">
        <v>0.1829688239409836</v>
      </c>
      <c r="F27" s="34">
        <v>1330.810270310478</v>
      </c>
      <c r="G27" s="35">
        <v>3.6916446367708327</v>
      </c>
      <c r="H27" s="34">
        <v>261.15410763056866</v>
      </c>
      <c r="I27" s="34">
        <v>372.94975388532123</v>
      </c>
      <c r="J27" s="34">
        <v>270.843560363206</v>
      </c>
      <c r="K27" s="35">
        <v>9.9641024730717458</v>
      </c>
      <c r="L27" s="34">
        <v>145.21222657117218</v>
      </c>
      <c r="M27" s="35">
        <v>3.7748837182174593</v>
      </c>
    </row>
    <row r="28" spans="1:13">
      <c r="A28" s="33">
        <v>4</v>
      </c>
      <c r="B28" s="33" t="s">
        <v>355</v>
      </c>
      <c r="C28" s="33" t="s">
        <v>358</v>
      </c>
      <c r="D28" s="34">
        <v>829.75667648954698</v>
      </c>
      <c r="E28" s="35">
        <v>0.19854278658278143</v>
      </c>
      <c r="F28" s="34">
        <v>1670.4558174388274</v>
      </c>
      <c r="G28" s="35">
        <v>6.0905698341143948</v>
      </c>
      <c r="H28" s="34">
        <v>277.83909444864605</v>
      </c>
      <c r="I28" s="34">
        <v>365.89211436622429</v>
      </c>
      <c r="J28" s="34">
        <v>310.67513338335402</v>
      </c>
      <c r="K28" s="35">
        <v>13.057617446921091</v>
      </c>
      <c r="L28" s="34">
        <v>130.33947136942228</v>
      </c>
      <c r="M28" s="35">
        <v>2.637774012968332</v>
      </c>
    </row>
    <row r="29" spans="1:13">
      <c r="A29" s="33">
        <v>4</v>
      </c>
      <c r="B29" s="33" t="s">
        <v>356</v>
      </c>
      <c r="C29" s="33" t="s">
        <v>358</v>
      </c>
      <c r="D29" s="34">
        <v>840.3914127744099</v>
      </c>
      <c r="E29" s="35">
        <v>0.12959808412751678</v>
      </c>
      <c r="F29" s="34">
        <v>1545.5270504837642</v>
      </c>
      <c r="G29" s="35">
        <v>9.3233058447249064</v>
      </c>
      <c r="H29" s="34">
        <v>185.22926154971654</v>
      </c>
      <c r="I29" s="34">
        <v>230.99785351714269</v>
      </c>
      <c r="J29" s="34">
        <v>348.38014208550737</v>
      </c>
      <c r="K29" s="35">
        <v>6.2259138029033068</v>
      </c>
      <c r="L29" s="34">
        <v>86.221749955749587</v>
      </c>
      <c r="M29" s="35">
        <v>1.9911141240797474</v>
      </c>
    </row>
    <row r="30" spans="1:13">
      <c r="A30" s="33">
        <v>4</v>
      </c>
      <c r="B30" s="33" t="s">
        <v>352</v>
      </c>
      <c r="C30" s="33" t="s">
        <v>343</v>
      </c>
      <c r="D30" s="34">
        <v>633.75786596206217</v>
      </c>
      <c r="E30" s="35">
        <v>0.1097839248910891</v>
      </c>
      <c r="F30" s="34">
        <v>994.72451945453793</v>
      </c>
      <c r="G30" s="35">
        <v>7.4197570450843209</v>
      </c>
      <c r="H30" s="34">
        <v>219.70463660976179</v>
      </c>
      <c r="I30" s="34">
        <v>434.22216145714856</v>
      </c>
      <c r="J30" s="34">
        <v>252.96298390776914</v>
      </c>
      <c r="K30" s="35">
        <v>16.056016731125588</v>
      </c>
      <c r="L30" s="34">
        <v>140.58426544864892</v>
      </c>
      <c r="M30" s="35">
        <v>6.9549811265392014</v>
      </c>
    </row>
    <row r="31" spans="1:13">
      <c r="A31" s="33">
        <v>4</v>
      </c>
      <c r="B31" s="33" t="s">
        <v>354</v>
      </c>
      <c r="C31" s="33" t="s">
        <v>343</v>
      </c>
      <c r="D31" s="34">
        <v>685.92896932725409</v>
      </c>
      <c r="E31" s="35">
        <v>8.4482066679368778E-2</v>
      </c>
      <c r="F31" s="34">
        <v>943.67139102855322</v>
      </c>
      <c r="G31" s="35">
        <v>6.2547315213658745</v>
      </c>
      <c r="H31" s="34">
        <v>213.07126088150679</v>
      </c>
      <c r="I31" s="34">
        <v>340.68000074077372</v>
      </c>
      <c r="J31" s="34">
        <v>224.9034154056441</v>
      </c>
      <c r="K31" s="35">
        <v>12.829181269612926</v>
      </c>
      <c r="L31" s="34">
        <v>106.40166881766919</v>
      </c>
      <c r="M31" s="35">
        <v>3.8544775175021577</v>
      </c>
    </row>
    <row r="32" spans="1:13">
      <c r="A32" s="33">
        <v>4</v>
      </c>
      <c r="B32" s="33" t="s">
        <v>355</v>
      </c>
      <c r="C32" s="33" t="s">
        <v>343</v>
      </c>
      <c r="D32" s="34">
        <v>702.9839057909694</v>
      </c>
      <c r="E32" s="35">
        <v>0.17065513537499999</v>
      </c>
      <c r="F32" s="34">
        <v>1207.7543150697632</v>
      </c>
      <c r="G32" s="35">
        <v>12.935877036451824</v>
      </c>
      <c r="H32" s="34">
        <v>166.61460321045632</v>
      </c>
      <c r="I32" s="34">
        <v>313.28278921679629</v>
      </c>
      <c r="J32" s="34">
        <v>284.220641220743</v>
      </c>
      <c r="K32" s="35">
        <v>14.649864774905224</v>
      </c>
      <c r="L32" s="34">
        <v>77.673851916979544</v>
      </c>
      <c r="M32" s="35">
        <v>3.9687229880315198</v>
      </c>
    </row>
    <row r="33" spans="1:13">
      <c r="A33" s="33">
        <v>4</v>
      </c>
      <c r="B33" s="33" t="s">
        <v>356</v>
      </c>
      <c r="C33" s="33" t="s">
        <v>343</v>
      </c>
      <c r="D33" s="34">
        <v>916.27696024508566</v>
      </c>
      <c r="E33" s="35">
        <v>0.12412990841137123</v>
      </c>
      <c r="F33" s="34">
        <v>1744.5067933834443</v>
      </c>
      <c r="G33" s="35">
        <v>21.577912407215909</v>
      </c>
      <c r="H33" s="34">
        <v>146.32096906370433</v>
      </c>
      <c r="I33" s="34">
        <v>246.70179035281018</v>
      </c>
      <c r="J33" s="34">
        <v>511.34697379567967</v>
      </c>
      <c r="K33" s="35">
        <v>4.6328357132989897</v>
      </c>
      <c r="L33" s="34">
        <v>59.89704182838021</v>
      </c>
      <c r="M33" s="35">
        <v>3.5176334788795747</v>
      </c>
    </row>
    <row r="34" spans="1:13">
      <c r="A34" s="33">
        <v>5</v>
      </c>
      <c r="B34" s="33" t="s">
        <v>352</v>
      </c>
      <c r="C34" s="33" t="s">
        <v>358</v>
      </c>
      <c r="D34" s="34">
        <v>708.92622241196091</v>
      </c>
      <c r="E34" s="35">
        <v>0.29760959269736842</v>
      </c>
      <c r="F34" s="34">
        <v>991.16552402760442</v>
      </c>
      <c r="G34" s="35">
        <v>0.45066410038437188</v>
      </c>
      <c r="H34" s="34">
        <v>170.04472006334399</v>
      </c>
      <c r="I34" s="34">
        <v>348.88626033433474</v>
      </c>
      <c r="J34" s="34">
        <v>274.17772144620329</v>
      </c>
      <c r="K34" s="35">
        <v>11.647479172148259</v>
      </c>
      <c r="L34" s="34">
        <v>92.209707361033765</v>
      </c>
      <c r="M34" s="35">
        <v>3.3088661021723138</v>
      </c>
    </row>
    <row r="35" spans="1:13">
      <c r="A35" s="33">
        <v>5</v>
      </c>
      <c r="B35" s="33" t="s">
        <v>354</v>
      </c>
      <c r="C35" s="33" t="s">
        <v>358</v>
      </c>
      <c r="D35" s="34">
        <v>774.22401303085257</v>
      </c>
      <c r="E35" s="35">
        <v>0.18632620331313129</v>
      </c>
      <c r="F35" s="34">
        <v>944.13986132467062</v>
      </c>
      <c r="G35" s="35">
        <v>0.48754598201437238</v>
      </c>
      <c r="H35" s="34">
        <v>155.80863043217283</v>
      </c>
      <c r="I35" s="34">
        <v>285.90215366771287</v>
      </c>
      <c r="J35" s="34">
        <v>270.90177316899246</v>
      </c>
      <c r="K35" s="35">
        <v>6.2158360153018029</v>
      </c>
      <c r="L35" s="34">
        <v>47.523815497090681</v>
      </c>
      <c r="M35" s="35">
        <v>1.1564717991181497</v>
      </c>
    </row>
    <row r="36" spans="1:13">
      <c r="A36" s="33">
        <v>5</v>
      </c>
      <c r="B36" s="33" t="s">
        <v>355</v>
      </c>
      <c r="C36" s="33" t="s">
        <v>358</v>
      </c>
      <c r="D36" s="34">
        <v>767.76178215219397</v>
      </c>
      <c r="E36" s="35">
        <v>0.17139030183934428</v>
      </c>
      <c r="F36" s="34">
        <v>1090.77712612819</v>
      </c>
      <c r="G36" s="35">
        <v>0.51129391932824575</v>
      </c>
      <c r="H36" s="34">
        <v>145.80742532144029</v>
      </c>
      <c r="I36" s="34">
        <v>221.92145795749863</v>
      </c>
      <c r="J36" s="34">
        <v>304.38758607982032</v>
      </c>
      <c r="K36" s="35">
        <v>5.433195844329453</v>
      </c>
      <c r="L36" s="34">
        <v>45.965305927577056</v>
      </c>
      <c r="M36" s="35">
        <v>0.67950926795566735</v>
      </c>
    </row>
    <row r="37" spans="1:13">
      <c r="A37" s="33">
        <v>5</v>
      </c>
      <c r="B37" s="33" t="s">
        <v>356</v>
      </c>
      <c r="C37" s="33" t="s">
        <v>358</v>
      </c>
      <c r="D37" s="34">
        <v>826.25127374063322</v>
      </c>
      <c r="E37" s="35">
        <v>0.15205052912621361</v>
      </c>
      <c r="F37" s="34">
        <v>1090.55996089976</v>
      </c>
      <c r="G37" s="35">
        <v>0.86809985059450911</v>
      </c>
      <c r="H37" s="34">
        <v>137.77578846532612</v>
      </c>
      <c r="I37" s="34">
        <v>142.6708091690063</v>
      </c>
      <c r="J37" s="34">
        <v>337.51736624137442</v>
      </c>
      <c r="K37" s="35">
        <v>2.573307885827274</v>
      </c>
      <c r="L37" s="34">
        <v>34.202717041253102</v>
      </c>
      <c r="M37" s="35">
        <v>0.47561426566422382</v>
      </c>
    </row>
    <row r="38" spans="1:13">
      <c r="A38" s="33">
        <v>5</v>
      </c>
      <c r="B38" s="33" t="s">
        <v>352</v>
      </c>
      <c r="C38" s="33" t="s">
        <v>358</v>
      </c>
      <c r="D38" s="34">
        <v>637.48494290155224</v>
      </c>
      <c r="E38" s="35">
        <v>0.10340362024000001</v>
      </c>
      <c r="F38" s="34">
        <v>953.535366397502</v>
      </c>
      <c r="G38" s="35">
        <v>1.6206414943678242</v>
      </c>
      <c r="H38" s="34">
        <v>186.45055997504531</v>
      </c>
      <c r="I38" s="34">
        <v>426.77538831700099</v>
      </c>
      <c r="J38" s="34">
        <v>220.05595707206029</v>
      </c>
      <c r="K38" s="35">
        <v>15.243259742980191</v>
      </c>
      <c r="L38" s="34">
        <v>106.80669650031938</v>
      </c>
      <c r="M38" s="35">
        <v>3.7314877279727732</v>
      </c>
    </row>
    <row r="39" spans="1:13">
      <c r="A39" s="33">
        <v>5</v>
      </c>
      <c r="B39" s="33" t="s">
        <v>354</v>
      </c>
      <c r="C39" s="33" t="s">
        <v>358</v>
      </c>
      <c r="D39" s="34">
        <v>718.07632098176919</v>
      </c>
      <c r="E39" s="35">
        <v>6.47265787625418E-2</v>
      </c>
      <c r="F39" s="34">
        <v>766.87347171483145</v>
      </c>
      <c r="G39" s="35">
        <v>3.5294885816653805</v>
      </c>
      <c r="H39" s="34">
        <v>233.45715181397409</v>
      </c>
      <c r="I39" s="34">
        <v>329.22358541154347</v>
      </c>
      <c r="J39" s="34">
        <v>152.47278514408654</v>
      </c>
      <c r="K39" s="35">
        <v>9.6692737583589938</v>
      </c>
      <c r="L39" s="34">
        <v>101.30511346729784</v>
      </c>
      <c r="M39" s="35">
        <v>2.2899360089744145</v>
      </c>
    </row>
    <row r="40" spans="1:13">
      <c r="A40" s="33">
        <v>5</v>
      </c>
      <c r="B40" s="33" t="s">
        <v>355</v>
      </c>
      <c r="C40" s="33" t="s">
        <v>358</v>
      </c>
      <c r="D40" s="34">
        <v>412.61775402817898</v>
      </c>
      <c r="E40" s="35">
        <v>0.76145263410596031</v>
      </c>
      <c r="F40" s="34">
        <v>773.11332940373211</v>
      </c>
      <c r="G40" s="35">
        <v>3.0830986058344445</v>
      </c>
      <c r="H40" s="34">
        <v>82.869297240309095</v>
      </c>
      <c r="I40" s="34">
        <v>262.77566619277309</v>
      </c>
      <c r="J40" s="34">
        <v>160.29588866618468</v>
      </c>
      <c r="K40" s="35">
        <v>6.8779847492443276</v>
      </c>
      <c r="L40" s="34">
        <v>31.209818044771982</v>
      </c>
      <c r="M40" s="35">
        <v>1.0487093323682086</v>
      </c>
    </row>
    <row r="41" spans="1:13">
      <c r="A41" s="33">
        <v>5</v>
      </c>
      <c r="B41" s="33" t="s">
        <v>356</v>
      </c>
      <c r="C41" s="33" t="s">
        <v>358</v>
      </c>
      <c r="D41" s="34">
        <v>823.76466932584947</v>
      </c>
      <c r="E41" s="35">
        <v>0.16639942873048547</v>
      </c>
      <c r="F41" s="34">
        <v>1097.1905587652059</v>
      </c>
      <c r="G41" s="35">
        <v>5.0190386326812462</v>
      </c>
      <c r="H41" s="34">
        <v>146.8766490845384</v>
      </c>
      <c r="I41" s="34">
        <v>230.83809153202461</v>
      </c>
      <c r="J41" s="34">
        <v>282.17808536265125</v>
      </c>
      <c r="K41" s="35">
        <v>3.7246082259060294</v>
      </c>
      <c r="L41" s="34">
        <v>55.103341136702269</v>
      </c>
      <c r="M41" s="35">
        <v>1.0185128832564059</v>
      </c>
    </row>
    <row r="42" spans="1:13">
      <c r="A42" s="33">
        <v>5</v>
      </c>
      <c r="B42" s="33" t="s">
        <v>352</v>
      </c>
      <c r="C42" s="33" t="s">
        <v>361</v>
      </c>
      <c r="D42" s="34">
        <v>880.52773195828433</v>
      </c>
      <c r="E42" s="35">
        <v>0.13342819143265428</v>
      </c>
      <c r="F42" s="34">
        <v>803.58694760622086</v>
      </c>
      <c r="G42" s="35">
        <v>3.8673746941000395</v>
      </c>
      <c r="H42" s="34">
        <v>196.20843614695619</v>
      </c>
      <c r="I42" s="34">
        <v>259.94543789864917</v>
      </c>
      <c r="J42" s="34">
        <v>171.39886866104123</v>
      </c>
      <c r="K42" s="35">
        <v>20.252212686552273</v>
      </c>
      <c r="L42" s="34">
        <v>159.74675776838237</v>
      </c>
      <c r="M42" s="35">
        <v>2.9440219662360896</v>
      </c>
    </row>
    <row r="43" spans="1:13">
      <c r="A43" s="33">
        <v>5</v>
      </c>
      <c r="B43" s="33" t="s">
        <v>354</v>
      </c>
      <c r="C43" s="33" t="s">
        <v>361</v>
      </c>
      <c r="D43" s="34">
        <v>833.03440326319298</v>
      </c>
      <c r="E43" s="35">
        <v>9.8489418672304416E-2</v>
      </c>
      <c r="F43" s="34">
        <v>641.17517466469121</v>
      </c>
      <c r="G43" s="35">
        <v>1.1236299970179218</v>
      </c>
      <c r="H43" s="34">
        <v>157.45015394834311</v>
      </c>
      <c r="I43" s="34">
        <v>201.80725722260925</v>
      </c>
      <c r="J43" s="34">
        <v>135.17373488521869</v>
      </c>
      <c r="K43" s="35">
        <v>17.279455032468622</v>
      </c>
      <c r="L43" s="34">
        <v>120.87753466874236</v>
      </c>
      <c r="M43" s="35">
        <v>1.2720697693389444</v>
      </c>
    </row>
    <row r="44" spans="1:13">
      <c r="A44" s="33">
        <v>5</v>
      </c>
      <c r="B44" s="33" t="s">
        <v>355</v>
      </c>
      <c r="C44" s="33" t="s">
        <v>361</v>
      </c>
      <c r="D44" s="34">
        <v>969.09238656494404</v>
      </c>
      <c r="E44" s="35">
        <v>8.4536065259358265E-2</v>
      </c>
      <c r="F44" s="34">
        <v>700.8931993463018</v>
      </c>
      <c r="G44" s="35">
        <v>1.4811110681819344</v>
      </c>
      <c r="H44" s="34">
        <v>144.89345638991213</v>
      </c>
      <c r="I44" s="34">
        <v>191.95464977318255</v>
      </c>
      <c r="J44" s="34">
        <v>147.8345593165501</v>
      </c>
      <c r="K44" s="35">
        <v>13.298775054980824</v>
      </c>
      <c r="L44" s="34">
        <v>117.0618097738009</v>
      </c>
      <c r="M44" s="35">
        <v>0.98138999167389451</v>
      </c>
    </row>
    <row r="45" spans="1:13">
      <c r="A45" s="33">
        <v>5</v>
      </c>
      <c r="B45" s="33" t="s">
        <v>356</v>
      </c>
      <c r="C45" s="33" t="s">
        <v>361</v>
      </c>
      <c r="D45" s="34">
        <v>908.49184663393191</v>
      </c>
      <c r="E45" s="35">
        <v>5.9899738403255499E-2</v>
      </c>
      <c r="F45" s="34">
        <v>784.56273730687246</v>
      </c>
      <c r="G45" s="35">
        <v>2.8945199388002361</v>
      </c>
      <c r="H45" s="34">
        <v>123.62229281444418</v>
      </c>
      <c r="I45" s="34">
        <v>147.3382398146714</v>
      </c>
      <c r="J45" s="34">
        <v>196.87928027138378</v>
      </c>
      <c r="K45" s="35">
        <v>7.6497176787572689</v>
      </c>
      <c r="L45" s="34">
        <v>86.051360541336336</v>
      </c>
      <c r="M45" s="35">
        <v>0.75353735145941259</v>
      </c>
    </row>
    <row r="46" spans="1:13">
      <c r="A46" s="33">
        <v>6</v>
      </c>
      <c r="B46" s="33" t="s">
        <v>352</v>
      </c>
      <c r="C46" s="33" t="s">
        <v>357</v>
      </c>
      <c r="D46" s="34">
        <v>759.08328798723608</v>
      </c>
      <c r="E46" s="35">
        <v>0.1814364478939394</v>
      </c>
      <c r="F46" s="34">
        <v>1066.0141483126692</v>
      </c>
      <c r="G46" s="35">
        <v>13.551948611331824</v>
      </c>
      <c r="H46" s="34">
        <v>276.36758318887303</v>
      </c>
      <c r="I46" s="34">
        <v>405.7116717271723</v>
      </c>
      <c r="J46" s="34">
        <v>297.51539198096714</v>
      </c>
      <c r="K46" s="35">
        <v>13.651832054800019</v>
      </c>
      <c r="L46" s="34">
        <v>127.63716134168348</v>
      </c>
      <c r="M46" s="35">
        <v>8.0788826316372546</v>
      </c>
    </row>
    <row r="47" spans="1:13">
      <c r="A47" s="33">
        <v>6</v>
      </c>
      <c r="B47" s="33" t="s">
        <v>354</v>
      </c>
      <c r="C47" s="33" t="s">
        <v>357</v>
      </c>
      <c r="D47" s="34">
        <v>793.11887250699999</v>
      </c>
      <c r="E47" s="35">
        <v>9.6721549096345519E-2</v>
      </c>
      <c r="F47" s="34">
        <v>849.59502443502936</v>
      </c>
      <c r="G47" s="35">
        <v>20.156573696305543</v>
      </c>
      <c r="H47" s="34">
        <v>258.93479965930408</v>
      </c>
      <c r="I47" s="34">
        <v>304.29117397430201</v>
      </c>
      <c r="J47" s="34">
        <v>236.13392218980758</v>
      </c>
      <c r="K47" s="35">
        <v>7.0968940991289982</v>
      </c>
      <c r="L47" s="34">
        <v>100.00853881596859</v>
      </c>
      <c r="M47" s="35">
        <v>6.3098113392940283</v>
      </c>
    </row>
    <row r="48" spans="1:13">
      <c r="A48" s="33">
        <v>6</v>
      </c>
      <c r="B48" s="33" t="s">
        <v>355</v>
      </c>
      <c r="C48" s="33" t="s">
        <v>357</v>
      </c>
      <c r="D48" s="34">
        <v>821.5219386004544</v>
      </c>
      <c r="E48" s="35">
        <v>0.13935243082724252</v>
      </c>
      <c r="F48" s="34">
        <v>928.23562102091319</v>
      </c>
      <c r="G48" s="35">
        <v>26.317188429158389</v>
      </c>
      <c r="H48" s="34">
        <v>189.80581148526713</v>
      </c>
      <c r="I48" s="34">
        <v>253.95641853854818</v>
      </c>
      <c r="J48" s="34">
        <v>263.27163926633591</v>
      </c>
      <c r="K48" s="35">
        <v>7.0289476321395004</v>
      </c>
      <c r="L48" s="34">
        <v>70.080342288170868</v>
      </c>
      <c r="M48" s="35">
        <v>5.7099675678210735</v>
      </c>
    </row>
    <row r="49" spans="1:13">
      <c r="A49" s="33">
        <v>6</v>
      </c>
      <c r="B49" s="33" t="s">
        <v>356</v>
      </c>
      <c r="C49" s="33" t="s">
        <v>357</v>
      </c>
      <c r="D49" s="34">
        <v>936.88542441111383</v>
      </c>
      <c r="E49" s="35">
        <v>0.12208974392763157</v>
      </c>
      <c r="F49" s="34">
        <v>1094.1299900643346</v>
      </c>
      <c r="G49" s="35">
        <v>42.011743734650487</v>
      </c>
      <c r="H49" s="34">
        <v>171.59819652650253</v>
      </c>
      <c r="I49" s="34">
        <v>191.06877462004559</v>
      </c>
      <c r="J49" s="34">
        <v>342.0024681316138</v>
      </c>
      <c r="K49" s="35">
        <v>4.8796448867772897</v>
      </c>
      <c r="L49" s="34">
        <v>52.295511774158406</v>
      </c>
      <c r="M49" s="35">
        <v>6.534730101553798</v>
      </c>
    </row>
    <row r="50" spans="1:13">
      <c r="A50" s="33">
        <v>6</v>
      </c>
      <c r="B50" s="33" t="s">
        <v>352</v>
      </c>
      <c r="C50" s="33" t="s">
        <v>361</v>
      </c>
      <c r="D50" s="34">
        <v>606.07558275584176</v>
      </c>
      <c r="E50" s="35">
        <v>0.44372402436822767</v>
      </c>
      <c r="F50" s="34">
        <v>1221.6546262548079</v>
      </c>
      <c r="G50" s="35">
        <v>5.1037869463989676</v>
      </c>
      <c r="H50" s="34">
        <v>401.47683388071027</v>
      </c>
      <c r="I50" s="34">
        <v>364.02264808730462</v>
      </c>
      <c r="J50" s="34">
        <v>263.38590682643036</v>
      </c>
      <c r="K50" s="35">
        <v>12.890063571635121</v>
      </c>
      <c r="L50" s="34">
        <v>104.34643336785726</v>
      </c>
      <c r="M50" s="35">
        <v>5.0275725925230841</v>
      </c>
    </row>
    <row r="51" spans="1:13">
      <c r="A51" s="33">
        <v>6</v>
      </c>
      <c r="B51" s="33" t="s">
        <v>354</v>
      </c>
      <c r="C51" s="33" t="s">
        <v>361</v>
      </c>
      <c r="D51" s="34">
        <v>652.83342757531079</v>
      </c>
      <c r="E51" s="35">
        <v>0.35603967267988074</v>
      </c>
      <c r="F51" s="34">
        <v>954.47161008199271</v>
      </c>
      <c r="G51" s="35">
        <v>12.480386322050158</v>
      </c>
      <c r="H51" s="34">
        <v>328.1158671457535</v>
      </c>
      <c r="I51" s="34">
        <v>270.64296812470445</v>
      </c>
      <c r="J51" s="34">
        <v>221.03754029302087</v>
      </c>
      <c r="K51" s="35">
        <v>8.4903334722788451</v>
      </c>
      <c r="L51" s="34">
        <v>72.04625430611425</v>
      </c>
      <c r="M51" s="35">
        <v>3.201962396713502</v>
      </c>
    </row>
    <row r="52" spans="1:13">
      <c r="A52" s="33">
        <v>6</v>
      </c>
      <c r="B52" s="33" t="s">
        <v>355</v>
      </c>
      <c r="C52" s="33" t="s">
        <v>361</v>
      </c>
      <c r="D52" s="34">
        <v>674.6855415697828</v>
      </c>
      <c r="E52" s="35">
        <v>0.31166218178877003</v>
      </c>
      <c r="F52" s="34">
        <v>942.70136611287012</v>
      </c>
      <c r="G52" s="35">
        <v>9.0224251286083739</v>
      </c>
      <c r="H52" s="34">
        <v>244.96093835751154</v>
      </c>
      <c r="I52" s="34">
        <v>240.00849660616231</v>
      </c>
      <c r="J52" s="34">
        <v>236.62719693531494</v>
      </c>
      <c r="K52" s="35">
        <v>6.2307002979099941</v>
      </c>
      <c r="L52" s="34">
        <v>60.587627188136238</v>
      </c>
      <c r="M52" s="35">
        <v>2.1849043659853233</v>
      </c>
    </row>
    <row r="53" spans="1:13">
      <c r="A53" s="33">
        <v>6</v>
      </c>
      <c r="B53" s="33" t="s">
        <v>356</v>
      </c>
      <c r="C53" s="33" t="s">
        <v>361</v>
      </c>
      <c r="D53" s="34">
        <v>771.9393502705974</v>
      </c>
      <c r="E53" s="35">
        <v>0.27474495083007927</v>
      </c>
      <c r="F53" s="34">
        <v>1026.2244177538798</v>
      </c>
      <c r="G53" s="35">
        <v>16.050667813662848</v>
      </c>
      <c r="H53" s="34">
        <v>195.31110787703</v>
      </c>
      <c r="I53" s="34">
        <v>185.39689577329608</v>
      </c>
      <c r="J53" s="34">
        <v>299.75983280663081</v>
      </c>
      <c r="K53" s="35">
        <v>4.1720721479430365</v>
      </c>
      <c r="L53" s="34">
        <v>49.411187290496237</v>
      </c>
      <c r="M53" s="35">
        <v>2.4052694679586595</v>
      </c>
    </row>
    <row r="54" spans="1:13">
      <c r="A54" s="33">
        <v>7</v>
      </c>
      <c r="B54" s="33" t="s">
        <v>352</v>
      </c>
      <c r="C54" s="33" t="s">
        <v>360</v>
      </c>
      <c r="D54" s="34">
        <v>522.5008514757576</v>
      </c>
      <c r="E54" s="35">
        <v>0.13476714553535354</v>
      </c>
      <c r="F54" s="34">
        <v>693.97681748484854</v>
      </c>
      <c r="G54" s="35">
        <v>2.3180584660686869</v>
      </c>
      <c r="H54" s="34">
        <v>150.44866598484847</v>
      </c>
      <c r="I54" s="34">
        <v>346.950908431313</v>
      </c>
      <c r="J54" s="34">
        <v>183.5260095723232</v>
      </c>
      <c r="K54" s="35">
        <v>13.828048298838382</v>
      </c>
      <c r="L54" s="34">
        <v>98.046678108848468</v>
      </c>
      <c r="M54" s="35">
        <v>3.4646731581818182</v>
      </c>
    </row>
    <row r="55" spans="1:13">
      <c r="A55" s="33">
        <v>7</v>
      </c>
      <c r="B55" s="33" t="s">
        <v>354</v>
      </c>
      <c r="C55" s="33" t="s">
        <v>360</v>
      </c>
      <c r="D55" s="34">
        <v>650.60453507740863</v>
      </c>
      <c r="E55" s="35">
        <v>9.7521271126245868E-2</v>
      </c>
      <c r="F55" s="34">
        <v>624.08145559136221</v>
      </c>
      <c r="G55" s="35">
        <v>15.628394688446511</v>
      </c>
      <c r="H55" s="34">
        <v>187.76985042358808</v>
      </c>
      <c r="I55" s="34">
        <v>292.12848981428579</v>
      </c>
      <c r="J55" s="34">
        <v>141.91607170425249</v>
      </c>
      <c r="K55" s="35">
        <v>10.038229470946847</v>
      </c>
      <c r="L55" s="34">
        <v>95.194437575840539</v>
      </c>
      <c r="M55" s="35">
        <v>5.2479699155481718</v>
      </c>
    </row>
    <row r="56" spans="1:13">
      <c r="A56" s="33">
        <v>7</v>
      </c>
      <c r="B56" s="33" t="s">
        <v>355</v>
      </c>
      <c r="C56" s="33" t="s">
        <v>360</v>
      </c>
      <c r="D56" s="34">
        <v>612.91275790294117</v>
      </c>
      <c r="E56" s="35">
        <v>6.623606888235295E-2</v>
      </c>
      <c r="F56" s="34">
        <v>669.60639863725498</v>
      </c>
      <c r="G56" s="35">
        <v>9.2224346935372541</v>
      </c>
      <c r="H56" s="34">
        <v>150.49512776960782</v>
      </c>
      <c r="I56" s="34">
        <v>248.4298860264706</v>
      </c>
      <c r="J56" s="34">
        <v>155.13348321235293</v>
      </c>
      <c r="K56" s="35">
        <v>7.4035219831862742</v>
      </c>
      <c r="L56" s="34">
        <v>70.19979414486275</v>
      </c>
      <c r="M56" s="35">
        <v>3.4083734496078431</v>
      </c>
    </row>
    <row r="57" spans="1:13">
      <c r="A57" s="33">
        <v>7</v>
      </c>
      <c r="B57" s="33" t="s">
        <v>356</v>
      </c>
      <c r="C57" s="33" t="s">
        <v>360</v>
      </c>
      <c r="D57" s="34">
        <v>708.14506637939201</v>
      </c>
      <c r="E57" s="35">
        <v>9.9607011881756746E-2</v>
      </c>
      <c r="F57" s="34">
        <v>855.74886852364864</v>
      </c>
      <c r="G57" s="35">
        <v>42.505525841967568</v>
      </c>
      <c r="H57" s="34">
        <v>136.0324479983108</v>
      </c>
      <c r="I57" s="34">
        <v>155.46822217601351</v>
      </c>
      <c r="J57" s="34">
        <v>239.81912217222973</v>
      </c>
      <c r="K57" s="35">
        <v>5.9292658285641888</v>
      </c>
      <c r="L57" s="34">
        <v>55.677283822054065</v>
      </c>
      <c r="M57" s="35">
        <v>6.4247699783108114</v>
      </c>
    </row>
    <row r="58" spans="1:13">
      <c r="A58" s="33">
        <v>7</v>
      </c>
      <c r="B58" s="33" t="s">
        <v>352</v>
      </c>
      <c r="C58" s="33" t="s">
        <v>357</v>
      </c>
      <c r="D58" s="34">
        <v>889.86839380253321</v>
      </c>
      <c r="E58" s="35">
        <v>0.62114005942953021</v>
      </c>
      <c r="F58" s="34">
        <v>1112.3628181797749</v>
      </c>
      <c r="G58" s="35">
        <v>1.793101214438479</v>
      </c>
      <c r="H58" s="34">
        <v>260.41569061944125</v>
      </c>
      <c r="I58" s="34">
        <v>430.24444255868497</v>
      </c>
      <c r="J58" s="34">
        <v>335.24195866623495</v>
      </c>
      <c r="K58" s="35">
        <v>18.930709047295061</v>
      </c>
      <c r="L58" s="34">
        <v>130.53327356588855</v>
      </c>
      <c r="M58" s="35">
        <v>4.0457029442809365</v>
      </c>
    </row>
    <row r="59" spans="1:13">
      <c r="A59" s="33">
        <v>7</v>
      </c>
      <c r="B59" s="33" t="s">
        <v>354</v>
      </c>
      <c r="C59" s="33" t="s">
        <v>357</v>
      </c>
      <c r="D59" s="34">
        <v>869.26196892152075</v>
      </c>
      <c r="E59" s="35">
        <v>0.19880641833887044</v>
      </c>
      <c r="F59" s="34">
        <v>973.12136241207486</v>
      </c>
      <c r="G59" s="35">
        <v>1.9540440982672385</v>
      </c>
      <c r="H59" s="34">
        <v>241.64780058286752</v>
      </c>
      <c r="I59" s="34">
        <v>318.79779349570532</v>
      </c>
      <c r="J59" s="34">
        <v>266.82550828690916</v>
      </c>
      <c r="K59" s="35">
        <v>12.268203169083494</v>
      </c>
      <c r="L59" s="34">
        <v>103.78853457818848</v>
      </c>
      <c r="M59" s="35">
        <v>2.4888170756356045</v>
      </c>
    </row>
    <row r="60" spans="1:13">
      <c r="A60" s="33">
        <v>7</v>
      </c>
      <c r="B60" s="33" t="s">
        <v>355</v>
      </c>
      <c r="C60" s="33" t="s">
        <v>357</v>
      </c>
      <c r="D60" s="34">
        <v>977.18139776463931</v>
      </c>
      <c r="E60" s="35">
        <v>0.13495650714617941</v>
      </c>
      <c r="F60" s="34">
        <v>1005.3267300866843</v>
      </c>
      <c r="G60" s="35">
        <v>2.0162215834629151</v>
      </c>
      <c r="H60" s="34">
        <v>228.2142298741737</v>
      </c>
      <c r="I60" s="34">
        <v>270.18785890598656</v>
      </c>
      <c r="J60" s="34">
        <v>276.34349577820541</v>
      </c>
      <c r="K60" s="35">
        <v>9.3882242012221067</v>
      </c>
      <c r="L60" s="34">
        <v>86.660448210750957</v>
      </c>
      <c r="M60" s="35">
        <v>1.6306221249858035</v>
      </c>
    </row>
    <row r="61" spans="1:13">
      <c r="A61" s="33">
        <v>7</v>
      </c>
      <c r="B61" s="33" t="s">
        <v>356</v>
      </c>
      <c r="C61" s="33" t="s">
        <v>357</v>
      </c>
      <c r="D61" s="34">
        <v>1024.7816602038749</v>
      </c>
      <c r="E61" s="35">
        <v>9.3597449333333305E-2</v>
      </c>
      <c r="F61" s="34">
        <v>906.02072324650123</v>
      </c>
      <c r="G61" s="35">
        <v>5.1377039353721585</v>
      </c>
      <c r="H61" s="34">
        <v>228.5835784445448</v>
      </c>
      <c r="I61" s="34">
        <v>170.11153598678982</v>
      </c>
      <c r="J61" s="34">
        <v>287.94480028492563</v>
      </c>
      <c r="K61" s="35">
        <v>4.5680751772333394</v>
      </c>
      <c r="L61" s="34">
        <v>69.999912353402792</v>
      </c>
      <c r="M61" s="35">
        <v>1.3718495417998937</v>
      </c>
    </row>
    <row r="62" spans="1:13">
      <c r="A62" s="33">
        <v>8</v>
      </c>
      <c r="B62" s="33" t="s">
        <v>352</v>
      </c>
      <c r="C62" s="33" t="s">
        <v>343</v>
      </c>
      <c r="D62" s="34">
        <v>825.05334198777666</v>
      </c>
      <c r="E62" s="35">
        <v>0.34520806966216205</v>
      </c>
      <c r="F62" s="34">
        <v>1320.6854408683212</v>
      </c>
      <c r="G62" s="35">
        <v>2.6972019267248437</v>
      </c>
      <c r="H62" s="34">
        <v>399.23573133651996</v>
      </c>
      <c r="I62" s="34">
        <v>453.84078762788812</v>
      </c>
      <c r="J62" s="34">
        <v>290.84968274019036</v>
      </c>
      <c r="K62" s="35">
        <v>15.739718232909988</v>
      </c>
      <c r="L62" s="34">
        <v>117.67724304725058</v>
      </c>
      <c r="M62" s="35">
        <v>5.2265825366195964</v>
      </c>
    </row>
    <row r="63" spans="1:13">
      <c r="A63" s="33">
        <v>8</v>
      </c>
      <c r="B63" s="33" t="s">
        <v>354</v>
      </c>
      <c r="C63" s="33" t="s">
        <v>343</v>
      </c>
      <c r="D63" s="34">
        <v>965.90019637518412</v>
      </c>
      <c r="E63" s="35">
        <v>0.2372340888430034</v>
      </c>
      <c r="F63" s="34">
        <v>1182.4140545046566</v>
      </c>
      <c r="G63" s="35">
        <v>16.523194908522889</v>
      </c>
      <c r="H63" s="34">
        <v>406.32008104002807</v>
      </c>
      <c r="I63" s="34">
        <v>371.45596569713217</v>
      </c>
      <c r="J63" s="34">
        <v>280.51343539821465</v>
      </c>
      <c r="K63" s="35">
        <v>9.1295544041140833</v>
      </c>
      <c r="L63" s="34">
        <v>103.26986719891649</v>
      </c>
      <c r="M63" s="35">
        <v>4.5442229124312936</v>
      </c>
    </row>
    <row r="64" spans="1:13">
      <c r="A64" s="33">
        <v>8</v>
      </c>
      <c r="B64" s="33" t="s">
        <v>355</v>
      </c>
      <c r="C64" s="33" t="s">
        <v>343</v>
      </c>
      <c r="D64" s="34">
        <v>847.58182906826801</v>
      </c>
      <c r="E64" s="35">
        <v>0.15786514676045016</v>
      </c>
      <c r="F64" s="34">
        <v>1086.4874662841619</v>
      </c>
      <c r="G64" s="35">
        <v>0.97225015188690989</v>
      </c>
      <c r="H64" s="34">
        <v>229.18001171323814</v>
      </c>
      <c r="I64" s="34">
        <v>287.17798948602803</v>
      </c>
      <c r="J64" s="34">
        <v>292.34486289170718</v>
      </c>
      <c r="K64" s="35">
        <v>5.8819877960677776</v>
      </c>
      <c r="L64" s="34">
        <v>65.027571609430069</v>
      </c>
      <c r="M64" s="35">
        <v>1.036562838213289</v>
      </c>
    </row>
    <row r="65" spans="1:13">
      <c r="A65" s="33">
        <v>8</v>
      </c>
      <c r="B65" s="33" t="s">
        <v>356</v>
      </c>
      <c r="C65" s="33" t="s">
        <v>343</v>
      </c>
      <c r="D65" s="34">
        <v>990.21430691380044</v>
      </c>
      <c r="E65" s="35">
        <v>8.7675729442953015E-2</v>
      </c>
      <c r="F65" s="34">
        <v>1199.3670182148849</v>
      </c>
      <c r="G65" s="35">
        <v>17.834209289939903</v>
      </c>
      <c r="H65" s="34">
        <v>204.65392290835499</v>
      </c>
      <c r="I65" s="34">
        <v>198.63325170911068</v>
      </c>
      <c r="J65" s="34">
        <v>380.05068372843249</v>
      </c>
      <c r="K65" s="35">
        <v>2.8399489723033144</v>
      </c>
      <c r="L65" s="34">
        <v>47.796439958677084</v>
      </c>
      <c r="M65" s="35">
        <v>3.1027192867313431</v>
      </c>
    </row>
    <row r="66" spans="1:13">
      <c r="A66" s="33">
        <v>8</v>
      </c>
      <c r="B66" s="33" t="s">
        <v>352</v>
      </c>
      <c r="C66" s="33" t="s">
        <v>357</v>
      </c>
      <c r="D66" s="34">
        <v>709.87181637156743</v>
      </c>
      <c r="E66" s="35">
        <v>0.16789415966440677</v>
      </c>
      <c r="F66" s="34">
        <v>1064.056554983332</v>
      </c>
      <c r="G66" s="35">
        <v>1.8515351796927852</v>
      </c>
      <c r="H66" s="34">
        <v>459.21340796101993</v>
      </c>
      <c r="I66" s="34">
        <v>439.72952939746978</v>
      </c>
      <c r="J66" s="34">
        <v>322.09913427106528</v>
      </c>
      <c r="K66" s="35">
        <v>11.667041440794417</v>
      </c>
      <c r="L66" s="34">
        <v>128.25213319612669</v>
      </c>
      <c r="M66" s="35">
        <v>3.3929174781019764</v>
      </c>
    </row>
    <row r="67" spans="1:13">
      <c r="A67" s="33">
        <v>8</v>
      </c>
      <c r="B67" s="33" t="s">
        <v>354</v>
      </c>
      <c r="C67" s="33" t="s">
        <v>357</v>
      </c>
      <c r="D67" s="34">
        <v>753.14137203133055</v>
      </c>
      <c r="E67" s="35">
        <v>0.11457995424242425</v>
      </c>
      <c r="F67" s="34">
        <v>856.34780199251691</v>
      </c>
      <c r="G67" s="35">
        <v>2.4816666695695684</v>
      </c>
      <c r="H67" s="34">
        <v>442.68475894705</v>
      </c>
      <c r="I67" s="34">
        <v>320.87776762279015</v>
      </c>
      <c r="J67" s="34">
        <v>256.9237894335015</v>
      </c>
      <c r="K67" s="35">
        <v>5.7946373156726603</v>
      </c>
      <c r="L67" s="34">
        <v>86.10240138478386</v>
      </c>
      <c r="M67" s="35">
        <v>1.5756152569619606</v>
      </c>
    </row>
    <row r="68" spans="1:13">
      <c r="A68" s="33">
        <v>8</v>
      </c>
      <c r="B68" s="33" t="s">
        <v>355</v>
      </c>
      <c r="C68" s="33" t="s">
        <v>357</v>
      </c>
      <c r="D68" s="34">
        <v>727.60533705885621</v>
      </c>
      <c r="E68" s="35">
        <v>7.724779385382062E-2</v>
      </c>
      <c r="F68" s="34">
        <v>882.9441721749746</v>
      </c>
      <c r="G68" s="35">
        <v>2.9927557654509789</v>
      </c>
      <c r="H68" s="34">
        <v>370.81660932353964</v>
      </c>
      <c r="I68" s="34">
        <v>265.26639604816057</v>
      </c>
      <c r="J68" s="34">
        <v>263.62876796010869</v>
      </c>
      <c r="K68" s="35">
        <v>4.5668606225522392</v>
      </c>
      <c r="L68" s="34">
        <v>66.903696365378352</v>
      </c>
      <c r="M68" s="35">
        <v>1.1498407838699731</v>
      </c>
    </row>
    <row r="69" spans="1:13">
      <c r="A69" s="33">
        <v>8</v>
      </c>
      <c r="B69" s="33" t="s">
        <v>356</v>
      </c>
      <c r="C69" s="33" t="s">
        <v>357</v>
      </c>
      <c r="D69" s="34">
        <v>783.43208820296661</v>
      </c>
      <c r="E69" s="35">
        <v>5.753950560000002E-2</v>
      </c>
      <c r="F69" s="34">
        <v>935.32725356881758</v>
      </c>
      <c r="G69" s="35">
        <v>2.0510409990050387</v>
      </c>
      <c r="H69" s="34">
        <v>255.56972658324017</v>
      </c>
      <c r="I69" s="34">
        <v>171.53420649478963</v>
      </c>
      <c r="J69" s="34">
        <v>316.19009773626897</v>
      </c>
      <c r="K69" s="35">
        <v>3.366911947691742</v>
      </c>
      <c r="L69" s="34">
        <v>49.136135679107376</v>
      </c>
      <c r="M69" s="35">
        <v>0.762985853430307</v>
      </c>
    </row>
    <row r="70" spans="1:13">
      <c r="A70" s="33">
        <v>9</v>
      </c>
      <c r="B70" s="33" t="s">
        <v>352</v>
      </c>
      <c r="C70" s="33" t="s">
        <v>357</v>
      </c>
      <c r="D70" s="34">
        <v>595.0906801159631</v>
      </c>
      <c r="E70" s="35">
        <v>0.22735195348412202</v>
      </c>
      <c r="F70" s="34">
        <v>919.47946677921504</v>
      </c>
      <c r="G70" s="35">
        <v>1.7598925600031179</v>
      </c>
      <c r="H70" s="34">
        <v>339.10844931417364</v>
      </c>
      <c r="I70" s="34">
        <v>448.87856228291344</v>
      </c>
      <c r="J70" s="34">
        <v>233.00000238628846</v>
      </c>
      <c r="K70" s="35">
        <v>14.266070803237282</v>
      </c>
      <c r="L70" s="34">
        <v>119.10696425155993</v>
      </c>
      <c r="M70" s="35">
        <v>4.2353831036970551</v>
      </c>
    </row>
    <row r="71" spans="1:13">
      <c r="A71" s="33">
        <v>9</v>
      </c>
      <c r="B71" s="33" t="s">
        <v>354</v>
      </c>
      <c r="C71" s="33" t="s">
        <v>357</v>
      </c>
      <c r="D71" s="34">
        <v>571.64544242084003</v>
      </c>
      <c r="E71" s="35">
        <v>0.14863677698783823</v>
      </c>
      <c r="F71" s="34">
        <v>766.25658628344377</v>
      </c>
      <c r="G71" s="35">
        <v>1.1488247452781521</v>
      </c>
      <c r="H71" s="34">
        <v>280.92787057378405</v>
      </c>
      <c r="I71" s="34">
        <v>320.90889697562562</v>
      </c>
      <c r="J71" s="34">
        <v>181.75685782727393</v>
      </c>
      <c r="K71" s="35">
        <v>8.3999001294964817</v>
      </c>
      <c r="L71" s="34">
        <v>82.185489547174797</v>
      </c>
      <c r="M71" s="35">
        <v>1.9799015747842248</v>
      </c>
    </row>
    <row r="72" spans="1:13">
      <c r="A72" s="33">
        <v>9</v>
      </c>
      <c r="B72" s="33" t="s">
        <v>355</v>
      </c>
      <c r="C72" s="33" t="s">
        <v>357</v>
      </c>
      <c r="D72" s="34">
        <v>644.07281436710298</v>
      </c>
      <c r="E72" s="35">
        <v>0.12066286926192618</v>
      </c>
      <c r="F72" s="34">
        <v>863.15615805190384</v>
      </c>
      <c r="G72" s="35">
        <v>1.5284563123529555</v>
      </c>
      <c r="H72" s="34">
        <v>220.41958078932777</v>
      </c>
      <c r="I72" s="34">
        <v>296.99197609104914</v>
      </c>
      <c r="J72" s="34">
        <v>207.9806581680561</v>
      </c>
      <c r="K72" s="35">
        <v>6.8395623492468864</v>
      </c>
      <c r="L72" s="34">
        <v>62.197385571535335</v>
      </c>
      <c r="M72" s="35">
        <v>1.3548195033388761</v>
      </c>
    </row>
    <row r="73" spans="1:13">
      <c r="A73" s="33">
        <v>9</v>
      </c>
      <c r="B73" s="33" t="s">
        <v>356</v>
      </c>
      <c r="C73" s="33" t="s">
        <v>357</v>
      </c>
      <c r="D73" s="34">
        <v>651.51172573642157</v>
      </c>
      <c r="E73" s="35">
        <v>0.17597889566895927</v>
      </c>
      <c r="F73" s="34">
        <v>937.723863027844</v>
      </c>
      <c r="G73" s="35">
        <v>1.2860930167767359</v>
      </c>
      <c r="H73" s="34">
        <v>162.35671104672571</v>
      </c>
      <c r="I73" s="34">
        <v>220.95425976059852</v>
      </c>
      <c r="J73" s="34">
        <v>255.59664699174681</v>
      </c>
      <c r="K73" s="35">
        <v>6.7838090450881525</v>
      </c>
      <c r="L73" s="34">
        <v>43.359593322283146</v>
      </c>
      <c r="M73" s="35">
        <v>0.99611075489579648</v>
      </c>
    </row>
    <row r="74" spans="1:13">
      <c r="A74" s="33">
        <v>9</v>
      </c>
      <c r="B74" s="33" t="s">
        <v>352</v>
      </c>
      <c r="C74" s="33" t="s">
        <v>360</v>
      </c>
      <c r="D74" s="34">
        <v>625.89844727580953</v>
      </c>
      <c r="E74" s="35">
        <v>0.22012424019858781</v>
      </c>
      <c r="F74" s="34">
        <v>1034.7916692595595</v>
      </c>
      <c r="G74" s="35">
        <v>3.0736381128762096</v>
      </c>
      <c r="H74" s="34">
        <v>233.52688036917695</v>
      </c>
      <c r="I74" s="34">
        <v>530.35434742330199</v>
      </c>
      <c r="J74" s="34">
        <v>285.82352367224428</v>
      </c>
      <c r="K74" s="35">
        <v>12.345497708460309</v>
      </c>
      <c r="L74" s="34">
        <v>116.40081149705041</v>
      </c>
      <c r="M74" s="35">
        <v>5.266475737814476</v>
      </c>
    </row>
    <row r="75" spans="1:13">
      <c r="A75" s="33">
        <v>9</v>
      </c>
      <c r="B75" s="33" t="s">
        <v>354</v>
      </c>
      <c r="C75" s="33" t="s">
        <v>360</v>
      </c>
      <c r="D75" s="34">
        <v>633.86934449556452</v>
      </c>
      <c r="E75" s="35">
        <v>0.14599222022594016</v>
      </c>
      <c r="F75" s="34">
        <v>876.05532525633578</v>
      </c>
      <c r="G75" s="35">
        <v>1.4642483784136711</v>
      </c>
      <c r="H75" s="34">
        <v>225.9847893587478</v>
      </c>
      <c r="I75" s="34">
        <v>371.33816689380245</v>
      </c>
      <c r="J75" s="34">
        <v>196.7764532946033</v>
      </c>
      <c r="K75" s="35">
        <v>10.355145842754649</v>
      </c>
      <c r="L75" s="34">
        <v>84.308897326987605</v>
      </c>
      <c r="M75" s="35">
        <v>2.7119289390935086</v>
      </c>
    </row>
    <row r="76" spans="1:13">
      <c r="A76" s="33">
        <v>9</v>
      </c>
      <c r="B76" s="33" t="s">
        <v>355</v>
      </c>
      <c r="C76" s="33" t="s">
        <v>360</v>
      </c>
      <c r="D76" s="34">
        <v>716.68175770555581</v>
      </c>
      <c r="E76" s="35">
        <v>0.143731927474714</v>
      </c>
      <c r="F76" s="34">
        <v>967.75341774197193</v>
      </c>
      <c r="G76" s="35">
        <v>1.6405926170384366</v>
      </c>
      <c r="H76" s="34">
        <v>210.02737630628195</v>
      </c>
      <c r="I76" s="34">
        <v>306.57740019702288</v>
      </c>
      <c r="J76" s="34">
        <v>219.80428351148143</v>
      </c>
      <c r="K76" s="35">
        <v>7.328499219378207</v>
      </c>
      <c r="L76" s="34">
        <v>70.367552150018298</v>
      </c>
      <c r="M76" s="35">
        <v>1.5223169746326066</v>
      </c>
    </row>
    <row r="77" spans="1:13">
      <c r="A77" s="33">
        <v>9</v>
      </c>
      <c r="B77" s="33" t="s">
        <v>356</v>
      </c>
      <c r="C77" s="33" t="s">
        <v>360</v>
      </c>
      <c r="D77" s="34">
        <v>613.23577613561622</v>
      </c>
      <c r="E77" s="35">
        <v>0.11832499229454542</v>
      </c>
      <c r="F77" s="34">
        <v>981.4802363347585</v>
      </c>
      <c r="G77" s="35">
        <v>1.5583573119020313</v>
      </c>
      <c r="H77" s="34">
        <v>141.89978836833654</v>
      </c>
      <c r="I77" s="34">
        <v>203.57547425572614</v>
      </c>
      <c r="J77" s="34">
        <v>258.07033100436729</v>
      </c>
      <c r="K77" s="35">
        <v>4.2549244736760459</v>
      </c>
      <c r="L77" s="34">
        <v>33.274776716126233</v>
      </c>
      <c r="M77" s="35">
        <v>0.97709619455793251</v>
      </c>
    </row>
    <row r="78" spans="1:13">
      <c r="A78" s="33">
        <v>10</v>
      </c>
      <c r="B78" s="33" t="s">
        <v>352</v>
      </c>
      <c r="C78" s="33" t="s">
        <v>362</v>
      </c>
      <c r="D78" s="34">
        <v>720.55324255228925</v>
      </c>
      <c r="E78" s="35">
        <v>1.4852173005951801</v>
      </c>
      <c r="F78" s="34">
        <v>824.71639632444067</v>
      </c>
      <c r="G78" s="35">
        <v>22.952670139330984</v>
      </c>
      <c r="H78" s="34">
        <v>277.59946705012294</v>
      </c>
      <c r="I78" s="34">
        <v>490.89199327596538</v>
      </c>
      <c r="J78" s="34">
        <v>203.47229603564912</v>
      </c>
      <c r="K78" s="35">
        <v>13.765714725703305</v>
      </c>
      <c r="L78" s="34">
        <v>140.48718859364652</v>
      </c>
      <c r="M78" s="35">
        <v>8.1633414370834032</v>
      </c>
    </row>
    <row r="79" spans="1:13">
      <c r="A79" s="33">
        <v>10</v>
      </c>
      <c r="B79" s="33" t="s">
        <v>354</v>
      </c>
      <c r="C79" s="33" t="s">
        <v>362</v>
      </c>
      <c r="D79" s="34">
        <v>681.11701543170705</v>
      </c>
      <c r="E79" s="35">
        <v>0.27072335477226811</v>
      </c>
      <c r="F79" s="34">
        <v>605.48352489925435</v>
      </c>
      <c r="G79" s="35">
        <v>28.865663378789687</v>
      </c>
      <c r="H79" s="34">
        <v>242.16209760862347</v>
      </c>
      <c r="I79" s="34">
        <v>329.61209239368389</v>
      </c>
      <c r="J79" s="34">
        <v>134.10155764277405</v>
      </c>
      <c r="K79" s="35">
        <v>8.7777828601890349</v>
      </c>
      <c r="L79" s="34">
        <v>87.921635684335939</v>
      </c>
      <c r="M79" s="35">
        <v>6.0840548664368006</v>
      </c>
    </row>
    <row r="80" spans="1:13">
      <c r="A80" s="33">
        <v>10</v>
      </c>
      <c r="B80" s="33" t="s">
        <v>355</v>
      </c>
      <c r="C80" s="33" t="s">
        <v>362</v>
      </c>
      <c r="D80" s="34">
        <v>698.72303951267975</v>
      </c>
      <c r="E80" s="35">
        <v>0.13770472356454541</v>
      </c>
      <c r="F80" s="34">
        <v>772.94292466846821</v>
      </c>
      <c r="G80" s="35">
        <v>18.704949964868188</v>
      </c>
      <c r="H80" s="34">
        <v>193.80709689187054</v>
      </c>
      <c r="I80" s="34">
        <v>272.98166019561899</v>
      </c>
      <c r="J80" s="34">
        <v>176.1160977407086</v>
      </c>
      <c r="K80" s="35">
        <v>9.4894050458780175</v>
      </c>
      <c r="L80" s="34">
        <v>54.260403593936537</v>
      </c>
      <c r="M80" s="35">
        <v>3.6825331707600397</v>
      </c>
    </row>
    <row r="81" spans="1:13">
      <c r="A81" s="33">
        <v>10</v>
      </c>
      <c r="B81" s="33" t="s">
        <v>356</v>
      </c>
      <c r="C81" s="33" t="s">
        <v>362</v>
      </c>
      <c r="D81" s="34">
        <v>672.49157117963603</v>
      </c>
      <c r="E81" s="35">
        <v>9.8739366845823073E-2</v>
      </c>
      <c r="F81" s="34">
        <v>841.77402865676345</v>
      </c>
      <c r="G81" s="35">
        <v>14.778432474168767</v>
      </c>
      <c r="H81" s="34">
        <v>129.35997996194132</v>
      </c>
      <c r="I81" s="34">
        <v>175.03223339861225</v>
      </c>
      <c r="J81" s="34">
        <v>225.93512310793878</v>
      </c>
      <c r="K81" s="35">
        <v>6.51898939809384</v>
      </c>
      <c r="L81" s="34">
        <v>29.625265170706207</v>
      </c>
      <c r="M81" s="35">
        <v>2.471111030010317</v>
      </c>
    </row>
    <row r="82" spans="1:13">
      <c r="A82" s="33">
        <v>10</v>
      </c>
      <c r="B82" s="33" t="s">
        <v>352</v>
      </c>
      <c r="C82" s="33" t="s">
        <v>357</v>
      </c>
      <c r="D82" s="34">
        <v>640.51629171821151</v>
      </c>
      <c r="E82" s="35">
        <v>0.39982929343599871</v>
      </c>
      <c r="F82" s="34">
        <v>874.00271729388544</v>
      </c>
      <c r="G82" s="35">
        <v>0.36658130535649619</v>
      </c>
      <c r="H82" s="34">
        <v>333.36137139521674</v>
      </c>
      <c r="I82" s="34">
        <v>332.97636115930322</v>
      </c>
      <c r="J82" s="34">
        <v>197.30957159995614</v>
      </c>
      <c r="K82" s="35">
        <v>17.090474056473077</v>
      </c>
      <c r="L82" s="34">
        <v>144.32312645837578</v>
      </c>
      <c r="M82" s="35">
        <v>3.2336945636953871</v>
      </c>
    </row>
    <row r="83" spans="1:13">
      <c r="A83" s="33">
        <v>10</v>
      </c>
      <c r="B83" s="33" t="s">
        <v>354</v>
      </c>
      <c r="C83" s="33" t="s">
        <v>357</v>
      </c>
      <c r="D83" s="34">
        <v>677.78955151642811</v>
      </c>
      <c r="E83" s="35">
        <v>0.29063742594435993</v>
      </c>
      <c r="F83" s="34">
        <v>634.50038974120559</v>
      </c>
      <c r="G83" s="35">
        <v>0.21861711204226655</v>
      </c>
      <c r="H83" s="34">
        <v>234.55555181079501</v>
      </c>
      <c r="I83" s="34">
        <v>252.23363498502007</v>
      </c>
      <c r="J83" s="34">
        <v>149.31962497938594</v>
      </c>
      <c r="K83" s="35">
        <v>8.2609326033239299</v>
      </c>
      <c r="L83" s="34">
        <v>86.192696032772702</v>
      </c>
      <c r="M83" s="35">
        <v>1.1036663789168488</v>
      </c>
    </row>
    <row r="84" spans="1:13">
      <c r="A84" s="33">
        <v>10</v>
      </c>
      <c r="B84" s="33" t="s">
        <v>355</v>
      </c>
      <c r="C84" s="33" t="s">
        <v>357</v>
      </c>
      <c r="D84" s="34">
        <v>722.06667137138356</v>
      </c>
      <c r="E84" s="35">
        <v>0.29434013752454546</v>
      </c>
      <c r="F84" s="34">
        <v>783.42967728742133</v>
      </c>
      <c r="G84" s="35">
        <v>0.22952373026816117</v>
      </c>
      <c r="H84" s="34">
        <v>193.07519795546136</v>
      </c>
      <c r="I84" s="34">
        <v>220.4711407683848</v>
      </c>
      <c r="J84" s="34">
        <v>184.83897743787622</v>
      </c>
      <c r="K84" s="35">
        <v>11.945632865429856</v>
      </c>
      <c r="L84" s="34">
        <v>77.292042761878236</v>
      </c>
      <c r="M84" s="35">
        <v>0.94173073852040501</v>
      </c>
    </row>
    <row r="85" spans="1:13">
      <c r="A85" s="33">
        <v>10</v>
      </c>
      <c r="B85" s="33" t="s">
        <v>356</v>
      </c>
      <c r="C85" s="33" t="s">
        <v>357</v>
      </c>
      <c r="D85" s="34">
        <v>669.57279006389797</v>
      </c>
      <c r="E85" s="35">
        <v>0.28271678368242831</v>
      </c>
      <c r="F85" s="34">
        <v>912.26630975738271</v>
      </c>
      <c r="G85" s="35">
        <v>0.28145396264561123</v>
      </c>
      <c r="H85" s="34">
        <v>166.30503913834104</v>
      </c>
      <c r="I85" s="34">
        <v>154.48299058366999</v>
      </c>
      <c r="J85" s="34">
        <v>234.11029384387277</v>
      </c>
      <c r="K85" s="35">
        <v>13.638904428890964</v>
      </c>
      <c r="L85" s="34">
        <v>62.560864288324893</v>
      </c>
      <c r="M85" s="35">
        <v>0.73753583799812616</v>
      </c>
    </row>
    <row r="86" spans="1:13">
      <c r="A86" s="33">
        <v>11</v>
      </c>
      <c r="B86" s="33" t="s">
        <v>352</v>
      </c>
      <c r="C86" s="33" t="s">
        <v>358</v>
      </c>
      <c r="D86" s="34">
        <v>583.95613573138542</v>
      </c>
      <c r="E86" s="35">
        <v>0.1506820912993421</v>
      </c>
      <c r="F86" s="34">
        <v>1134.2193512653762</v>
      </c>
      <c r="G86" s="35">
        <v>1.5570208287720009</v>
      </c>
      <c r="H86" s="34">
        <v>247.28931068947685</v>
      </c>
      <c r="I86" s="34">
        <v>591.25291636702843</v>
      </c>
      <c r="J86" s="34">
        <v>290.06409255508822</v>
      </c>
      <c r="K86" s="35">
        <v>11.578154935350909</v>
      </c>
      <c r="L86" s="34">
        <v>122.28952769680502</v>
      </c>
      <c r="M86" s="35">
        <v>5.2663887220243106</v>
      </c>
    </row>
    <row r="87" spans="1:13">
      <c r="A87" s="33">
        <v>11</v>
      </c>
      <c r="B87" s="33" t="s">
        <v>354</v>
      </c>
      <c r="C87" s="33" t="s">
        <v>358</v>
      </c>
      <c r="D87" s="34">
        <v>618.36987715323164</v>
      </c>
      <c r="E87" s="35">
        <v>6.2298667198019797E-2</v>
      </c>
      <c r="F87" s="34">
        <v>997.84481065099828</v>
      </c>
      <c r="G87" s="35">
        <v>1.5782125015813668</v>
      </c>
      <c r="H87" s="34">
        <v>280.15731928440346</v>
      </c>
      <c r="I87" s="34">
        <v>463.28802483825677</v>
      </c>
      <c r="J87" s="34">
        <v>226.90418038386824</v>
      </c>
      <c r="K87" s="35">
        <v>7.7405377125939481</v>
      </c>
      <c r="L87" s="34">
        <v>104.29124045454714</v>
      </c>
      <c r="M87" s="35">
        <v>3.1159946363435549</v>
      </c>
    </row>
    <row r="88" spans="1:13">
      <c r="A88" s="33">
        <v>11</v>
      </c>
      <c r="B88" s="33" t="s">
        <v>355</v>
      </c>
      <c r="C88" s="33" t="s">
        <v>358</v>
      </c>
      <c r="D88" s="34">
        <v>700.4069516561683</v>
      </c>
      <c r="E88" s="35">
        <v>2.9231019338870429E-2</v>
      </c>
      <c r="F88" s="34">
        <v>963.34664955093217</v>
      </c>
      <c r="G88" s="35">
        <v>2.6171590071191422</v>
      </c>
      <c r="H88" s="34">
        <v>251.16744706521871</v>
      </c>
      <c r="I88" s="34">
        <v>377.39464551477113</v>
      </c>
      <c r="J88" s="34">
        <v>220.89436720560806</v>
      </c>
      <c r="K88" s="35">
        <v>4.9102128831273228</v>
      </c>
      <c r="L88" s="34">
        <v>99.757503897680721</v>
      </c>
      <c r="M88" s="35">
        <v>2.2325419586902497</v>
      </c>
    </row>
    <row r="89" spans="1:13">
      <c r="A89" s="33">
        <v>11</v>
      </c>
      <c r="B89" s="33" t="s">
        <v>356</v>
      </c>
      <c r="C89" s="33" t="s">
        <v>358</v>
      </c>
      <c r="D89" s="34">
        <v>703.65001211261233</v>
      </c>
      <c r="E89" s="35">
        <v>1.7674466384105955E-2</v>
      </c>
      <c r="F89" s="34">
        <v>1068.7123715566556</v>
      </c>
      <c r="G89" s="35">
        <v>3.548395696861844</v>
      </c>
      <c r="H89" s="34">
        <v>189.93298786364468</v>
      </c>
      <c r="I89" s="34">
        <v>238.33844605911827</v>
      </c>
      <c r="J89" s="34">
        <v>282.33149051823523</v>
      </c>
      <c r="K89" s="35">
        <v>4.718998039960403</v>
      </c>
      <c r="L89" s="34">
        <v>61.020540993531704</v>
      </c>
      <c r="M89" s="35">
        <v>1.7131824401365012</v>
      </c>
    </row>
    <row r="90" spans="1:13">
      <c r="A90" s="33">
        <v>11</v>
      </c>
      <c r="B90" s="33" t="s">
        <v>352</v>
      </c>
      <c r="C90" s="33" t="s">
        <v>360</v>
      </c>
      <c r="D90" s="34">
        <v>660.45243821643123</v>
      </c>
      <c r="E90" s="35">
        <v>0.25922161104000002</v>
      </c>
      <c r="F90" s="34">
        <v>1106.7259776411011</v>
      </c>
      <c r="G90" s="35">
        <v>20.533285400323663</v>
      </c>
      <c r="H90" s="34">
        <v>318.54698342689534</v>
      </c>
      <c r="I90" s="34">
        <v>321.84809055267544</v>
      </c>
      <c r="J90" s="34">
        <v>348.3116507885407</v>
      </c>
      <c r="K90" s="35">
        <v>11.504452508849511</v>
      </c>
      <c r="L90" s="34">
        <v>82.807305363021499</v>
      </c>
      <c r="M90" s="35">
        <v>8.055980293041296</v>
      </c>
    </row>
    <row r="91" spans="1:13">
      <c r="A91" s="33">
        <v>11</v>
      </c>
      <c r="B91" s="33" t="s">
        <v>354</v>
      </c>
      <c r="C91" s="33" t="s">
        <v>360</v>
      </c>
      <c r="D91" s="34">
        <v>671.40601788919003</v>
      </c>
      <c r="E91" s="35">
        <v>0.14684971787919465</v>
      </c>
      <c r="F91" s="34">
        <v>992.33623427275484</v>
      </c>
      <c r="G91" s="35">
        <v>15.982323117998213</v>
      </c>
      <c r="H91" s="34">
        <v>263.20276979504985</v>
      </c>
      <c r="I91" s="34">
        <v>254.16041691623388</v>
      </c>
      <c r="J91" s="34">
        <v>317.01418584052448</v>
      </c>
      <c r="K91" s="35">
        <v>5.5139811477235705</v>
      </c>
      <c r="L91" s="34">
        <v>52.07594074749715</v>
      </c>
      <c r="M91" s="35">
        <v>4.2402165448530296</v>
      </c>
    </row>
    <row r="92" spans="1:13">
      <c r="A92" s="33">
        <v>11</v>
      </c>
      <c r="B92" s="33" t="s">
        <v>355</v>
      </c>
      <c r="C92" s="33" t="s">
        <v>360</v>
      </c>
      <c r="D92" s="34">
        <v>837.18401399997799</v>
      </c>
      <c r="E92" s="35">
        <v>0.11971097088737201</v>
      </c>
      <c r="F92" s="34">
        <v>998.6023259418389</v>
      </c>
      <c r="G92" s="35">
        <v>64.581919623385517</v>
      </c>
      <c r="H92" s="34">
        <v>260.83848265950257</v>
      </c>
      <c r="I92" s="34">
        <v>205.0746198923259</v>
      </c>
      <c r="J92" s="34">
        <v>338.15327061861285</v>
      </c>
      <c r="K92" s="35">
        <v>3.9872802006665693</v>
      </c>
      <c r="L92" s="34">
        <v>51.462119867534128</v>
      </c>
      <c r="M92" s="35">
        <v>9.6004465450176735</v>
      </c>
    </row>
    <row r="93" spans="1:13">
      <c r="A93" s="33">
        <v>11</v>
      </c>
      <c r="B93" s="33" t="s">
        <v>356</v>
      </c>
      <c r="C93" s="33" t="s">
        <v>360</v>
      </c>
      <c r="D93" s="34">
        <v>921.00795970519141</v>
      </c>
      <c r="E93" s="35">
        <v>8.3747564503311278E-2</v>
      </c>
      <c r="F93" s="34">
        <v>1079.2395103633726</v>
      </c>
      <c r="G93" s="35">
        <v>31.279531382607345</v>
      </c>
      <c r="H93" s="34">
        <v>221.92433587502609</v>
      </c>
      <c r="I93" s="34">
        <v>150.48809022442518</v>
      </c>
      <c r="J93" s="34">
        <v>437.88658310581786</v>
      </c>
      <c r="K93" s="35">
        <v>2.0106552000143028</v>
      </c>
      <c r="L93" s="34">
        <v>37.283955599890263</v>
      </c>
      <c r="M93" s="35">
        <v>4.5046050149217995</v>
      </c>
    </row>
    <row r="94" spans="1:13">
      <c r="A94" s="33">
        <v>12</v>
      </c>
      <c r="B94" s="33" t="s">
        <v>352</v>
      </c>
      <c r="C94" s="33" t="s">
        <v>343</v>
      </c>
      <c r="D94" s="34">
        <v>782.1216088974254</v>
      </c>
      <c r="E94" s="35">
        <v>0.2122112876174497</v>
      </c>
      <c r="F94" s="34">
        <v>1294.4075740755393</v>
      </c>
      <c r="G94" s="35">
        <v>0.51623944342189232</v>
      </c>
      <c r="H94" s="34">
        <v>282.40152730397449</v>
      </c>
      <c r="I94" s="34">
        <v>432.9028806130006</v>
      </c>
      <c r="J94" s="34">
        <v>466.90762854499843</v>
      </c>
      <c r="K94" s="35">
        <v>14.402185519240444</v>
      </c>
      <c r="L94" s="34">
        <v>148.68894232821154</v>
      </c>
      <c r="M94" s="35">
        <v>3.7599800037340323</v>
      </c>
    </row>
    <row r="95" spans="1:13">
      <c r="A95" s="33">
        <v>12</v>
      </c>
      <c r="B95" s="33" t="s">
        <v>354</v>
      </c>
      <c r="C95" s="33" t="s">
        <v>343</v>
      </c>
      <c r="D95" s="34">
        <v>891.13882225182908</v>
      </c>
      <c r="E95" s="35">
        <v>0.10113346923980582</v>
      </c>
      <c r="F95" s="34">
        <v>1177.3005714700987</v>
      </c>
      <c r="G95" s="35">
        <v>0.37446193348847623</v>
      </c>
      <c r="H95" s="34">
        <v>325.24350012540407</v>
      </c>
      <c r="I95" s="34">
        <v>379.04945071518614</v>
      </c>
      <c r="J95" s="34">
        <v>410.77530590486464</v>
      </c>
      <c r="K95" s="35">
        <v>7.8189778943011019</v>
      </c>
      <c r="L95" s="34">
        <v>156.01804284662001</v>
      </c>
      <c r="M95" s="35">
        <v>1.8357338044958931</v>
      </c>
    </row>
    <row r="96" spans="1:13">
      <c r="A96" s="33">
        <v>12</v>
      </c>
      <c r="B96" s="33" t="s">
        <v>355</v>
      </c>
      <c r="C96" s="33" t="s">
        <v>343</v>
      </c>
      <c r="D96" s="34">
        <v>792.33298638324879</v>
      </c>
      <c r="E96" s="35">
        <v>0.10727952008910892</v>
      </c>
      <c r="F96" s="34">
        <v>1191.5523416539206</v>
      </c>
      <c r="G96" s="35">
        <v>0.5289239577542203</v>
      </c>
      <c r="H96" s="34">
        <v>213.80953148629655</v>
      </c>
      <c r="I96" s="34">
        <v>295.84354104574277</v>
      </c>
      <c r="J96" s="34">
        <v>420.64300937104156</v>
      </c>
      <c r="K96" s="35">
        <v>5.90429100337807</v>
      </c>
      <c r="L96" s="34">
        <v>85.184211380852631</v>
      </c>
      <c r="M96" s="35">
        <v>1.0606727714535289</v>
      </c>
    </row>
    <row r="97" spans="1:13">
      <c r="A97" s="33">
        <v>12</v>
      </c>
      <c r="B97" s="33" t="s">
        <v>356</v>
      </c>
      <c r="C97" s="33" t="s">
        <v>343</v>
      </c>
      <c r="D97" s="34">
        <v>911.67803688966342</v>
      </c>
      <c r="E97" s="35">
        <v>6.3726615889999991E-2</v>
      </c>
      <c r="F97" s="34">
        <v>1315.6737497388381</v>
      </c>
      <c r="G97" s="35">
        <v>0.5274515119380403</v>
      </c>
      <c r="H97" s="34">
        <v>208.30999182743494</v>
      </c>
      <c r="I97" s="34">
        <v>224.56155956262046</v>
      </c>
      <c r="J97" s="34">
        <v>489.08169409718198</v>
      </c>
      <c r="K97" s="35">
        <v>4.4613016208159832</v>
      </c>
      <c r="L97" s="34">
        <v>77.964700889598561</v>
      </c>
      <c r="M97" s="35">
        <v>0.77484343837056968</v>
      </c>
    </row>
    <row r="98" spans="1:13">
      <c r="A98" s="33">
        <v>12</v>
      </c>
      <c r="B98" s="33" t="s">
        <v>352</v>
      </c>
      <c r="C98" s="33" t="s">
        <v>358</v>
      </c>
      <c r="D98" s="34">
        <v>609.64764739909026</v>
      </c>
      <c r="E98" s="35">
        <v>0.21886644993877549</v>
      </c>
      <c r="F98" s="34">
        <v>1123.1603701149618</v>
      </c>
      <c r="G98" s="35">
        <v>0.58725370368106333</v>
      </c>
      <c r="H98" s="34">
        <v>277.92697442240825</v>
      </c>
      <c r="I98" s="34">
        <v>382.68037816009996</v>
      </c>
      <c r="J98" s="34">
        <v>287.47523763528227</v>
      </c>
      <c r="K98" s="35">
        <v>18.441126151433153</v>
      </c>
      <c r="L98" s="34">
        <v>137.95063452027648</v>
      </c>
      <c r="M98" s="35">
        <v>5.4375972605460374</v>
      </c>
    </row>
    <row r="99" spans="1:13">
      <c r="A99" s="33">
        <v>12</v>
      </c>
      <c r="B99" s="33" t="s">
        <v>354</v>
      </c>
      <c r="C99" s="33" t="s">
        <v>358</v>
      </c>
      <c r="D99" s="34">
        <v>651.17392330845848</v>
      </c>
      <c r="E99" s="35">
        <v>0.14847496921381578</v>
      </c>
      <c r="F99" s="34">
        <v>924.44868926754214</v>
      </c>
      <c r="G99" s="35">
        <v>0.50894545433912086</v>
      </c>
      <c r="H99" s="34">
        <v>291.68593124335843</v>
      </c>
      <c r="I99" s="34">
        <v>316.65351320644066</v>
      </c>
      <c r="J99" s="34">
        <v>217.25373883207874</v>
      </c>
      <c r="K99" s="35">
        <v>13.964678838637443</v>
      </c>
      <c r="L99" s="34">
        <v>107.32744577318584</v>
      </c>
      <c r="M99" s="35">
        <v>1.9712653428152083</v>
      </c>
    </row>
    <row r="100" spans="1:13">
      <c r="A100" s="33">
        <v>12</v>
      </c>
      <c r="B100" s="33" t="s">
        <v>355</v>
      </c>
      <c r="C100" s="33" t="s">
        <v>358</v>
      </c>
      <c r="D100" s="34">
        <v>684.9607957996451</v>
      </c>
      <c r="E100" s="35">
        <v>0.10723425667326734</v>
      </c>
      <c r="F100" s="34">
        <v>994.33159112901751</v>
      </c>
      <c r="G100" s="35">
        <v>0.5829459858540772</v>
      </c>
      <c r="H100" s="34">
        <v>206.58225827074415</v>
      </c>
      <c r="I100" s="34">
        <v>256.36744592476043</v>
      </c>
      <c r="J100" s="34">
        <v>248.66632570263084</v>
      </c>
      <c r="K100" s="35">
        <v>10.983063288473847</v>
      </c>
      <c r="L100" s="34">
        <v>74.788195926307381</v>
      </c>
      <c r="M100" s="35">
        <v>1.1604439113630396</v>
      </c>
    </row>
    <row r="101" spans="1:13">
      <c r="A101" s="33">
        <v>12</v>
      </c>
      <c r="B101" s="33" t="s">
        <v>356</v>
      </c>
      <c r="C101" s="33" t="s">
        <v>358</v>
      </c>
      <c r="D101" s="34">
        <v>635.03271717080145</v>
      </c>
      <c r="E101" s="35">
        <v>0.10018029879478826</v>
      </c>
      <c r="F101" s="34">
        <v>1072.5111396746815</v>
      </c>
      <c r="G101" s="35">
        <v>0.36546865359994951</v>
      </c>
      <c r="H101" s="34">
        <v>124.2148491592225</v>
      </c>
      <c r="I101" s="34">
        <v>175.26223028993996</v>
      </c>
      <c r="J101" s="34">
        <v>315.22023121826675</v>
      </c>
      <c r="K101" s="35">
        <v>7.3304106774974365</v>
      </c>
      <c r="L101" s="34">
        <v>44.40344719008629</v>
      </c>
      <c r="M101" s="35">
        <v>0.57368132137055472</v>
      </c>
    </row>
    <row r="102" spans="1:13">
      <c r="A102" s="33">
        <v>13</v>
      </c>
      <c r="B102" s="33" t="s">
        <v>352</v>
      </c>
      <c r="C102" s="33" t="s">
        <v>362</v>
      </c>
      <c r="D102" s="34">
        <v>658.55604032864721</v>
      </c>
      <c r="E102" s="35">
        <v>0.22905113233673474</v>
      </c>
      <c r="F102" s="34">
        <v>1186.4377695517942</v>
      </c>
      <c r="G102" s="35">
        <v>2.1238919576739455</v>
      </c>
      <c r="H102" s="34">
        <v>262.12506534920658</v>
      </c>
      <c r="I102" s="34">
        <v>515.86448253411675</v>
      </c>
      <c r="J102" s="34">
        <v>319.37659878323012</v>
      </c>
      <c r="K102" s="35">
        <v>11.10329023431709</v>
      </c>
      <c r="L102" s="34">
        <v>118.7846629552439</v>
      </c>
      <c r="M102" s="35">
        <v>3.8064907733317894</v>
      </c>
    </row>
    <row r="103" spans="1:13">
      <c r="A103" s="33">
        <v>13</v>
      </c>
      <c r="B103" s="33" t="s">
        <v>354</v>
      </c>
      <c r="C103" s="33" t="s">
        <v>362</v>
      </c>
      <c r="D103" s="34">
        <v>549.29441596792424</v>
      </c>
      <c r="E103" s="35">
        <v>0.12992293639999999</v>
      </c>
      <c r="F103" s="34">
        <v>909.4420820683157</v>
      </c>
      <c r="G103" s="35">
        <v>3.7891385900077328</v>
      </c>
      <c r="H103" s="34">
        <v>206.38287615422914</v>
      </c>
      <c r="I103" s="34">
        <v>360.81183962717449</v>
      </c>
      <c r="J103" s="34">
        <v>231.63436529645801</v>
      </c>
      <c r="K103" s="35">
        <v>6.484365267309907</v>
      </c>
      <c r="L103" s="34">
        <v>66.575956241784823</v>
      </c>
      <c r="M103" s="35">
        <v>1.9529463855039164</v>
      </c>
    </row>
    <row r="104" spans="1:13">
      <c r="A104" s="33">
        <v>13</v>
      </c>
      <c r="B104" s="33" t="s">
        <v>355</v>
      </c>
      <c r="C104" s="33" t="s">
        <v>362</v>
      </c>
      <c r="D104" s="34">
        <v>709.3975199922271</v>
      </c>
      <c r="E104" s="35">
        <v>0.14735052944850499</v>
      </c>
      <c r="F104" s="34">
        <v>934.63740138392257</v>
      </c>
      <c r="G104" s="35">
        <v>3.3696964494858537</v>
      </c>
      <c r="H104" s="34">
        <v>200.43852685351203</v>
      </c>
      <c r="I104" s="34">
        <v>316.31564019599625</v>
      </c>
      <c r="J104" s="34">
        <v>229.60934012093881</v>
      </c>
      <c r="K104" s="35">
        <v>7.0894550260611808</v>
      </c>
      <c r="L104" s="34">
        <v>65.566240209347782</v>
      </c>
      <c r="M104" s="35">
        <v>1.237162578056852</v>
      </c>
    </row>
    <row r="105" spans="1:13">
      <c r="A105" s="33">
        <v>13</v>
      </c>
      <c r="B105" s="33" t="s">
        <v>356</v>
      </c>
      <c r="C105" s="33" t="s">
        <v>362</v>
      </c>
      <c r="D105" s="34">
        <v>926.30438630136041</v>
      </c>
      <c r="E105" s="35">
        <v>0.11797995890000001</v>
      </c>
      <c r="F105" s="34">
        <v>1247.0736056003825</v>
      </c>
      <c r="G105" s="35">
        <v>7.6214137669733297</v>
      </c>
      <c r="H105" s="34">
        <v>160.30151789549896</v>
      </c>
      <c r="I105" s="34">
        <v>255.07771935516439</v>
      </c>
      <c r="J105" s="34">
        <v>350.21182497727199</v>
      </c>
      <c r="K105" s="35">
        <v>3.7461928949805494</v>
      </c>
      <c r="L105" s="34">
        <v>48.657358986472524</v>
      </c>
      <c r="M105" s="35">
        <v>1.3259544990941066</v>
      </c>
    </row>
    <row r="106" spans="1:13">
      <c r="A106" s="33">
        <v>13</v>
      </c>
      <c r="B106" s="33" t="s">
        <v>352</v>
      </c>
      <c r="C106" s="33" t="s">
        <v>357</v>
      </c>
      <c r="D106" s="34">
        <v>483.01811440958244</v>
      </c>
      <c r="E106" s="35">
        <v>0.34318948512538128</v>
      </c>
      <c r="F106" s="34">
        <v>958.06272780299219</v>
      </c>
      <c r="G106" s="35">
        <v>0.70617337118611279</v>
      </c>
      <c r="H106" s="34">
        <v>261.37334545487693</v>
      </c>
      <c r="I106" s="34">
        <v>421.12673922806499</v>
      </c>
      <c r="J106" s="34">
        <v>250.09759626184223</v>
      </c>
      <c r="K106" s="35">
        <v>11.314155137373231</v>
      </c>
      <c r="L106" s="34">
        <v>88.873061428492079</v>
      </c>
      <c r="M106" s="35">
        <v>3.7934510497756175</v>
      </c>
    </row>
    <row r="107" spans="1:13">
      <c r="A107" s="33">
        <v>13</v>
      </c>
      <c r="B107" s="33" t="s">
        <v>354</v>
      </c>
      <c r="C107" s="33" t="s">
        <v>357</v>
      </c>
      <c r="D107" s="34">
        <v>599.03765664276204</v>
      </c>
      <c r="E107" s="35">
        <v>0.21090078462075293</v>
      </c>
      <c r="F107" s="34">
        <v>883.65517014853174</v>
      </c>
      <c r="G107" s="35">
        <v>2.8777599040181987</v>
      </c>
      <c r="H107" s="34">
        <v>344.57831987670926</v>
      </c>
      <c r="I107" s="34">
        <v>358.14634418594278</v>
      </c>
      <c r="J107" s="34">
        <v>211.55568845131845</v>
      </c>
      <c r="K107" s="35">
        <v>8.5783080522325665</v>
      </c>
      <c r="L107" s="34">
        <v>82.365854080933119</v>
      </c>
      <c r="M107" s="35">
        <v>3.0410835643046763</v>
      </c>
    </row>
    <row r="108" spans="1:13">
      <c r="A108" s="33">
        <v>13</v>
      </c>
      <c r="B108" s="33" t="s">
        <v>355</v>
      </c>
      <c r="C108" s="33" t="s">
        <v>357</v>
      </c>
      <c r="D108" s="34">
        <v>621.76578445273992</v>
      </c>
      <c r="E108" s="35">
        <v>0.20322841721758569</v>
      </c>
      <c r="F108" s="34">
        <v>849.47728459236987</v>
      </c>
      <c r="G108" s="35">
        <v>3.6205399906495113</v>
      </c>
      <c r="H108" s="34">
        <v>188.49274240675064</v>
      </c>
      <c r="I108" s="34">
        <v>291.21887064028874</v>
      </c>
      <c r="J108" s="34">
        <v>200.23989766467898</v>
      </c>
      <c r="K108" s="35">
        <v>8.8576287813787378</v>
      </c>
      <c r="L108" s="34">
        <v>60.384349618114705</v>
      </c>
      <c r="M108" s="35">
        <v>1.9645784286469758</v>
      </c>
    </row>
    <row r="109" spans="1:13">
      <c r="A109" s="33">
        <v>13</v>
      </c>
      <c r="B109" s="33" t="s">
        <v>356</v>
      </c>
      <c r="C109" s="33" t="s">
        <v>357</v>
      </c>
      <c r="D109" s="34">
        <v>583.11077377312267</v>
      </c>
      <c r="E109" s="35">
        <v>0.21142388016620747</v>
      </c>
      <c r="F109" s="34">
        <v>882.57356729435799</v>
      </c>
      <c r="G109" s="35">
        <v>3.0540036212956303</v>
      </c>
      <c r="H109" s="34">
        <v>124.26577584534688</v>
      </c>
      <c r="I109" s="34">
        <v>193.32439251943089</v>
      </c>
      <c r="J109" s="34">
        <v>243.58469363286653</v>
      </c>
      <c r="K109" s="35">
        <v>5.649610186126039</v>
      </c>
      <c r="L109" s="34">
        <v>30.627041344482599</v>
      </c>
      <c r="M109" s="35">
        <v>1.1239316355733204</v>
      </c>
    </row>
    <row r="110" spans="1:13">
      <c r="A110" s="33">
        <v>14</v>
      </c>
      <c r="B110" s="33" t="s">
        <v>352</v>
      </c>
      <c r="C110" s="33" t="s">
        <v>363</v>
      </c>
      <c r="D110" s="34">
        <v>846.44632214989099</v>
      </c>
      <c r="E110" s="35">
        <v>0.2141534470291262</v>
      </c>
      <c r="F110" s="34">
        <v>1219.1146185784703</v>
      </c>
      <c r="G110" s="35">
        <v>0.47263060451435313</v>
      </c>
      <c r="H110" s="34">
        <v>342.00977114270057</v>
      </c>
      <c r="I110" s="34">
        <v>454.06382393501826</v>
      </c>
      <c r="J110" s="34">
        <v>423.33434059877521</v>
      </c>
      <c r="K110" s="35">
        <v>10.68902072154647</v>
      </c>
      <c r="L110" s="34">
        <v>194.45712697621883</v>
      </c>
      <c r="M110" s="35">
        <v>4.6689768401554925</v>
      </c>
    </row>
    <row r="111" spans="1:13">
      <c r="A111" s="33">
        <v>14</v>
      </c>
      <c r="B111" s="33" t="s">
        <v>354</v>
      </c>
      <c r="C111" s="33" t="s">
        <v>363</v>
      </c>
      <c r="D111" s="34">
        <v>913.34426812208619</v>
      </c>
      <c r="E111" s="35">
        <v>0.13033698186274509</v>
      </c>
      <c r="F111" s="34">
        <v>1225.239716713729</v>
      </c>
      <c r="G111" s="35">
        <v>0.47611889776532929</v>
      </c>
      <c r="H111" s="34">
        <v>363.40584624479982</v>
      </c>
      <c r="I111" s="34">
        <v>402.58032048856853</v>
      </c>
      <c r="J111" s="34">
        <v>432.75456037645085</v>
      </c>
      <c r="K111" s="35">
        <v>6.5267685497939985</v>
      </c>
      <c r="L111" s="34">
        <v>153.02738545409102</v>
      </c>
      <c r="M111" s="35">
        <v>2.0544341119541021</v>
      </c>
    </row>
    <row r="112" spans="1:13">
      <c r="A112" s="33">
        <v>14</v>
      </c>
      <c r="B112" s="33" t="s">
        <v>355</v>
      </c>
      <c r="C112" s="33" t="s">
        <v>363</v>
      </c>
      <c r="D112" s="34">
        <v>927.37795542328035</v>
      </c>
      <c r="E112" s="35">
        <v>0.13286382630100332</v>
      </c>
      <c r="F112" s="34">
        <v>1422.2614904517525</v>
      </c>
      <c r="G112" s="35">
        <v>0.58347960036364865</v>
      </c>
      <c r="H112" s="34">
        <v>288.11970073759278</v>
      </c>
      <c r="I112" s="34">
        <v>338.22546101909558</v>
      </c>
      <c r="J112" s="34">
        <v>513.41747642932285</v>
      </c>
      <c r="K112" s="35">
        <v>7.2560093802964714</v>
      </c>
      <c r="L112" s="34">
        <v>121.62869548935977</v>
      </c>
      <c r="M112" s="35">
        <v>1.4965233723082274</v>
      </c>
    </row>
    <row r="113" spans="1:13">
      <c r="A113" s="33">
        <v>14</v>
      </c>
      <c r="B113" s="33" t="s">
        <v>356</v>
      </c>
      <c r="C113" s="33" t="s">
        <v>363</v>
      </c>
      <c r="D113" s="34">
        <v>931.97357874083218</v>
      </c>
      <c r="E113" s="35">
        <v>0.14104032627906976</v>
      </c>
      <c r="F113" s="34">
        <v>1477.0350583951681</v>
      </c>
      <c r="G113" s="35">
        <v>0.71274235227471994</v>
      </c>
      <c r="H113" s="34">
        <v>248.1740731734036</v>
      </c>
      <c r="I113" s="34">
        <v>284.72681819291341</v>
      </c>
      <c r="J113" s="34">
        <v>578.41887123708784</v>
      </c>
      <c r="K113" s="35">
        <v>4.3054493672931962</v>
      </c>
      <c r="L113" s="34">
        <v>101.69666236548406</v>
      </c>
      <c r="M113" s="35">
        <v>1.18212223975749</v>
      </c>
    </row>
    <row r="114" spans="1:13">
      <c r="A114" s="33">
        <v>14</v>
      </c>
      <c r="B114" s="33" t="s">
        <v>352</v>
      </c>
      <c r="C114" s="33" t="s">
        <v>357</v>
      </c>
      <c r="D114" s="34">
        <v>575.29297804986049</v>
      </c>
      <c r="E114" s="35">
        <v>0.47473767979395926</v>
      </c>
      <c r="F114" s="34">
        <v>1032.5060888646378</v>
      </c>
      <c r="G114" s="35">
        <v>0.3715325745286302</v>
      </c>
      <c r="H114" s="34">
        <v>193.79448817515018</v>
      </c>
      <c r="I114" s="34">
        <v>396.40569436671592</v>
      </c>
      <c r="J114" s="34">
        <v>218.32722842168658</v>
      </c>
      <c r="K114" s="35">
        <v>13.226545563826059</v>
      </c>
      <c r="L114" s="34">
        <v>119.62867825710858</v>
      </c>
      <c r="M114" s="35">
        <v>3.9514247386475581</v>
      </c>
    </row>
    <row r="115" spans="1:13">
      <c r="A115" s="33">
        <v>14</v>
      </c>
      <c r="B115" s="33" t="s">
        <v>354</v>
      </c>
      <c r="C115" s="33" t="s">
        <v>357</v>
      </c>
      <c r="D115" s="34">
        <v>504.53330312413982</v>
      </c>
      <c r="E115" s="35">
        <v>0.38522739584659088</v>
      </c>
      <c r="F115" s="34">
        <v>946.1803226187825</v>
      </c>
      <c r="G115" s="35">
        <v>0.27601398542480421</v>
      </c>
      <c r="H115" s="34">
        <v>185.78565519524656</v>
      </c>
      <c r="I115" s="34">
        <v>341.38880152560546</v>
      </c>
      <c r="J115" s="34">
        <v>189.62751569953039</v>
      </c>
      <c r="K115" s="35">
        <v>10.312973202320505</v>
      </c>
      <c r="L115" s="34">
        <v>92.948874965455857</v>
      </c>
      <c r="M115" s="35">
        <v>2.2736914247347029</v>
      </c>
    </row>
    <row r="116" spans="1:13">
      <c r="A116" s="33">
        <v>14</v>
      </c>
      <c r="B116" s="33" t="s">
        <v>355</v>
      </c>
      <c r="C116" s="33" t="s">
        <v>357</v>
      </c>
      <c r="D116" s="34">
        <v>459.90283396191086</v>
      </c>
      <c r="E116" s="35">
        <v>0.3763953896245455</v>
      </c>
      <c r="F116" s="34">
        <v>885.53197124034125</v>
      </c>
      <c r="G116" s="35">
        <v>0.18396538868657641</v>
      </c>
      <c r="H116" s="34">
        <v>140.74146034702972</v>
      </c>
      <c r="I116" s="34">
        <v>261.70885361787799</v>
      </c>
      <c r="J116" s="34">
        <v>179.22905648580215</v>
      </c>
      <c r="K116" s="35">
        <v>7.6282217293396428</v>
      </c>
      <c r="L116" s="34">
        <v>65.383262937736234</v>
      </c>
      <c r="M116" s="35">
        <v>1.186449946459873</v>
      </c>
    </row>
    <row r="117" spans="1:13">
      <c r="A117" s="33">
        <v>14</v>
      </c>
      <c r="B117" s="33" t="s">
        <v>356</v>
      </c>
      <c r="C117" s="33" t="s">
        <v>357</v>
      </c>
      <c r="D117" s="34">
        <v>578.34697440030379</v>
      </c>
      <c r="E117" s="35">
        <v>0.30661662423975039</v>
      </c>
      <c r="F117" s="34">
        <v>909.85780377022934</v>
      </c>
      <c r="G117" s="35">
        <v>0.23434803364747636</v>
      </c>
      <c r="H117" s="34">
        <v>133.03546087786165</v>
      </c>
      <c r="I117" s="34">
        <v>203.91016935905117</v>
      </c>
      <c r="J117" s="34">
        <v>224.41572541649225</v>
      </c>
      <c r="K117" s="35">
        <v>6.782432898415359</v>
      </c>
      <c r="L117" s="34">
        <v>58.147032306232262</v>
      </c>
      <c r="M117" s="35">
        <v>0.87279668644775976</v>
      </c>
    </row>
    <row r="118" spans="1:13">
      <c r="A118" s="33">
        <v>15</v>
      </c>
      <c r="B118" s="33" t="s">
        <v>352</v>
      </c>
      <c r="C118" s="33" t="s">
        <v>358</v>
      </c>
      <c r="D118" s="34">
        <v>638.05866576448489</v>
      </c>
      <c r="E118" s="35">
        <v>0.2128724641719745</v>
      </c>
      <c r="F118" s="34">
        <v>1183.8156726843979</v>
      </c>
      <c r="G118" s="35">
        <v>1.5297570541673233</v>
      </c>
      <c r="H118" s="34">
        <v>275.16042274006793</v>
      </c>
      <c r="I118" s="34">
        <v>534.82751425407446</v>
      </c>
      <c r="J118" s="34">
        <v>355.89487881944984</v>
      </c>
      <c r="K118" s="35">
        <v>10.577999013790855</v>
      </c>
      <c r="L118" s="34">
        <v>149.25194729085425</v>
      </c>
      <c r="M118" s="35">
        <v>5.5714805401024066</v>
      </c>
    </row>
    <row r="119" spans="1:13">
      <c r="A119" s="33">
        <v>15</v>
      </c>
      <c r="B119" s="33" t="s">
        <v>354</v>
      </c>
      <c r="C119" s="33" t="s">
        <v>358</v>
      </c>
      <c r="D119" s="34">
        <v>708.12439397319031</v>
      </c>
      <c r="E119" s="35">
        <v>0.14626324286710965</v>
      </c>
      <c r="F119" s="34">
        <v>1128.3852123482311</v>
      </c>
      <c r="G119" s="35">
        <v>3.2357490803067086</v>
      </c>
      <c r="H119" s="34">
        <v>276.52471478492913</v>
      </c>
      <c r="I119" s="34">
        <v>445.15672496809208</v>
      </c>
      <c r="J119" s="34">
        <v>323.38178943878063</v>
      </c>
      <c r="K119" s="35">
        <v>6.5895339630737215</v>
      </c>
      <c r="L119" s="34">
        <v>108.27105479460948</v>
      </c>
      <c r="M119" s="35">
        <v>2.3764419389506446</v>
      </c>
    </row>
    <row r="120" spans="1:13">
      <c r="A120" s="33">
        <v>15</v>
      </c>
      <c r="B120" s="33" t="s">
        <v>355</v>
      </c>
      <c r="C120" s="33" t="s">
        <v>358</v>
      </c>
      <c r="D120" s="34">
        <v>740.56807035586155</v>
      </c>
      <c r="E120" s="35">
        <v>0.15758839833333332</v>
      </c>
      <c r="F120" s="34">
        <v>1190.1179122600247</v>
      </c>
      <c r="G120" s="35">
        <v>3.9645540512328767</v>
      </c>
      <c r="H120" s="34">
        <v>232.91941207610103</v>
      </c>
      <c r="I120" s="34">
        <v>368.13526404965745</v>
      </c>
      <c r="J120" s="34">
        <v>334.84839435938733</v>
      </c>
      <c r="K120" s="35">
        <v>6.1993322852452248</v>
      </c>
      <c r="L120" s="34">
        <v>84.56208064339377</v>
      </c>
      <c r="M120" s="35">
        <v>1.9101895177486696</v>
      </c>
    </row>
    <row r="121" spans="1:13">
      <c r="A121" s="33">
        <v>15</v>
      </c>
      <c r="B121" s="33" t="s">
        <v>356</v>
      </c>
      <c r="C121" s="33" t="s">
        <v>358</v>
      </c>
      <c r="D121" s="34">
        <v>698.09350177284512</v>
      </c>
      <c r="E121" s="35">
        <v>9.4687267114006518E-2</v>
      </c>
      <c r="F121" s="34">
        <v>1174.7148446584374</v>
      </c>
      <c r="G121" s="35">
        <v>3.3890754596559098</v>
      </c>
      <c r="H121" s="34">
        <v>183.82735482574776</v>
      </c>
      <c r="I121" s="34">
        <v>219.44151381833009</v>
      </c>
      <c r="J121" s="34">
        <v>372.17283651241695</v>
      </c>
      <c r="K121" s="35">
        <v>4.3388361429924176</v>
      </c>
      <c r="L121" s="34">
        <v>58.125287859980581</v>
      </c>
      <c r="M121" s="35">
        <v>1.3256919034636785</v>
      </c>
    </row>
    <row r="122" spans="1:13">
      <c r="A122" s="33">
        <v>15</v>
      </c>
      <c r="B122" s="33" t="s">
        <v>352</v>
      </c>
      <c r="C122" s="33" t="s">
        <v>361</v>
      </c>
      <c r="D122" s="34">
        <v>334.99425046485726</v>
      </c>
      <c r="E122" s="35">
        <v>0.27441213661386138</v>
      </c>
      <c r="F122" s="34">
        <v>1265.220626572552</v>
      </c>
      <c r="G122" s="35">
        <v>1.5248590192689833</v>
      </c>
      <c r="H122" s="34">
        <v>118.63382497696058</v>
      </c>
      <c r="I122" s="34">
        <v>337.39529051735911</v>
      </c>
      <c r="J122" s="34">
        <v>247.80835221226303</v>
      </c>
      <c r="K122" s="35">
        <v>4.6024204072008441</v>
      </c>
      <c r="L122" s="34">
        <v>68.519777162135185</v>
      </c>
      <c r="M122" s="35">
        <v>3.2861970555294091</v>
      </c>
    </row>
    <row r="123" spans="1:13">
      <c r="A123" s="33">
        <v>15</v>
      </c>
      <c r="B123" s="33" t="s">
        <v>354</v>
      </c>
      <c r="C123" s="33" t="s">
        <v>361</v>
      </c>
      <c r="D123" s="34">
        <v>480.78766154543752</v>
      </c>
      <c r="E123" s="35">
        <v>0.27104179308163268</v>
      </c>
      <c r="F123" s="34">
        <v>1395.364112621548</v>
      </c>
      <c r="G123" s="35">
        <v>2.9343430655153719</v>
      </c>
      <c r="H123" s="34">
        <v>150.35148631574708</v>
      </c>
      <c r="I123" s="34">
        <v>267.51550460325797</v>
      </c>
      <c r="J123" s="34">
        <v>236.14992219321761</v>
      </c>
      <c r="K123" s="35">
        <v>5.6806831445203603</v>
      </c>
      <c r="L123" s="34">
        <v>79.308395184741485</v>
      </c>
      <c r="M123" s="35">
        <v>2.9592332534205483</v>
      </c>
    </row>
    <row r="124" spans="1:13">
      <c r="A124" s="33">
        <v>15</v>
      </c>
      <c r="B124" s="33" t="s">
        <v>355</v>
      </c>
      <c r="C124" s="33" t="s">
        <v>361</v>
      </c>
      <c r="D124" s="34">
        <v>643.21015244306489</v>
      </c>
      <c r="E124" s="35">
        <v>0.5869195544117648</v>
      </c>
      <c r="F124" s="34">
        <v>1641.9957211153776</v>
      </c>
      <c r="G124" s="35">
        <v>3.0265539912008372</v>
      </c>
      <c r="H124" s="34">
        <v>168.59349402119014</v>
      </c>
      <c r="I124" s="34">
        <v>257.99143972151904</v>
      </c>
      <c r="J124" s="34">
        <v>295.61105602604903</v>
      </c>
      <c r="K124" s="35">
        <v>6.4878783350601825</v>
      </c>
      <c r="L124" s="34">
        <v>77.20586976038193</v>
      </c>
      <c r="M124" s="35">
        <v>2.1477499820796035</v>
      </c>
    </row>
    <row r="125" spans="1:13">
      <c r="A125" s="33">
        <v>15</v>
      </c>
      <c r="B125" s="33" t="s">
        <v>356</v>
      </c>
      <c r="C125" s="33" t="s">
        <v>361</v>
      </c>
      <c r="D125" s="34">
        <v>688.6770526811132</v>
      </c>
      <c r="E125" s="35">
        <v>0.27576537774999998</v>
      </c>
      <c r="F125" s="34">
        <v>1487.3847840367391</v>
      </c>
      <c r="G125" s="35">
        <v>5.8680086827562503</v>
      </c>
      <c r="H125" s="34">
        <v>146.62984805707052</v>
      </c>
      <c r="I125" s="34">
        <v>169.53273372548682</v>
      </c>
      <c r="J125" s="34">
        <v>355.95448127596745</v>
      </c>
      <c r="K125" s="35">
        <v>4.5651503937816162</v>
      </c>
      <c r="L125" s="34">
        <v>49.962961652012048</v>
      </c>
      <c r="M125" s="35">
        <v>1.6624069742877647</v>
      </c>
    </row>
    <row r="126" spans="1:13">
      <c r="A126" s="33">
        <v>16</v>
      </c>
      <c r="B126" s="33" t="s">
        <v>352</v>
      </c>
      <c r="C126" s="33" t="s">
        <v>358</v>
      </c>
      <c r="D126" s="34">
        <v>741.40926997457132</v>
      </c>
      <c r="E126" s="35">
        <v>0.15402735247697369</v>
      </c>
      <c r="F126" s="34">
        <v>1479.1102261125038</v>
      </c>
      <c r="G126" s="35">
        <v>0.59059955790486018</v>
      </c>
      <c r="H126" s="34">
        <v>231.75007891455638</v>
      </c>
      <c r="I126" s="34">
        <v>388.69863212828596</v>
      </c>
      <c r="J126" s="34">
        <v>306.77029932446339</v>
      </c>
      <c r="K126" s="35">
        <v>11.909685478805612</v>
      </c>
      <c r="L126" s="34">
        <v>134.71791766937184</v>
      </c>
      <c r="M126" s="35">
        <v>3.2185791729387199</v>
      </c>
    </row>
    <row r="127" spans="1:13">
      <c r="A127" s="33">
        <v>16</v>
      </c>
      <c r="B127" s="33" t="s">
        <v>354</v>
      </c>
      <c r="C127" s="33" t="s">
        <v>358</v>
      </c>
      <c r="D127" s="34">
        <v>744.77213404614963</v>
      </c>
      <c r="E127" s="35">
        <v>0.1139963629326923</v>
      </c>
      <c r="F127" s="34">
        <v>1470.1584102258671</v>
      </c>
      <c r="G127" s="35">
        <v>0.58651743029143477</v>
      </c>
      <c r="H127" s="34">
        <v>207.08811581828525</v>
      </c>
      <c r="I127" s="34">
        <v>331.39616146975419</v>
      </c>
      <c r="J127" s="34">
        <v>294.55994416456326</v>
      </c>
      <c r="K127" s="35">
        <v>8.9729913180104717</v>
      </c>
      <c r="L127" s="34">
        <v>94.881536971501518</v>
      </c>
      <c r="M127" s="35">
        <v>1.5789604100188683</v>
      </c>
    </row>
    <row r="128" spans="1:13">
      <c r="A128" s="33">
        <v>16</v>
      </c>
      <c r="B128" s="33" t="s">
        <v>355</v>
      </c>
      <c r="C128" s="33" t="s">
        <v>358</v>
      </c>
      <c r="D128" s="34">
        <v>726.88900503065202</v>
      </c>
      <c r="E128" s="35">
        <v>7.5555323955555545E-2</v>
      </c>
      <c r="F128" s="34">
        <v>1413.6045127569482</v>
      </c>
      <c r="G128" s="35">
        <v>0.67945593190213649</v>
      </c>
      <c r="H128" s="34">
        <v>159.09988047293459</v>
      </c>
      <c r="I128" s="34">
        <v>259.16059667612836</v>
      </c>
      <c r="J128" s="34">
        <v>300.35614276332308</v>
      </c>
      <c r="K128" s="35">
        <v>9.4966132254337552</v>
      </c>
      <c r="L128" s="34">
        <v>67.63004985499613</v>
      </c>
      <c r="M128" s="35">
        <v>0.79891491804536763</v>
      </c>
    </row>
    <row r="129" spans="1:13">
      <c r="A129" s="33">
        <v>16</v>
      </c>
      <c r="B129" s="33" t="s">
        <v>356</v>
      </c>
      <c r="C129" s="33" t="s">
        <v>358</v>
      </c>
      <c r="D129" s="34">
        <v>733.92037946915104</v>
      </c>
      <c r="E129" s="35">
        <v>2.3858336178343941E-2</v>
      </c>
      <c r="F129" s="34">
        <v>1383.1643103798051</v>
      </c>
      <c r="G129" s="35">
        <v>0.83442612017209083</v>
      </c>
      <c r="H129" s="34">
        <v>151.29727956811783</v>
      </c>
      <c r="I129" s="34">
        <v>167.29805869375937</v>
      </c>
      <c r="J129" s="34">
        <v>325.24331306479718</v>
      </c>
      <c r="K129" s="35">
        <v>10.193425927150459</v>
      </c>
      <c r="L129" s="34">
        <v>65.843324431449076</v>
      </c>
      <c r="M129" s="35">
        <v>0.68432434522747287</v>
      </c>
    </row>
    <row r="130" spans="1:13">
      <c r="A130" s="33">
        <v>16</v>
      </c>
      <c r="B130" s="33" t="s">
        <v>352</v>
      </c>
      <c r="C130" s="33" t="s">
        <v>361</v>
      </c>
      <c r="D130" s="34">
        <v>698.81582722629048</v>
      </c>
      <c r="E130" s="35">
        <v>0.22675245545544553</v>
      </c>
      <c r="F130" s="34">
        <v>1130.7941875593797</v>
      </c>
      <c r="G130" s="35">
        <v>4.1137830127679402</v>
      </c>
      <c r="H130" s="34">
        <v>248.57497413707358</v>
      </c>
      <c r="I130" s="34">
        <v>367.39988872422805</v>
      </c>
      <c r="J130" s="34">
        <v>354.89368777807192</v>
      </c>
      <c r="K130" s="35">
        <v>9.6730518775296002</v>
      </c>
      <c r="L130" s="34">
        <v>141.20559972267367</v>
      </c>
      <c r="M130" s="35">
        <v>4.0934700873183631</v>
      </c>
    </row>
    <row r="131" spans="1:13">
      <c r="A131" s="33">
        <v>16</v>
      </c>
      <c r="B131" s="33" t="s">
        <v>354</v>
      </c>
      <c r="C131" s="33" t="s">
        <v>361</v>
      </c>
      <c r="D131" s="34">
        <v>694.09819459601283</v>
      </c>
      <c r="E131" s="35">
        <v>0.13595860077408636</v>
      </c>
      <c r="F131" s="34">
        <v>880.81415568520947</v>
      </c>
      <c r="G131" s="35">
        <v>11.712995583975534</v>
      </c>
      <c r="H131" s="34">
        <v>202.67698482068795</v>
      </c>
      <c r="I131" s="34">
        <v>313.17726894548258</v>
      </c>
      <c r="J131" s="34">
        <v>282.92311106729375</v>
      </c>
      <c r="K131" s="35">
        <v>7.9173698858147867</v>
      </c>
      <c r="L131" s="34">
        <v>95.949253344070058</v>
      </c>
      <c r="M131" s="35">
        <v>3.0220293471777278</v>
      </c>
    </row>
    <row r="132" spans="1:13">
      <c r="A132" s="33">
        <v>16</v>
      </c>
      <c r="B132" s="33" t="s">
        <v>355</v>
      </c>
      <c r="C132" s="33" t="s">
        <v>361</v>
      </c>
      <c r="D132" s="34">
        <v>742.27250153339094</v>
      </c>
      <c r="E132" s="35">
        <v>0.15470767745182723</v>
      </c>
      <c r="F132" s="34">
        <v>1150.5785881229469</v>
      </c>
      <c r="G132" s="35">
        <v>17.67322509557204</v>
      </c>
      <c r="H132" s="34">
        <v>186.11839910771718</v>
      </c>
      <c r="I132" s="34">
        <v>285.07307999612033</v>
      </c>
      <c r="J132" s="34">
        <v>357.5395660805238</v>
      </c>
      <c r="K132" s="35">
        <v>9.5819745621313892</v>
      </c>
      <c r="L132" s="34">
        <v>88.88324269743363</v>
      </c>
      <c r="M132" s="35">
        <v>3.1887275766132537</v>
      </c>
    </row>
    <row r="133" spans="1:13">
      <c r="A133" s="33">
        <v>16</v>
      </c>
      <c r="B133" s="33" t="s">
        <v>356</v>
      </c>
      <c r="C133" s="33" t="s">
        <v>361</v>
      </c>
      <c r="D133" s="34">
        <v>731.02872479559062</v>
      </c>
      <c r="E133" s="35">
        <v>0.10795803895986619</v>
      </c>
      <c r="F133" s="34">
        <v>1455.1187065144968</v>
      </c>
      <c r="G133" s="35">
        <v>18.314509862213868</v>
      </c>
      <c r="H133" s="34">
        <v>164.94670399136254</v>
      </c>
      <c r="I133" s="34">
        <v>212.33802978298885</v>
      </c>
      <c r="J133" s="34">
        <v>473.87830778026495</v>
      </c>
      <c r="K133" s="35">
        <v>8.0960423934125672</v>
      </c>
      <c r="L133" s="34">
        <v>62.757739666303003</v>
      </c>
      <c r="M133" s="35">
        <v>2.9212988336157002</v>
      </c>
    </row>
    <row r="134" spans="1:13">
      <c r="A134" s="33">
        <v>17</v>
      </c>
      <c r="B134" s="33" t="s">
        <v>352</v>
      </c>
      <c r="C134" s="33" t="s">
        <v>357</v>
      </c>
      <c r="D134" s="34">
        <v>562.20404031319924</v>
      </c>
      <c r="E134" s="35">
        <v>0.80940996136363652</v>
      </c>
      <c r="F134" s="34">
        <v>1251.6702823841663</v>
      </c>
      <c r="G134" s="35">
        <v>0.64752243684901423</v>
      </c>
      <c r="H134" s="34">
        <v>207.79424486540231</v>
      </c>
      <c r="I134" s="34">
        <v>333.71327829278522</v>
      </c>
      <c r="J134" s="34">
        <v>368.87385399849256</v>
      </c>
      <c r="K134" s="35">
        <v>11.265045528525928</v>
      </c>
      <c r="L134" s="34">
        <v>103.97644308840921</v>
      </c>
      <c r="M134" s="35">
        <v>3.5379677405444867</v>
      </c>
    </row>
    <row r="135" spans="1:13">
      <c r="A135" s="33">
        <v>17</v>
      </c>
      <c r="B135" s="33" t="s">
        <v>354</v>
      </c>
      <c r="C135" s="33" t="s">
        <v>357</v>
      </c>
      <c r="D135" s="34">
        <v>823.84016234071737</v>
      </c>
      <c r="E135" s="35">
        <v>0.21747643516107382</v>
      </c>
      <c r="F135" s="34">
        <v>1197.5856744575151</v>
      </c>
      <c r="G135" s="35">
        <v>0.52373156673399024</v>
      </c>
      <c r="H135" s="34">
        <v>273.00399860437381</v>
      </c>
      <c r="I135" s="34">
        <v>317.07179246250922</v>
      </c>
      <c r="J135" s="34">
        <v>350.71008147347254</v>
      </c>
      <c r="K135" s="35">
        <v>11.978836932812126</v>
      </c>
      <c r="L135" s="34">
        <v>119.66382017580524</v>
      </c>
      <c r="M135" s="35">
        <v>1.5739354913090962</v>
      </c>
    </row>
    <row r="136" spans="1:13">
      <c r="A136" s="33">
        <v>17</v>
      </c>
      <c r="B136" s="33" t="s">
        <v>355</v>
      </c>
      <c r="C136" s="33" t="s">
        <v>357</v>
      </c>
      <c r="D136" s="34">
        <v>799.66508361308786</v>
      </c>
      <c r="E136" s="35">
        <v>0.16445735052117266</v>
      </c>
      <c r="F136" s="34">
        <v>1381.1071581401668</v>
      </c>
      <c r="G136" s="35">
        <v>0.54303716849501849</v>
      </c>
      <c r="H136" s="34">
        <v>196.36101864697335</v>
      </c>
      <c r="I136" s="34">
        <v>266.06576692394719</v>
      </c>
      <c r="J136" s="34">
        <v>383.34682447205762</v>
      </c>
      <c r="K136" s="35">
        <v>8.885212961481173</v>
      </c>
      <c r="L136" s="34">
        <v>88.511640905527017</v>
      </c>
      <c r="M136" s="35">
        <v>1.0082181750463488</v>
      </c>
    </row>
    <row r="137" spans="1:13">
      <c r="A137" s="33">
        <v>17</v>
      </c>
      <c r="B137" s="33" t="s">
        <v>356</v>
      </c>
      <c r="C137" s="33" t="s">
        <v>357</v>
      </c>
      <c r="D137" s="34">
        <v>855.49150523484468</v>
      </c>
      <c r="E137" s="35">
        <v>0.15448911442524915</v>
      </c>
      <c r="F137" s="34">
        <v>1595.9687772421667</v>
      </c>
      <c r="G137" s="35">
        <v>0.68872889285144623</v>
      </c>
      <c r="H137" s="34">
        <v>180.64415960604791</v>
      </c>
      <c r="I137" s="34">
        <v>202.89093476645519</v>
      </c>
      <c r="J137" s="34">
        <v>487.88109288067926</v>
      </c>
      <c r="K137" s="35">
        <v>5.371826745096083</v>
      </c>
      <c r="L137" s="34">
        <v>65.048033736969131</v>
      </c>
      <c r="M137" s="35">
        <v>0.71213712752674418</v>
      </c>
    </row>
    <row r="138" spans="1:13">
      <c r="A138" s="33">
        <v>17</v>
      </c>
      <c r="B138" s="33" t="s">
        <v>352</v>
      </c>
      <c r="C138" s="33" t="s">
        <v>360</v>
      </c>
      <c r="D138" s="34">
        <v>682.80971550903996</v>
      </c>
      <c r="E138" s="35">
        <v>0.42946258892454542</v>
      </c>
      <c r="F138" s="34">
        <v>1232.486008510449</v>
      </c>
      <c r="G138" s="35">
        <v>10.184658095155021</v>
      </c>
      <c r="H138" s="34">
        <v>214.19461333619651</v>
      </c>
      <c r="I138" s="34">
        <v>410.16688713565867</v>
      </c>
      <c r="J138" s="34">
        <v>328.6812555790346</v>
      </c>
      <c r="K138" s="35">
        <v>8.0205957390640386</v>
      </c>
      <c r="L138" s="34">
        <v>120.45312980857663</v>
      </c>
      <c r="M138" s="35">
        <v>3.8250140556672232</v>
      </c>
    </row>
    <row r="139" spans="1:13">
      <c r="A139" s="33">
        <v>17</v>
      </c>
      <c r="B139" s="33" t="s">
        <v>354</v>
      </c>
      <c r="C139" s="33" t="s">
        <v>360</v>
      </c>
      <c r="D139" s="34">
        <v>751.79381938293375</v>
      </c>
      <c r="E139" s="35">
        <v>0.4273835887245454</v>
      </c>
      <c r="F139" s="34">
        <v>1337.8535727570124</v>
      </c>
      <c r="G139" s="35">
        <v>17.871069835152657</v>
      </c>
      <c r="H139" s="34">
        <v>213.47991703831471</v>
      </c>
      <c r="I139" s="34">
        <v>375.64532621748145</v>
      </c>
      <c r="J139" s="34">
        <v>332.22480796467869</v>
      </c>
      <c r="K139" s="35">
        <v>8.363177472726262</v>
      </c>
      <c r="L139" s="34">
        <v>102.60867456022631</v>
      </c>
      <c r="M139" s="35">
        <v>3.7973156051785897</v>
      </c>
    </row>
    <row r="140" spans="1:13">
      <c r="A140" s="33">
        <v>17</v>
      </c>
      <c r="B140" s="33" t="s">
        <v>355</v>
      </c>
      <c r="C140" s="33" t="s">
        <v>360</v>
      </c>
      <c r="D140" s="34">
        <v>686.52400360641934</v>
      </c>
      <c r="E140" s="35">
        <v>0.38839538921934103</v>
      </c>
      <c r="F140" s="34">
        <v>1294.7650607418445</v>
      </c>
      <c r="G140" s="35">
        <v>10.730770982198724</v>
      </c>
      <c r="H140" s="34">
        <v>158.33516040103143</v>
      </c>
      <c r="I140" s="34">
        <v>260.17944411247817</v>
      </c>
      <c r="J140" s="34">
        <v>346.6176742623104</v>
      </c>
      <c r="K140" s="35">
        <v>4.9066273046276478</v>
      </c>
      <c r="L140" s="34">
        <v>68.364298227518077</v>
      </c>
      <c r="M140" s="35">
        <v>2.2664568700482151</v>
      </c>
    </row>
    <row r="141" spans="1:13">
      <c r="A141" s="33">
        <v>17</v>
      </c>
      <c r="B141" s="33" t="s">
        <v>356</v>
      </c>
      <c r="C141" s="33" t="s">
        <v>360</v>
      </c>
      <c r="D141" s="34">
        <v>760.52793665404613</v>
      </c>
      <c r="E141" s="35">
        <v>0.33552209005885975</v>
      </c>
      <c r="F141" s="34">
        <v>1306.3923203406007</v>
      </c>
      <c r="G141" s="35">
        <v>9.9977851813565746</v>
      </c>
      <c r="H141" s="34">
        <v>186.14425795520734</v>
      </c>
      <c r="I141" s="34">
        <v>175.48861300341315</v>
      </c>
      <c r="J141" s="34">
        <v>413.39352252200234</v>
      </c>
      <c r="K141" s="35">
        <v>3.0253377537655814</v>
      </c>
      <c r="L141" s="34">
        <v>75.926941082679605</v>
      </c>
      <c r="M141" s="35">
        <v>1.7663069761392465</v>
      </c>
    </row>
    <row r="142" spans="1:13">
      <c r="A142" s="33">
        <v>18</v>
      </c>
      <c r="B142" s="33" t="s">
        <v>352</v>
      </c>
      <c r="C142" s="33" t="s">
        <v>358</v>
      </c>
      <c r="D142" s="34">
        <v>666.04626153333857</v>
      </c>
      <c r="E142" s="35">
        <v>0.25362852742000003</v>
      </c>
      <c r="F142" s="34">
        <v>1035.3843551381228</v>
      </c>
      <c r="G142" s="35">
        <v>2.5883818221005348</v>
      </c>
      <c r="H142" s="34">
        <v>271.66646624026129</v>
      </c>
      <c r="I142" s="34">
        <v>472.72801393447202</v>
      </c>
      <c r="J142" s="34">
        <v>344.235477016159</v>
      </c>
      <c r="K142" s="35">
        <v>7.584435135544692</v>
      </c>
      <c r="L142" s="34">
        <v>172.17211834674416</v>
      </c>
      <c r="M142" s="35">
        <v>4.1751630975777996</v>
      </c>
    </row>
    <row r="143" spans="1:13">
      <c r="A143" s="33">
        <v>18</v>
      </c>
      <c r="B143" s="33" t="s">
        <v>354</v>
      </c>
      <c r="C143" s="33" t="s">
        <v>358</v>
      </c>
      <c r="D143" s="34">
        <v>598.40754849553821</v>
      </c>
      <c r="E143" s="35">
        <v>0.21005900192833876</v>
      </c>
      <c r="F143" s="34">
        <v>1038.3664670348433</v>
      </c>
      <c r="G143" s="35">
        <v>2.2891724482801585</v>
      </c>
      <c r="H143" s="34">
        <v>240.14667439148749</v>
      </c>
      <c r="I143" s="34">
        <v>351.28244038681271</v>
      </c>
      <c r="J143" s="34">
        <v>312.50000623119291</v>
      </c>
      <c r="K143" s="35">
        <v>8.6428725175111989</v>
      </c>
      <c r="L143" s="34">
        <v>55.790011295715345</v>
      </c>
      <c r="M143" s="35">
        <v>2.4031461121317541</v>
      </c>
    </row>
    <row r="144" spans="1:13">
      <c r="A144" s="33">
        <v>18</v>
      </c>
      <c r="B144" s="33" t="s">
        <v>355</v>
      </c>
      <c r="C144" s="33" t="s">
        <v>358</v>
      </c>
      <c r="D144" s="34">
        <v>948.44246377655452</v>
      </c>
      <c r="E144" s="35">
        <v>2.1093166423489933</v>
      </c>
      <c r="F144" s="34">
        <v>1286.4820963827792</v>
      </c>
      <c r="G144" s="35">
        <v>8.9918618457914636</v>
      </c>
      <c r="H144" s="34">
        <v>300.22497233536461</v>
      </c>
      <c r="I144" s="34">
        <v>366.43694834875646</v>
      </c>
      <c r="J144" s="34">
        <v>409.43791836859936</v>
      </c>
      <c r="K144" s="35">
        <v>4.1228477412804674</v>
      </c>
      <c r="L144" s="34">
        <v>132.74731556341962</v>
      </c>
      <c r="M144" s="35">
        <v>2.1015806800169874</v>
      </c>
    </row>
    <row r="145" spans="1:13">
      <c r="A145" s="33">
        <v>18</v>
      </c>
      <c r="B145" s="33" t="s">
        <v>356</v>
      </c>
      <c r="C145" s="33" t="s">
        <v>358</v>
      </c>
      <c r="D145" s="34">
        <v>923.68367207741608</v>
      </c>
      <c r="E145" s="35">
        <v>0.4111531551724138</v>
      </c>
      <c r="F145" s="34">
        <v>1393.188462962831</v>
      </c>
      <c r="G145" s="35">
        <v>4.2235957070302019</v>
      </c>
      <c r="H145" s="34">
        <v>281.16359335542802</v>
      </c>
      <c r="I145" s="34">
        <v>253.14620255080013</v>
      </c>
      <c r="J145" s="34">
        <v>497.47105195772559</v>
      </c>
      <c r="K145" s="35">
        <v>1.692120354340106</v>
      </c>
      <c r="L145" s="34">
        <v>109.23289722844028</v>
      </c>
      <c r="M145" s="35">
        <v>0.96158602725161368</v>
      </c>
    </row>
    <row r="146" spans="1:13">
      <c r="A146" s="33">
        <v>18</v>
      </c>
      <c r="B146" s="33" t="s">
        <v>352</v>
      </c>
      <c r="C146" s="33" t="s">
        <v>362</v>
      </c>
      <c r="D146" s="34">
        <v>645.55250158294552</v>
      </c>
      <c r="E146" s="35">
        <v>0.424914631930982</v>
      </c>
      <c r="F146" s="34">
        <v>1302.6718209171038</v>
      </c>
      <c r="G146" s="35">
        <v>2.4900939605471986</v>
      </c>
      <c r="H146" s="34">
        <v>297.75665537112934</v>
      </c>
      <c r="I146" s="34">
        <v>424.99496506170442</v>
      </c>
      <c r="J146" s="34">
        <v>346.07091821608253</v>
      </c>
      <c r="K146" s="35">
        <v>6.3155677436722275</v>
      </c>
      <c r="L146" s="34">
        <v>141.00493332034586</v>
      </c>
      <c r="M146" s="35">
        <v>3.6278757409088787</v>
      </c>
    </row>
    <row r="147" spans="1:13">
      <c r="A147" s="33">
        <v>18</v>
      </c>
      <c r="B147" s="33" t="s">
        <v>354</v>
      </c>
      <c r="C147" s="33" t="s">
        <v>362</v>
      </c>
      <c r="D147" s="34">
        <v>749.55127286805782</v>
      </c>
      <c r="E147" s="35">
        <v>0.3582549883573975</v>
      </c>
      <c r="F147" s="34">
        <v>1275.5178475361054</v>
      </c>
      <c r="G147" s="35">
        <v>16.311299294564016</v>
      </c>
      <c r="H147" s="34">
        <v>317.3977030352749</v>
      </c>
      <c r="I147" s="34">
        <v>353.47577837903759</v>
      </c>
      <c r="J147" s="34">
        <v>323.81980289571447</v>
      </c>
      <c r="K147" s="35">
        <v>5.7905310582863585</v>
      </c>
      <c r="L147" s="34">
        <v>130.211277208908</v>
      </c>
      <c r="M147" s="35">
        <v>4.1164997089031763</v>
      </c>
    </row>
    <row r="148" spans="1:13">
      <c r="A148" s="33">
        <v>18</v>
      </c>
      <c r="B148" s="33" t="s">
        <v>355</v>
      </c>
      <c r="C148" s="33" t="s">
        <v>362</v>
      </c>
      <c r="D148" s="34">
        <v>782.05615180491736</v>
      </c>
      <c r="E148" s="35">
        <v>0.40219539586588654</v>
      </c>
      <c r="F148" s="34">
        <v>1446.7160381356384</v>
      </c>
      <c r="G148" s="35">
        <v>30.148533624582306</v>
      </c>
      <c r="H148" s="34">
        <v>248.68418290855973</v>
      </c>
      <c r="I148" s="34">
        <v>305.05900343057164</v>
      </c>
      <c r="J148" s="34">
        <v>365.59821994948032</v>
      </c>
      <c r="K148" s="35">
        <v>4.9055670281780266</v>
      </c>
      <c r="L148" s="34">
        <v>107.85346522868612</v>
      </c>
      <c r="M148" s="35">
        <v>5.0407916813483826</v>
      </c>
    </row>
    <row r="149" spans="1:13">
      <c r="A149" s="33">
        <v>18</v>
      </c>
      <c r="B149" s="33" t="s">
        <v>356</v>
      </c>
      <c r="C149" s="33" t="s">
        <v>362</v>
      </c>
      <c r="D149" s="34">
        <v>778.18161690976456</v>
      </c>
      <c r="E149" s="35">
        <v>0.35475553055974463</v>
      </c>
      <c r="F149" s="34">
        <v>1479.0648234847342</v>
      </c>
      <c r="G149" s="35">
        <v>20.477488851752994</v>
      </c>
      <c r="H149" s="34">
        <v>175.55855234936917</v>
      </c>
      <c r="I149" s="34">
        <v>201.67850134275048</v>
      </c>
      <c r="J149" s="34">
        <v>438.57792944157887</v>
      </c>
      <c r="K149" s="35">
        <v>1.9310312239351954</v>
      </c>
      <c r="L149" s="34">
        <v>82.282990018706812</v>
      </c>
      <c r="M149" s="35">
        <v>2.835633751061446</v>
      </c>
    </row>
    <row r="150" spans="1:13">
      <c r="A150" s="33">
        <v>19</v>
      </c>
      <c r="B150" s="33" t="s">
        <v>352</v>
      </c>
      <c r="C150" s="33" t="s">
        <v>363</v>
      </c>
      <c r="D150" s="34">
        <v>563.68278894172988</v>
      </c>
      <c r="E150" s="35">
        <v>0.18355622374576266</v>
      </c>
      <c r="F150" s="34">
        <v>1206.7818916964084</v>
      </c>
      <c r="G150" s="35">
        <v>4.2153721216951778</v>
      </c>
      <c r="H150" s="34">
        <v>190.78656274960758</v>
      </c>
      <c r="I150" s="34">
        <v>242.83989502562767</v>
      </c>
      <c r="J150" s="34">
        <v>301.54124202718219</v>
      </c>
      <c r="K150" s="35">
        <v>5.3875317285672795</v>
      </c>
      <c r="L150" s="34">
        <v>93.446667358533659</v>
      </c>
      <c r="M150" s="35">
        <v>3.1416100679470937</v>
      </c>
    </row>
    <row r="151" spans="1:13">
      <c r="A151" s="33">
        <v>19</v>
      </c>
      <c r="B151" s="33" t="s">
        <v>354</v>
      </c>
      <c r="C151" s="33" t="s">
        <v>363</v>
      </c>
      <c r="D151" s="34">
        <v>771.04429207519013</v>
      </c>
      <c r="E151" s="35">
        <v>0.18124318988741722</v>
      </c>
      <c r="F151" s="34">
        <v>1322.9229296156791</v>
      </c>
      <c r="G151" s="35">
        <v>11.038042514390126</v>
      </c>
      <c r="H151" s="34">
        <v>229.32119198025833</v>
      </c>
      <c r="I151" s="34">
        <v>209.47217758323706</v>
      </c>
      <c r="J151" s="34">
        <v>321.95391297315251</v>
      </c>
      <c r="K151" s="35">
        <v>5.6200670676201572</v>
      </c>
      <c r="L151" s="34">
        <v>89.296819248576227</v>
      </c>
      <c r="M151" s="35">
        <v>3.1152665673366968</v>
      </c>
    </row>
    <row r="152" spans="1:13">
      <c r="A152" s="33">
        <v>19</v>
      </c>
      <c r="B152" s="33" t="s">
        <v>355</v>
      </c>
      <c r="C152" s="33" t="s">
        <v>363</v>
      </c>
      <c r="D152" s="34">
        <v>827.4019150692194</v>
      </c>
      <c r="E152" s="35">
        <v>0.16468090509900987</v>
      </c>
      <c r="F152" s="34">
        <v>1517.7286952035395</v>
      </c>
      <c r="G152" s="35">
        <v>4.5119283414111235</v>
      </c>
      <c r="H152" s="34">
        <v>198.87949048109905</v>
      </c>
      <c r="I152" s="34">
        <v>171.23046037787742</v>
      </c>
      <c r="J152" s="34">
        <v>385.56709540374817</v>
      </c>
      <c r="K152" s="35">
        <v>4.1363426706100901</v>
      </c>
      <c r="L152" s="34">
        <v>73.932605569494712</v>
      </c>
      <c r="M152" s="35">
        <v>1.5297793399231081</v>
      </c>
    </row>
    <row r="153" spans="1:13">
      <c r="A153" s="33">
        <v>19</v>
      </c>
      <c r="B153" s="33" t="s">
        <v>356</v>
      </c>
      <c r="C153" s="33" t="s">
        <v>363</v>
      </c>
      <c r="D153" s="34">
        <v>876.15843505629664</v>
      </c>
      <c r="E153" s="35">
        <v>9.1860603157894724E-2</v>
      </c>
      <c r="F153" s="34">
        <v>1378.7187584712901</v>
      </c>
      <c r="G153" s="35">
        <v>4.1241090706114916</v>
      </c>
      <c r="H153" s="34">
        <v>225.71664324492872</v>
      </c>
      <c r="I153" s="34">
        <v>118.25322256022652</v>
      </c>
      <c r="J153" s="34">
        <v>422.03735792206163</v>
      </c>
      <c r="K153" s="35">
        <v>1.4685084156672485</v>
      </c>
      <c r="L153" s="34">
        <v>87.735952368343291</v>
      </c>
      <c r="M153" s="35">
        <v>1.0960127685408521</v>
      </c>
    </row>
    <row r="154" spans="1:13">
      <c r="A154" s="33">
        <v>19</v>
      </c>
      <c r="B154" s="33" t="s">
        <v>352</v>
      </c>
      <c r="C154" s="33" t="s">
        <v>358</v>
      </c>
      <c r="D154" s="34">
        <v>545.07328847191661</v>
      </c>
      <c r="E154" s="35">
        <v>7.4350596864406773E-2</v>
      </c>
      <c r="F154" s="34">
        <v>977.40209126653679</v>
      </c>
      <c r="G154" s="35">
        <v>1.5948733467905676</v>
      </c>
      <c r="H154" s="34">
        <v>295.10006477273299</v>
      </c>
      <c r="I154" s="34">
        <v>331.5741677129559</v>
      </c>
      <c r="J154" s="34">
        <v>250.20559707135465</v>
      </c>
      <c r="K154" s="35">
        <v>9.1002295349137796</v>
      </c>
      <c r="L154" s="34">
        <v>159.62265688001435</v>
      </c>
      <c r="M154" s="35">
        <v>3.7130345539578165</v>
      </c>
    </row>
    <row r="155" spans="1:13">
      <c r="A155" s="33">
        <v>19</v>
      </c>
      <c r="B155" s="33" t="s">
        <v>354</v>
      </c>
      <c r="C155" s="33" t="s">
        <v>358</v>
      </c>
      <c r="D155" s="34">
        <v>607.7423406397171</v>
      </c>
      <c r="E155" s="35" t="s">
        <v>364</v>
      </c>
      <c r="F155" s="34">
        <v>894.02128295833973</v>
      </c>
      <c r="G155" s="35">
        <v>3.4184990225924028</v>
      </c>
      <c r="H155" s="34">
        <v>344.33903458191975</v>
      </c>
      <c r="I155" s="34">
        <v>272.39163766721884</v>
      </c>
      <c r="J155" s="34">
        <v>212.06065895043622</v>
      </c>
      <c r="K155" s="35">
        <v>6.5573992442579039</v>
      </c>
      <c r="L155" s="34">
        <v>155.85479375539953</v>
      </c>
      <c r="M155" s="35">
        <v>2.6399291842853345</v>
      </c>
    </row>
    <row r="156" spans="1:13">
      <c r="A156" s="33">
        <v>19</v>
      </c>
      <c r="B156" s="33" t="s">
        <v>355</v>
      </c>
      <c r="C156" s="33" t="s">
        <v>358</v>
      </c>
      <c r="D156" s="34">
        <v>745.05284760092343</v>
      </c>
      <c r="E156" s="35">
        <v>4.7390685280936443E-2</v>
      </c>
      <c r="F156" s="34">
        <v>919.89710295890654</v>
      </c>
      <c r="G156" s="35">
        <v>6.0149572866643659</v>
      </c>
      <c r="H156" s="34">
        <v>346.65963840100153</v>
      </c>
      <c r="I156" s="34">
        <v>254.30309639330278</v>
      </c>
      <c r="J156" s="34">
        <v>235.91754913872964</v>
      </c>
      <c r="K156" s="35">
        <v>3.9295586927843678</v>
      </c>
      <c r="L156" s="34">
        <v>173.88403500208381</v>
      </c>
      <c r="M156" s="35">
        <v>2.1516817455305843</v>
      </c>
    </row>
    <row r="157" spans="1:13">
      <c r="A157" s="33">
        <v>19</v>
      </c>
      <c r="B157" s="33" t="s">
        <v>356</v>
      </c>
      <c r="C157" s="33" t="s">
        <v>358</v>
      </c>
      <c r="D157" s="34">
        <v>728.80172295816203</v>
      </c>
      <c r="E157" s="35">
        <v>6.7466325939393931E-2</v>
      </c>
      <c r="F157" s="34">
        <v>1163.3228615032997</v>
      </c>
      <c r="G157" s="35">
        <v>6.3838611864740011</v>
      </c>
      <c r="H157" s="34">
        <v>312.78602046175462</v>
      </c>
      <c r="I157" s="34">
        <v>214.93607626643566</v>
      </c>
      <c r="J157" s="34">
        <v>330.51979609955157</v>
      </c>
      <c r="K157" s="35">
        <v>2.7295271391863976</v>
      </c>
      <c r="L157" s="34">
        <v>131.65305619653924</v>
      </c>
      <c r="M157" s="35">
        <v>1.8106881294107635</v>
      </c>
    </row>
    <row r="158" spans="1:13">
      <c r="A158" s="33">
        <v>20</v>
      </c>
      <c r="B158" s="33" t="s">
        <v>352</v>
      </c>
      <c r="C158" s="33" t="s">
        <v>358</v>
      </c>
      <c r="D158" s="34">
        <v>608.21029722892024</v>
      </c>
      <c r="E158" s="35">
        <v>0.20125003784364823</v>
      </c>
      <c r="F158" s="34">
        <v>1181.7535899606401</v>
      </c>
      <c r="G158" s="35">
        <v>3.8824217999352588</v>
      </c>
      <c r="H158" s="34">
        <v>265.53012942345191</v>
      </c>
      <c r="I158" s="34">
        <v>430.86065485395721</v>
      </c>
      <c r="J158" s="34">
        <v>259.9505155721755</v>
      </c>
      <c r="K158" s="35">
        <v>12.066424613593373</v>
      </c>
      <c r="L158" s="34">
        <v>159.10134622357316</v>
      </c>
      <c r="M158" s="35">
        <v>4.2308578569092008</v>
      </c>
    </row>
    <row r="159" spans="1:13">
      <c r="A159" s="33">
        <v>20</v>
      </c>
      <c r="B159" s="33" t="s">
        <v>354</v>
      </c>
      <c r="C159" s="33" t="s">
        <v>358</v>
      </c>
      <c r="D159" s="34">
        <v>822.02123809198895</v>
      </c>
      <c r="E159" s="35">
        <v>0.11892711754397395</v>
      </c>
      <c r="F159" s="34">
        <v>1074.5890401164841</v>
      </c>
      <c r="G159" s="35">
        <v>3.9882700499032664</v>
      </c>
      <c r="H159" s="34">
        <v>338.77342057736723</v>
      </c>
      <c r="I159" s="34">
        <v>421.27010583445093</v>
      </c>
      <c r="J159" s="34">
        <v>233.80133063990363</v>
      </c>
      <c r="K159" s="35">
        <v>4.6692654958207589</v>
      </c>
      <c r="L159" s="34">
        <v>159.65556976196149</v>
      </c>
      <c r="M159" s="35">
        <v>1.9791915839024812</v>
      </c>
    </row>
    <row r="160" spans="1:13">
      <c r="A160" s="33">
        <v>20</v>
      </c>
      <c r="B160" s="33" t="s">
        <v>355</v>
      </c>
      <c r="C160" s="33" t="s">
        <v>358</v>
      </c>
      <c r="D160" s="34">
        <v>907.06575803006513</v>
      </c>
      <c r="E160" s="35">
        <v>0.10226392695302014</v>
      </c>
      <c r="F160" s="34">
        <v>1119.1862949941337</v>
      </c>
      <c r="G160" s="35">
        <v>12.096184491564285</v>
      </c>
      <c r="H160" s="34">
        <v>315.70440325548054</v>
      </c>
      <c r="I160" s="34">
        <v>372.51441338731507</v>
      </c>
      <c r="J160" s="34">
        <v>246.4738222020863</v>
      </c>
      <c r="K160" s="35">
        <v>4.3944499850491194</v>
      </c>
      <c r="L160" s="34">
        <v>140.80569633268499</v>
      </c>
      <c r="M160" s="35">
        <v>2.5658173862047482</v>
      </c>
    </row>
    <row r="161" spans="1:13">
      <c r="A161" s="33">
        <v>20</v>
      </c>
      <c r="B161" s="33" t="s">
        <v>356</v>
      </c>
      <c r="C161" s="33" t="s">
        <v>358</v>
      </c>
      <c r="D161" s="34">
        <v>1039.1741575286401</v>
      </c>
      <c r="E161" s="35">
        <v>9.0368818863787365E-2</v>
      </c>
      <c r="F161" s="34">
        <v>1359.8503228002014</v>
      </c>
      <c r="G161" s="35">
        <v>20.703918620008352</v>
      </c>
      <c r="H161" s="34">
        <v>351.50649512823861</v>
      </c>
      <c r="I161" s="34">
        <v>279.52435009205135</v>
      </c>
      <c r="J161" s="34">
        <v>369.09042595714408</v>
      </c>
      <c r="K161" s="35">
        <v>2.5550796419868864</v>
      </c>
      <c r="L161" s="34">
        <v>133.01940622892266</v>
      </c>
      <c r="M161" s="35">
        <v>3.5993808306754853</v>
      </c>
    </row>
    <row r="162" spans="1:13">
      <c r="A162" s="33">
        <v>20</v>
      </c>
      <c r="B162" s="33" t="s">
        <v>352</v>
      </c>
      <c r="C162" s="33" t="s">
        <v>360</v>
      </c>
      <c r="D162" s="34">
        <v>591.95014785894978</v>
      </c>
      <c r="E162" s="35">
        <v>0.20242996341946307</v>
      </c>
      <c r="F162" s="34">
        <v>1458.562152121066</v>
      </c>
      <c r="G162" s="35">
        <v>4.6486524991021039</v>
      </c>
      <c r="H162" s="34">
        <v>229.95448950035978</v>
      </c>
      <c r="I162" s="34">
        <v>241.05624913861689</v>
      </c>
      <c r="J162" s="34">
        <v>355.43311343132268</v>
      </c>
      <c r="K162" s="35">
        <v>4.4227217385089865</v>
      </c>
      <c r="L162" s="34">
        <v>94.879010892359148</v>
      </c>
      <c r="M162" s="35">
        <v>3.0937390354106524</v>
      </c>
    </row>
    <row r="163" spans="1:13">
      <c r="A163" s="33">
        <v>20</v>
      </c>
      <c r="B163" s="33" t="s">
        <v>354</v>
      </c>
      <c r="C163" s="33" t="s">
        <v>360</v>
      </c>
      <c r="D163" s="34">
        <v>790.56400779746127</v>
      </c>
      <c r="E163" s="35">
        <v>0.16863240172426228</v>
      </c>
      <c r="F163" s="34">
        <v>1548.7605345293298</v>
      </c>
      <c r="G163" s="35">
        <v>30.788142794046298</v>
      </c>
      <c r="H163" s="34">
        <v>280.64886549099236</v>
      </c>
      <c r="I163" s="34">
        <v>193.58418689160803</v>
      </c>
      <c r="J163" s="34">
        <v>377.4314344422811</v>
      </c>
      <c r="K163" s="35">
        <v>4.7710255656562177</v>
      </c>
      <c r="L163" s="34">
        <v>90.67517340081298</v>
      </c>
      <c r="M163" s="35">
        <v>4.9636447833301238</v>
      </c>
    </row>
    <row r="164" spans="1:13">
      <c r="A164" s="33">
        <v>20</v>
      </c>
      <c r="B164" s="33" t="s">
        <v>355</v>
      </c>
      <c r="C164" s="33" t="s">
        <v>360</v>
      </c>
      <c r="D164" s="34">
        <v>836.02810980327092</v>
      </c>
      <c r="E164" s="35">
        <v>0.54152736394736845</v>
      </c>
      <c r="F164" s="34">
        <v>1585.3637048828839</v>
      </c>
      <c r="G164" s="35">
        <v>40.563813149749834</v>
      </c>
      <c r="H164" s="34">
        <v>249.0883515600033</v>
      </c>
      <c r="I164" s="34">
        <v>151.46996782995214</v>
      </c>
      <c r="J164" s="34">
        <v>412.15792549113604</v>
      </c>
      <c r="K164" s="35">
        <v>3.1141996871194961</v>
      </c>
      <c r="L164" s="34">
        <v>67.525363633616195</v>
      </c>
      <c r="M164" s="35">
        <v>5.4867931670838077</v>
      </c>
    </row>
    <row r="165" spans="1:13">
      <c r="A165" s="33">
        <v>20</v>
      </c>
      <c r="B165" s="33" t="s">
        <v>356</v>
      </c>
      <c r="C165" s="33" t="s">
        <v>360</v>
      </c>
      <c r="D165" s="34">
        <v>878.38982899275004</v>
      </c>
      <c r="E165" s="35">
        <v>0.21499852874503309</v>
      </c>
      <c r="F165" s="34">
        <v>1553.1814174491446</v>
      </c>
      <c r="G165" s="35">
        <v>44.475565709324499</v>
      </c>
      <c r="H165" s="34">
        <v>269.75025598719725</v>
      </c>
      <c r="I165" s="34">
        <v>110.78095584316897</v>
      </c>
      <c r="J165" s="34">
        <v>454.48223424755639</v>
      </c>
      <c r="K165" s="35">
        <v>2.6907617206601078</v>
      </c>
      <c r="L165" s="34">
        <v>75.035601350283343</v>
      </c>
      <c r="M165" s="35">
        <v>5.6027170269938003</v>
      </c>
    </row>
    <row r="166" spans="1:13">
      <c r="A166" s="33">
        <v>21</v>
      </c>
      <c r="B166" s="33" t="s">
        <v>352</v>
      </c>
      <c r="C166" s="33" t="s">
        <v>357</v>
      </c>
      <c r="D166" s="34">
        <v>644.51933846258169</v>
      </c>
      <c r="E166" s="35">
        <v>0.24870320230225076</v>
      </c>
      <c r="F166" s="34">
        <v>1302.5391782900526</v>
      </c>
      <c r="G166" s="35">
        <v>2.5914093251755519</v>
      </c>
      <c r="H166" s="34">
        <v>286.51484051809672</v>
      </c>
      <c r="I166" s="34">
        <v>473.31632955609109</v>
      </c>
      <c r="J166" s="34">
        <v>309.60327862863227</v>
      </c>
      <c r="K166" s="35">
        <v>17.205576472821445</v>
      </c>
      <c r="L166" s="34">
        <v>153.67403598443425</v>
      </c>
      <c r="M166" s="35">
        <v>7.8611580012247799</v>
      </c>
    </row>
    <row r="167" spans="1:13">
      <c r="A167" s="33">
        <v>21</v>
      </c>
      <c r="B167" s="33" t="s">
        <v>354</v>
      </c>
      <c r="C167" s="33" t="s">
        <v>357</v>
      </c>
      <c r="D167" s="34">
        <v>744.71866481129621</v>
      </c>
      <c r="E167" s="35">
        <v>0.19274004014851487</v>
      </c>
      <c r="F167" s="34">
        <v>1045.3625370296079</v>
      </c>
      <c r="G167" s="35">
        <v>4.6608235704196144</v>
      </c>
      <c r="H167" s="34">
        <v>351.75525431850741</v>
      </c>
      <c r="I167" s="34">
        <v>376.26658517365348</v>
      </c>
      <c r="J167" s="34">
        <v>243.02956088800701</v>
      </c>
      <c r="K167" s="35">
        <v>6.3705096210972743</v>
      </c>
      <c r="L167" s="34">
        <v>175.40677609159641</v>
      </c>
      <c r="M167" s="35">
        <v>4.3280319509710949</v>
      </c>
    </row>
    <row r="168" spans="1:13">
      <c r="A168" s="33">
        <v>21</v>
      </c>
      <c r="B168" s="33" t="s">
        <v>355</v>
      </c>
      <c r="C168" s="33" t="s">
        <v>357</v>
      </c>
      <c r="D168" s="34">
        <v>865.54989286900445</v>
      </c>
      <c r="E168" s="35">
        <v>0.12302234637623763</v>
      </c>
      <c r="F168" s="34">
        <v>1140.4123889828393</v>
      </c>
      <c r="G168" s="35">
        <v>15.667605234238394</v>
      </c>
      <c r="H168" s="34">
        <v>355.63176970734446</v>
      </c>
      <c r="I168" s="34">
        <v>350.78443971290807</v>
      </c>
      <c r="J168" s="34">
        <v>282.48665497079173</v>
      </c>
      <c r="K168" s="35">
        <v>4.7122050702557745</v>
      </c>
      <c r="L168" s="34">
        <v>149.34724161176246</v>
      </c>
      <c r="M168" s="35">
        <v>3.6001474810198286</v>
      </c>
    </row>
    <row r="169" spans="1:13">
      <c r="A169" s="33">
        <v>21</v>
      </c>
      <c r="B169" s="33" t="s">
        <v>356</v>
      </c>
      <c r="C169" s="33" t="s">
        <v>357</v>
      </c>
      <c r="D169" s="34">
        <v>978.56773175456067</v>
      </c>
      <c r="E169" s="35">
        <v>0.16029108717540982</v>
      </c>
      <c r="F169" s="34">
        <v>1308.2573592547681</v>
      </c>
      <c r="G169" s="35">
        <v>11.747852941494338</v>
      </c>
      <c r="H169" s="34">
        <v>319.70097534785998</v>
      </c>
      <c r="I169" s="34">
        <v>255.94675384181883</v>
      </c>
      <c r="J169" s="34">
        <v>377.64721700006652</v>
      </c>
      <c r="K169" s="35">
        <v>2.430022668289928</v>
      </c>
      <c r="L169" s="34">
        <v>135.50764035921077</v>
      </c>
      <c r="M169" s="35">
        <v>2.2045801801433722</v>
      </c>
    </row>
    <row r="170" spans="1:13">
      <c r="A170" s="33">
        <v>22</v>
      </c>
      <c r="B170" s="33" t="s">
        <v>352</v>
      </c>
      <c r="C170" s="33" t="s">
        <v>358</v>
      </c>
      <c r="D170" s="34">
        <v>629.34102042591462</v>
      </c>
      <c r="E170" s="35">
        <v>0.19310866044193548</v>
      </c>
      <c r="F170" s="34">
        <v>1119.2841249330875</v>
      </c>
      <c r="G170" s="35">
        <v>2.3040974052788408</v>
      </c>
      <c r="H170" s="34">
        <v>262.95330274532057</v>
      </c>
      <c r="I170" s="34">
        <v>413.12935143617068</v>
      </c>
      <c r="J170" s="34">
        <v>295.83969834590056</v>
      </c>
      <c r="K170" s="35">
        <v>10.274677580608557</v>
      </c>
      <c r="L170" s="34">
        <v>169.58506201434287</v>
      </c>
      <c r="M170" s="35">
        <v>5.0774809006054973</v>
      </c>
    </row>
    <row r="171" spans="1:13">
      <c r="A171" s="33">
        <v>22</v>
      </c>
      <c r="B171" s="33" t="s">
        <v>354</v>
      </c>
      <c r="C171" s="33" t="s">
        <v>358</v>
      </c>
      <c r="D171" s="34">
        <v>837.55277373013143</v>
      </c>
      <c r="E171" s="35">
        <v>0.17778991219354839</v>
      </c>
      <c r="F171" s="34">
        <v>1146.8675708094747</v>
      </c>
      <c r="G171" s="35">
        <v>7.067091793918503</v>
      </c>
      <c r="H171" s="34">
        <v>343.74852106880047</v>
      </c>
      <c r="I171" s="34">
        <v>354.11427255368602</v>
      </c>
      <c r="J171" s="34">
        <v>300.64765561233799</v>
      </c>
      <c r="K171" s="35">
        <v>5.2168290752109288</v>
      </c>
      <c r="L171" s="34">
        <v>195.85877735662621</v>
      </c>
      <c r="M171" s="35">
        <v>3.7472221486944353</v>
      </c>
    </row>
    <row r="172" spans="1:13">
      <c r="A172" s="33">
        <v>22</v>
      </c>
      <c r="B172" s="33" t="s">
        <v>355</v>
      </c>
      <c r="C172" s="33" t="s">
        <v>358</v>
      </c>
      <c r="D172" s="34">
        <v>901.99623795493414</v>
      </c>
      <c r="E172" s="35">
        <v>0.19968578404934212</v>
      </c>
      <c r="F172" s="34">
        <v>1170.9023043848686</v>
      </c>
      <c r="G172" s="35">
        <v>28.109151855994732</v>
      </c>
      <c r="H172" s="34">
        <v>287.95073420230261</v>
      </c>
      <c r="I172" s="34">
        <v>275.25071402664474</v>
      </c>
      <c r="J172" s="34">
        <v>333.05500665453951</v>
      </c>
      <c r="K172" s="35">
        <v>4.2878336307730258</v>
      </c>
      <c r="L172" s="34">
        <v>147.53741954384211</v>
      </c>
      <c r="M172" s="35">
        <v>4.8413980979605267</v>
      </c>
    </row>
    <row r="173" spans="1:13">
      <c r="A173" s="33">
        <v>22</v>
      </c>
      <c r="B173" s="33" t="s">
        <v>356</v>
      </c>
      <c r="C173" s="33" t="s">
        <v>358</v>
      </c>
      <c r="D173" s="34">
        <v>791.90561144653475</v>
      </c>
      <c r="E173" s="35">
        <v>0.14974104907920793</v>
      </c>
      <c r="F173" s="34">
        <v>1200.8737674356437</v>
      </c>
      <c r="G173" s="35">
        <v>25.068009650899008</v>
      </c>
      <c r="H173" s="34">
        <v>208.31089695544554</v>
      </c>
      <c r="I173" s="34">
        <v>148.52899499702971</v>
      </c>
      <c r="J173" s="34">
        <v>383.21203928376235</v>
      </c>
      <c r="K173" s="35">
        <v>2.0066749859900992</v>
      </c>
      <c r="L173" s="34">
        <v>96.932291314613863</v>
      </c>
      <c r="M173" s="35">
        <v>3.5295281382178225</v>
      </c>
    </row>
    <row r="174" spans="1:13">
      <c r="A174" s="33">
        <v>22</v>
      </c>
      <c r="B174" s="33" t="s">
        <v>352</v>
      </c>
      <c r="C174" s="33" t="s">
        <v>361</v>
      </c>
      <c r="D174" s="34">
        <v>719.35522875505751</v>
      </c>
      <c r="E174" s="35">
        <v>0.17375097802549019</v>
      </c>
      <c r="F174" s="34">
        <v>752.46556494907918</v>
      </c>
      <c r="G174" s="35">
        <v>1.775359604995763</v>
      </c>
      <c r="H174" s="34">
        <v>269.92107938867156</v>
      </c>
      <c r="I174" s="34">
        <v>333.00474981515288</v>
      </c>
      <c r="J174" s="34">
        <v>157.29622586731773</v>
      </c>
      <c r="K174" s="35">
        <v>9.2663191380721823</v>
      </c>
      <c r="L174" s="34">
        <v>174.29530064130864</v>
      </c>
      <c r="M174" s="35">
        <v>2.1579150363728949</v>
      </c>
    </row>
    <row r="175" spans="1:13">
      <c r="A175" s="33">
        <v>22</v>
      </c>
      <c r="B175" s="33" t="s">
        <v>354</v>
      </c>
      <c r="C175" s="33" t="s">
        <v>361</v>
      </c>
      <c r="D175" s="34">
        <v>753.00944514594221</v>
      </c>
      <c r="E175" s="35">
        <v>0.14569398365346534</v>
      </c>
      <c r="F175" s="34">
        <v>698.98785687537099</v>
      </c>
      <c r="G175" s="35">
        <v>25.225020630486522</v>
      </c>
      <c r="H175" s="34">
        <v>233.61781498487852</v>
      </c>
      <c r="I175" s="34">
        <v>274.5579890514345</v>
      </c>
      <c r="J175" s="34">
        <v>130.62211377356664</v>
      </c>
      <c r="K175" s="35">
        <v>9.3440994768119126</v>
      </c>
      <c r="L175" s="34">
        <v>122.78059657794192</v>
      </c>
      <c r="M175" s="35">
        <v>4.5653546452534233</v>
      </c>
    </row>
    <row r="176" spans="1:13">
      <c r="A176" s="33">
        <v>22</v>
      </c>
      <c r="B176" s="33" t="s">
        <v>355</v>
      </c>
      <c r="C176" s="33" t="s">
        <v>361</v>
      </c>
      <c r="D176" s="34">
        <v>720.70067256530319</v>
      </c>
      <c r="E176" s="35">
        <v>0.16198105841148649</v>
      </c>
      <c r="F176" s="34">
        <v>827.96062538131389</v>
      </c>
      <c r="G176" s="35">
        <v>24.40865127900252</v>
      </c>
      <c r="H176" s="34">
        <v>207.57277065528365</v>
      </c>
      <c r="I176" s="34">
        <v>257.26786628223499</v>
      </c>
      <c r="J176" s="34">
        <v>148.83914480724593</v>
      </c>
      <c r="K176" s="35">
        <v>6.9393795416747164</v>
      </c>
      <c r="L176" s="34">
        <v>101.53606224495786</v>
      </c>
      <c r="M176" s="35">
        <v>4.14534363182843</v>
      </c>
    </row>
    <row r="177" spans="1:13">
      <c r="A177" s="33">
        <v>22</v>
      </c>
      <c r="B177" s="33" t="s">
        <v>356</v>
      </c>
      <c r="C177" s="33" t="s">
        <v>361</v>
      </c>
      <c r="D177" s="34">
        <v>816.33466286131852</v>
      </c>
      <c r="E177" s="35">
        <v>0.13555875641414139</v>
      </c>
      <c r="F177" s="34">
        <v>910.90839882287548</v>
      </c>
      <c r="G177" s="35">
        <v>1.9135163108662001</v>
      </c>
      <c r="H177" s="34">
        <v>172.28056117461324</v>
      </c>
      <c r="I177" s="34">
        <v>202.56932878638008</v>
      </c>
      <c r="J177" s="34">
        <v>189.36062720122717</v>
      </c>
      <c r="K177" s="35">
        <v>6.0162759761991298</v>
      </c>
      <c r="L177" s="34">
        <v>89.982569681556939</v>
      </c>
      <c r="M177" s="35">
        <v>0.87117573317573105</v>
      </c>
    </row>
    <row r="178" spans="1:13">
      <c r="A178" s="33">
        <v>23</v>
      </c>
      <c r="B178" s="33" t="s">
        <v>352</v>
      </c>
      <c r="C178" s="33" t="s">
        <v>357</v>
      </c>
      <c r="D178" s="34">
        <v>664.98333551094379</v>
      </c>
      <c r="E178" s="35">
        <v>0.32914549309920149</v>
      </c>
      <c r="F178" s="34">
        <v>1390.6655504649393</v>
      </c>
      <c r="G178" s="35">
        <v>1.1106845931041762</v>
      </c>
      <c r="H178" s="34">
        <v>321.65303874119337</v>
      </c>
      <c r="I178" s="34">
        <v>413.27043295126771</v>
      </c>
      <c r="J178" s="34">
        <v>299.03091751028705</v>
      </c>
      <c r="K178" s="35">
        <v>11.419259436684428</v>
      </c>
      <c r="L178" s="34">
        <v>184.70621710003869</v>
      </c>
      <c r="M178" s="35">
        <v>5.6876643012410426</v>
      </c>
    </row>
    <row r="179" spans="1:13">
      <c r="A179" s="33">
        <v>23</v>
      </c>
      <c r="B179" s="33" t="s">
        <v>354</v>
      </c>
      <c r="C179" s="33" t="s">
        <v>357</v>
      </c>
      <c r="D179" s="34">
        <v>687.8266172056982</v>
      </c>
      <c r="E179" s="35">
        <v>0.24436910583841739</v>
      </c>
      <c r="F179" s="34">
        <v>1240.1235380619125</v>
      </c>
      <c r="G179" s="35">
        <v>1.4334595069521001</v>
      </c>
      <c r="H179" s="34">
        <v>342.2473972769717</v>
      </c>
      <c r="I179" s="34">
        <v>303.04999248392795</v>
      </c>
      <c r="J179" s="34">
        <v>238.53833316454165</v>
      </c>
      <c r="K179" s="35">
        <v>9.5784517375853149</v>
      </c>
      <c r="L179" s="34">
        <v>165.01423195619856</v>
      </c>
      <c r="M179" s="35">
        <v>3.6229286237056866</v>
      </c>
    </row>
    <row r="180" spans="1:13">
      <c r="A180" s="33">
        <v>23</v>
      </c>
      <c r="B180" s="33" t="s">
        <v>355</v>
      </c>
      <c r="C180" s="33" t="s">
        <v>357</v>
      </c>
      <c r="D180" s="34">
        <v>769.23592907426632</v>
      </c>
      <c r="E180" s="35">
        <v>0.33590771197101887</v>
      </c>
      <c r="F180" s="34">
        <v>1208.4419555940328</v>
      </c>
      <c r="G180" s="35">
        <v>2.2497868539059076</v>
      </c>
      <c r="H180" s="34">
        <v>301.9767216792506</v>
      </c>
      <c r="I180" s="34">
        <v>239.10649237406238</v>
      </c>
      <c r="J180" s="34">
        <v>247.03493431611435</v>
      </c>
      <c r="K180" s="35">
        <v>7.0387477774588127</v>
      </c>
      <c r="L180" s="34">
        <v>153.77829396391783</v>
      </c>
      <c r="M180" s="35">
        <v>1.8748205402954528</v>
      </c>
    </row>
    <row r="181" spans="1:13">
      <c r="A181" s="33">
        <v>23</v>
      </c>
      <c r="B181" s="33" t="s">
        <v>356</v>
      </c>
      <c r="C181" s="33" t="s">
        <v>357</v>
      </c>
      <c r="D181" s="34">
        <v>672.1127398288653</v>
      </c>
      <c r="E181" s="35">
        <v>0.27439384774707465</v>
      </c>
      <c r="F181" s="34">
        <v>1241.4293773848515</v>
      </c>
      <c r="G181" s="35">
        <v>2.0537148201098545</v>
      </c>
      <c r="H181" s="34">
        <v>190.53762414389445</v>
      </c>
      <c r="I181" s="34">
        <v>169.90068417686589</v>
      </c>
      <c r="J181" s="34">
        <v>304.23857092158181</v>
      </c>
      <c r="K181" s="35">
        <v>4.1105795396580431</v>
      </c>
      <c r="L181" s="34">
        <v>107.411164142987</v>
      </c>
      <c r="M181" s="35">
        <v>1.0904002766717007</v>
      </c>
    </row>
    <row r="182" spans="1:13">
      <c r="A182" s="33">
        <v>23</v>
      </c>
      <c r="B182" s="33" t="s">
        <v>352</v>
      </c>
      <c r="C182" s="33" t="s">
        <v>360</v>
      </c>
      <c r="D182" s="34">
        <v>593.82520964096364</v>
      </c>
      <c r="E182" s="35">
        <v>0.44239579796466327</v>
      </c>
      <c r="F182" s="34">
        <v>1142.4855641949246</v>
      </c>
      <c r="G182" s="35">
        <v>0.49598093458251874</v>
      </c>
      <c r="H182" s="34">
        <v>281.04425389168051</v>
      </c>
      <c r="I182" s="34">
        <v>196.11723216338069</v>
      </c>
      <c r="J182" s="34">
        <v>288.39372339198133</v>
      </c>
      <c r="K182" s="35">
        <v>13.978968696554931</v>
      </c>
      <c r="L182" s="34">
        <v>95.473479188345351</v>
      </c>
      <c r="M182" s="35">
        <v>4.1485058757343438</v>
      </c>
    </row>
    <row r="183" spans="1:13">
      <c r="A183" s="33">
        <v>23</v>
      </c>
      <c r="B183" s="33" t="s">
        <v>354</v>
      </c>
      <c r="C183" s="33" t="s">
        <v>360</v>
      </c>
      <c r="D183" s="34">
        <v>634.50103532453818</v>
      </c>
      <c r="E183" s="35">
        <v>0.35138949532454539</v>
      </c>
      <c r="F183" s="34">
        <v>786.14305813349176</v>
      </c>
      <c r="G183" s="35">
        <v>3.0636380401754244</v>
      </c>
      <c r="H183" s="34">
        <v>314.32155083133455</v>
      </c>
      <c r="I183" s="34">
        <v>140.23358658816127</v>
      </c>
      <c r="J183" s="34">
        <v>234.92379348176385</v>
      </c>
      <c r="K183" s="35">
        <v>9.3666980919401954</v>
      </c>
      <c r="L183" s="34">
        <v>79.05769549769353</v>
      </c>
      <c r="M183" s="35">
        <v>2.8090419068919545</v>
      </c>
    </row>
    <row r="184" spans="1:13">
      <c r="A184" s="33">
        <v>23</v>
      </c>
      <c r="B184" s="33" t="s">
        <v>355</v>
      </c>
      <c r="C184" s="33" t="s">
        <v>360</v>
      </c>
      <c r="D184" s="34">
        <v>719.09081962682956</v>
      </c>
      <c r="E184" s="35">
        <v>0.28115621824790671</v>
      </c>
      <c r="F184" s="34">
        <v>499.59445849822168</v>
      </c>
      <c r="G184" s="35">
        <v>1.285375102399845</v>
      </c>
      <c r="H184" s="34">
        <v>306.03124383046901</v>
      </c>
      <c r="I184" s="34">
        <v>96.565923831210071</v>
      </c>
      <c r="J184" s="34">
        <v>183.0937941248807</v>
      </c>
      <c r="K184" s="35">
        <v>2.0987101501298211</v>
      </c>
      <c r="L184" s="34">
        <v>97.129022809703741</v>
      </c>
      <c r="M184" s="35">
        <v>1.0568909698348465</v>
      </c>
    </row>
    <row r="185" spans="1:13">
      <c r="A185" s="33">
        <v>23</v>
      </c>
      <c r="B185" s="33" t="s">
        <v>356</v>
      </c>
      <c r="C185" s="33" t="s">
        <v>360</v>
      </c>
      <c r="D185" s="34">
        <v>858.25534407307191</v>
      </c>
      <c r="E185" s="35">
        <v>0.25747222249954083</v>
      </c>
      <c r="F185" s="34">
        <v>450.44548688507103</v>
      </c>
      <c r="G185" s="35">
        <v>24.199872315128594</v>
      </c>
      <c r="H185" s="34">
        <v>244.22934467908661</v>
      </c>
      <c r="I185" s="34">
        <v>78.983215753333525</v>
      </c>
      <c r="J185" s="34">
        <v>186.2436514788958</v>
      </c>
      <c r="K185" s="35">
        <v>0.82781982030855716</v>
      </c>
      <c r="L185" s="34">
        <v>99.595693992704284</v>
      </c>
      <c r="M185" s="35">
        <v>4.7570253084678766</v>
      </c>
    </row>
    <row r="186" spans="1:13">
      <c r="A186" s="33">
        <v>24</v>
      </c>
      <c r="B186" s="33" t="s">
        <v>352</v>
      </c>
      <c r="C186" s="33" t="s">
        <v>357</v>
      </c>
      <c r="D186" s="34">
        <v>613.57345558273119</v>
      </c>
      <c r="E186" s="35">
        <v>0.28464765340000003</v>
      </c>
      <c r="F186" s="34">
        <v>1220.0159059428725</v>
      </c>
      <c r="G186" s="35">
        <v>0.67155426611248714</v>
      </c>
      <c r="H186" s="34">
        <v>256.98272989481671</v>
      </c>
      <c r="I186" s="34">
        <v>242.13769485126991</v>
      </c>
      <c r="J186" s="34">
        <v>205.12101614565134</v>
      </c>
      <c r="K186" s="35">
        <v>13.95099539321498</v>
      </c>
      <c r="L186" s="34">
        <v>160.32618905081679</v>
      </c>
      <c r="M186" s="35">
        <v>4.4437876597983008</v>
      </c>
    </row>
    <row r="187" spans="1:13">
      <c r="A187" s="33">
        <v>24</v>
      </c>
      <c r="B187" s="33" t="s">
        <v>354</v>
      </c>
      <c r="C187" s="33" t="s">
        <v>357</v>
      </c>
      <c r="D187" s="34">
        <v>586.97184274599863</v>
      </c>
      <c r="E187" s="35">
        <v>0.19101264338999999</v>
      </c>
      <c r="F187" s="34">
        <v>1013.5401000825782</v>
      </c>
      <c r="G187" s="35">
        <v>0.55285045589352355</v>
      </c>
      <c r="H187" s="34">
        <v>244.98116246561224</v>
      </c>
      <c r="I187" s="34">
        <v>200.84560033135151</v>
      </c>
      <c r="J187" s="34">
        <v>152.14505315105148</v>
      </c>
      <c r="K187" s="35">
        <v>14.564480308540327</v>
      </c>
      <c r="L187" s="34">
        <v>149.30349628231161</v>
      </c>
      <c r="M187" s="35">
        <v>2.4312221089721171</v>
      </c>
    </row>
    <row r="188" spans="1:13">
      <c r="A188" s="33">
        <v>24</v>
      </c>
      <c r="B188" s="33" t="s">
        <v>355</v>
      </c>
      <c r="C188" s="33" t="s">
        <v>357</v>
      </c>
      <c r="D188" s="34">
        <v>557.73242034035889</v>
      </c>
      <c r="E188" s="35">
        <v>0.12008432186138612</v>
      </c>
      <c r="F188" s="34">
        <v>1077.4755180215266</v>
      </c>
      <c r="G188" s="35">
        <v>0.87284236963362727</v>
      </c>
      <c r="H188" s="34">
        <v>191.92527937380484</v>
      </c>
      <c r="I188" s="34">
        <v>173.52687277731061</v>
      </c>
      <c r="J188" s="34">
        <v>157.17481838252135</v>
      </c>
      <c r="K188" s="35">
        <v>13.888939545258104</v>
      </c>
      <c r="L188" s="34">
        <v>118.82617292160958</v>
      </c>
      <c r="M188" s="35">
        <v>1.3918463978972451</v>
      </c>
    </row>
    <row r="189" spans="1:13">
      <c r="A189" s="33">
        <v>24</v>
      </c>
      <c r="B189" s="33" t="s">
        <v>356</v>
      </c>
      <c r="C189" s="33" t="s">
        <v>357</v>
      </c>
      <c r="D189" s="34">
        <v>526.66211717180863</v>
      </c>
      <c r="E189" s="35">
        <v>0.15200049490268455</v>
      </c>
      <c r="F189" s="34">
        <v>1036.9061437043947</v>
      </c>
      <c r="G189" s="35">
        <v>1.1195731592987914</v>
      </c>
      <c r="H189" s="34">
        <v>152.49704920211016</v>
      </c>
      <c r="I189" s="34">
        <v>128.40703268953541</v>
      </c>
      <c r="J189" s="34">
        <v>193.58477732740008</v>
      </c>
      <c r="K189" s="35">
        <v>8.6158116183552256</v>
      </c>
      <c r="L189" s="34">
        <v>89.425246663953757</v>
      </c>
      <c r="M189" s="35">
        <v>0.93063637904110941</v>
      </c>
    </row>
    <row r="190" spans="1:13">
      <c r="A190" s="33">
        <v>24</v>
      </c>
      <c r="B190" s="33" t="s">
        <v>352</v>
      </c>
      <c r="C190" s="33" t="s">
        <v>362</v>
      </c>
      <c r="D190" s="34">
        <v>424.71878780721454</v>
      </c>
      <c r="E190" s="35">
        <v>0.51660285043767562</v>
      </c>
      <c r="F190" s="34">
        <v>1121.3209258959068</v>
      </c>
      <c r="G190" s="35">
        <v>2.1422027809341548</v>
      </c>
      <c r="H190" s="34">
        <v>262.91034747051339</v>
      </c>
      <c r="I190" s="34">
        <v>343.53222132801909</v>
      </c>
      <c r="J190" s="34">
        <v>183.65940331424838</v>
      </c>
      <c r="K190" s="35">
        <v>12.848560109278951</v>
      </c>
      <c r="L190" s="34">
        <v>151.40187060097915</v>
      </c>
      <c r="M190" s="35">
        <v>4.249121090652582</v>
      </c>
    </row>
    <row r="191" spans="1:13">
      <c r="A191" s="33">
        <v>24</v>
      </c>
      <c r="B191" s="33" t="s">
        <v>354</v>
      </c>
      <c r="C191" s="33" t="s">
        <v>362</v>
      </c>
      <c r="D191" s="34">
        <v>613.34005489173944</v>
      </c>
      <c r="E191" s="35">
        <v>0.40524582212454541</v>
      </c>
      <c r="F191" s="34">
        <v>1005.4138353659214</v>
      </c>
      <c r="G191" s="35">
        <v>3.1532242521075582</v>
      </c>
      <c r="H191" s="34">
        <v>372.81218800479883</v>
      </c>
      <c r="I191" s="34">
        <v>239.03431819389266</v>
      </c>
      <c r="J191" s="34">
        <v>141.23863267484134</v>
      </c>
      <c r="K191" s="35">
        <v>12.198798073893643</v>
      </c>
      <c r="L191" s="34">
        <v>181.60656611644993</v>
      </c>
      <c r="M191" s="35">
        <v>3.1929239066696571</v>
      </c>
    </row>
    <row r="192" spans="1:13">
      <c r="A192" s="33">
        <v>24</v>
      </c>
      <c r="B192" s="33" t="s">
        <v>355</v>
      </c>
      <c r="C192" s="33" t="s">
        <v>362</v>
      </c>
      <c r="D192" s="34">
        <v>629.06187104973185</v>
      </c>
      <c r="E192" s="35">
        <v>0.32436183120053469</v>
      </c>
      <c r="F192" s="34">
        <v>888.48774440232376</v>
      </c>
      <c r="G192" s="35">
        <v>2.8723503060819704</v>
      </c>
      <c r="H192" s="34">
        <v>335.33871681332408</v>
      </c>
      <c r="I192" s="34">
        <v>181.12068163830745</v>
      </c>
      <c r="J192" s="34">
        <v>116.36772944961616</v>
      </c>
      <c r="K192" s="35">
        <v>8.1295404504851181</v>
      </c>
      <c r="L192" s="34">
        <v>151.4575130116225</v>
      </c>
      <c r="M192" s="35">
        <v>1.725881647053555</v>
      </c>
    </row>
    <row r="193" spans="1:13">
      <c r="A193" s="33">
        <v>24</v>
      </c>
      <c r="B193" s="33" t="s">
        <v>356</v>
      </c>
      <c r="C193" s="33" t="s">
        <v>362</v>
      </c>
      <c r="D193" s="34">
        <v>704.77236519193173</v>
      </c>
      <c r="E193" s="35">
        <v>0.35108341758315587</v>
      </c>
      <c r="F193" s="34">
        <v>868.11745994966259</v>
      </c>
      <c r="G193" s="35">
        <v>3.6897275856545035</v>
      </c>
      <c r="H193" s="34">
        <v>324.76943153931774</v>
      </c>
      <c r="I193" s="34">
        <v>161.91913845481764</v>
      </c>
      <c r="J193" s="34">
        <v>132.54093905800886</v>
      </c>
      <c r="K193" s="35">
        <v>8.1667521974472947</v>
      </c>
      <c r="L193" s="34">
        <v>153.09051323675658</v>
      </c>
      <c r="M193" s="35">
        <v>1.5549636506609272</v>
      </c>
    </row>
    <row r="194" spans="1:13">
      <c r="A194" s="33">
        <v>25</v>
      </c>
      <c r="B194" s="33" t="s">
        <v>352</v>
      </c>
      <c r="C194" s="33" t="s">
        <v>361</v>
      </c>
      <c r="D194" s="34">
        <v>709.23146541179244</v>
      </c>
      <c r="E194" s="35">
        <v>0.16139108775503355</v>
      </c>
      <c r="F194" s="34">
        <v>988.74927849547544</v>
      </c>
      <c r="G194" s="35">
        <v>2.1110824685942973</v>
      </c>
      <c r="H194" s="34">
        <v>297.2498626607296</v>
      </c>
      <c r="I194" s="34">
        <v>252.33390419545719</v>
      </c>
      <c r="J194" s="34">
        <v>105.79765062497107</v>
      </c>
      <c r="K194" s="35">
        <v>28.980658245719066</v>
      </c>
      <c r="L194" s="34">
        <v>223.21757830539389</v>
      </c>
      <c r="M194" s="35">
        <v>4.3918908155459206</v>
      </c>
    </row>
    <row r="195" spans="1:13">
      <c r="A195" s="33">
        <v>25</v>
      </c>
      <c r="B195" s="33" t="s">
        <v>354</v>
      </c>
      <c r="C195" s="33" t="s">
        <v>361</v>
      </c>
      <c r="D195" s="34">
        <v>771.51639262628851</v>
      </c>
      <c r="E195" s="35">
        <v>0.15579782005882353</v>
      </c>
      <c r="F195" s="34">
        <v>1104.9210332359119</v>
      </c>
      <c r="G195" s="35">
        <v>2.455502812183763</v>
      </c>
      <c r="H195" s="34">
        <v>319.96528751491002</v>
      </c>
      <c r="I195" s="34">
        <v>265.59781005447218</v>
      </c>
      <c r="J195" s="34">
        <v>94.814730879590599</v>
      </c>
      <c r="K195" s="35">
        <v>34.034953470302789</v>
      </c>
      <c r="L195" s="34">
        <v>242.39373838172301</v>
      </c>
      <c r="M195" s="35">
        <v>4.3066575887946126</v>
      </c>
    </row>
    <row r="196" spans="1:13">
      <c r="A196" s="33">
        <v>25</v>
      </c>
      <c r="B196" s="33" t="s">
        <v>355</v>
      </c>
      <c r="C196" s="33" t="s">
        <v>361</v>
      </c>
      <c r="D196" s="34">
        <v>721.1054735161598</v>
      </c>
      <c r="E196" s="35">
        <v>0.10106717883388705</v>
      </c>
      <c r="F196" s="34">
        <v>929.66222889192704</v>
      </c>
      <c r="G196" s="35">
        <v>3.8866764679018986</v>
      </c>
      <c r="H196" s="34">
        <v>322.41579920794851</v>
      </c>
      <c r="I196" s="34">
        <v>201.76950241069332</v>
      </c>
      <c r="J196" s="34">
        <v>76.832190321484134</v>
      </c>
      <c r="K196" s="35">
        <v>31.575081138540913</v>
      </c>
      <c r="L196" s="34">
        <v>224.44565579516174</v>
      </c>
      <c r="M196" s="35">
        <v>2.7384116103394467</v>
      </c>
    </row>
    <row r="197" spans="1:13">
      <c r="A197" s="33">
        <v>25</v>
      </c>
      <c r="B197" s="33" t="s">
        <v>356</v>
      </c>
      <c r="C197" s="33" t="s">
        <v>361</v>
      </c>
      <c r="D197" s="34">
        <v>851.53145018842952</v>
      </c>
      <c r="E197" s="35">
        <v>4.0420715148514856E-2</v>
      </c>
      <c r="F197" s="34">
        <v>878.44889059873742</v>
      </c>
      <c r="G197" s="35">
        <v>4.0186814561156563</v>
      </c>
      <c r="H197" s="34">
        <v>321.40656383415245</v>
      </c>
      <c r="I197" s="34">
        <v>148.37444066931707</v>
      </c>
      <c r="J197" s="34">
        <v>80.497894445708312</v>
      </c>
      <c r="K197" s="35">
        <v>24.209102977162939</v>
      </c>
      <c r="L197" s="34">
        <v>212.59757168362916</v>
      </c>
      <c r="M197" s="35">
        <v>2.0673209201141605</v>
      </c>
    </row>
    <row r="198" spans="1:13">
      <c r="A198" s="33">
        <v>25</v>
      </c>
      <c r="B198" s="33" t="s">
        <v>352</v>
      </c>
      <c r="C198" s="33" t="s">
        <v>357</v>
      </c>
      <c r="D198" s="34">
        <v>863.10813395663729</v>
      </c>
      <c r="E198" s="35">
        <v>0.14055428295843297</v>
      </c>
      <c r="F198" s="34">
        <v>548.09034124062362</v>
      </c>
      <c r="G198" s="35">
        <v>2.2777629555628005</v>
      </c>
      <c r="H198" s="34">
        <v>232.86324376004947</v>
      </c>
      <c r="I198" s="34">
        <v>273.33510759213692</v>
      </c>
      <c r="J198" s="34">
        <v>82.929858296677253</v>
      </c>
      <c r="K198" s="35">
        <v>23.186657308399717</v>
      </c>
      <c r="L198" s="34">
        <v>234.59638248010214</v>
      </c>
      <c r="M198" s="35">
        <v>3.5034760627127959</v>
      </c>
    </row>
    <row r="199" spans="1:13">
      <c r="A199" s="33">
        <v>25</v>
      </c>
      <c r="B199" s="33" t="s">
        <v>354</v>
      </c>
      <c r="C199" s="33" t="s">
        <v>357</v>
      </c>
      <c r="D199" s="34">
        <v>844.42974055734169</v>
      </c>
      <c r="E199" s="35">
        <v>0.12463877335316983</v>
      </c>
      <c r="F199" s="34">
        <v>448.20415120537342</v>
      </c>
      <c r="G199" s="35">
        <v>3.4089657833376195</v>
      </c>
      <c r="H199" s="34">
        <v>210.02418565248129</v>
      </c>
      <c r="I199" s="34">
        <v>250.39843952808894</v>
      </c>
      <c r="J199" s="34">
        <v>58.115786902515154</v>
      </c>
      <c r="K199" s="35">
        <v>22.078619974448596</v>
      </c>
      <c r="L199" s="34">
        <v>204.64221085489515</v>
      </c>
      <c r="M199" s="35">
        <v>2.4360395643710309</v>
      </c>
    </row>
    <row r="200" spans="1:13">
      <c r="A200" s="33">
        <v>25</v>
      </c>
      <c r="B200" s="33" t="s">
        <v>355</v>
      </c>
      <c r="C200" s="33" t="s">
        <v>357</v>
      </c>
      <c r="D200" s="34">
        <v>932.22903476874433</v>
      </c>
      <c r="E200" s="35">
        <v>0.49302894634001193</v>
      </c>
      <c r="F200" s="34">
        <v>482.49518086256273</v>
      </c>
      <c r="G200" s="35">
        <v>4.1599574752534743</v>
      </c>
      <c r="H200" s="34">
        <v>220.54429024853107</v>
      </c>
      <c r="I200" s="34">
        <v>236.27210013541597</v>
      </c>
      <c r="J200" s="34">
        <v>59.266325602701166</v>
      </c>
      <c r="K200" s="35">
        <v>21.081523233632225</v>
      </c>
      <c r="L200" s="34">
        <v>228.07024251605034</v>
      </c>
      <c r="M200" s="35">
        <v>2.0776944956796481</v>
      </c>
    </row>
    <row r="201" spans="1:13">
      <c r="A201" s="33">
        <v>25</v>
      </c>
      <c r="B201" s="33" t="s">
        <v>356</v>
      </c>
      <c r="C201" s="33" t="s">
        <v>357</v>
      </c>
      <c r="D201" s="34">
        <v>957.90663699187883</v>
      </c>
      <c r="E201" s="35">
        <v>0.15768127944987956</v>
      </c>
      <c r="F201" s="34">
        <v>554.42420337472367</v>
      </c>
      <c r="G201" s="35">
        <v>2.3307889336663297</v>
      </c>
      <c r="H201" s="34">
        <v>240.43628189448279</v>
      </c>
      <c r="I201" s="34">
        <v>188.64288523068751</v>
      </c>
      <c r="J201" s="34">
        <v>79.600299375449225</v>
      </c>
      <c r="K201" s="35">
        <v>22.493888668388173</v>
      </c>
      <c r="L201" s="34">
        <v>226.46885609373601</v>
      </c>
      <c r="M201" s="35">
        <v>1.5790215402410899</v>
      </c>
    </row>
    <row r="202" spans="1:13">
      <c r="A202" s="33">
        <v>26</v>
      </c>
      <c r="B202" s="33" t="s">
        <v>352</v>
      </c>
      <c r="C202" s="33" t="s">
        <v>357</v>
      </c>
      <c r="D202" s="34">
        <v>595.25087079785465</v>
      </c>
      <c r="E202" s="35">
        <v>0.17099531175757576</v>
      </c>
      <c r="F202" s="34">
        <v>819.53355001927389</v>
      </c>
      <c r="G202" s="35">
        <v>1.4610859853030733</v>
      </c>
      <c r="H202" s="34">
        <v>174.83025267959744</v>
      </c>
      <c r="I202" s="34">
        <v>401.37110356647423</v>
      </c>
      <c r="J202" s="34">
        <v>196.16512820956788</v>
      </c>
      <c r="K202" s="35">
        <v>7.2096938132037351</v>
      </c>
      <c r="L202" s="34">
        <v>131.56733825146671</v>
      </c>
      <c r="M202" s="35">
        <v>3.1905992727141546</v>
      </c>
    </row>
    <row r="203" spans="1:13">
      <c r="A203" s="33">
        <v>26</v>
      </c>
      <c r="B203" s="33" t="s">
        <v>354</v>
      </c>
      <c r="C203" s="33" t="s">
        <v>357</v>
      </c>
      <c r="D203" s="34">
        <v>558.33810515920504</v>
      </c>
      <c r="E203" s="35">
        <v>0.10440028740983609</v>
      </c>
      <c r="F203" s="34">
        <v>841.93556461903108</v>
      </c>
      <c r="G203" s="35">
        <v>1.414281553864269</v>
      </c>
      <c r="H203" s="34">
        <v>135.39298264777563</v>
      </c>
      <c r="I203" s="34">
        <v>282.67406212051554</v>
      </c>
      <c r="J203" s="34">
        <v>168.78860861017981</v>
      </c>
      <c r="K203" s="35">
        <v>5.956365570507038</v>
      </c>
      <c r="L203" s="34">
        <v>85.302898021712053</v>
      </c>
      <c r="M203" s="35">
        <v>1.5797234811659848</v>
      </c>
    </row>
    <row r="204" spans="1:13">
      <c r="A204" s="33">
        <v>26</v>
      </c>
      <c r="B204" s="33" t="s">
        <v>355</v>
      </c>
      <c r="C204" s="33" t="s">
        <v>357</v>
      </c>
      <c r="D204" s="34">
        <v>897.60744960188663</v>
      </c>
      <c r="E204" s="35">
        <v>0.12826069832214765</v>
      </c>
      <c r="F204" s="34">
        <v>1127.381657922765</v>
      </c>
      <c r="G204" s="35">
        <v>4.0889309850533007</v>
      </c>
      <c r="H204" s="34">
        <v>232.79892170260158</v>
      </c>
      <c r="I204" s="34">
        <v>266.55609747545418</v>
      </c>
      <c r="J204" s="34">
        <v>226.89389894914601</v>
      </c>
      <c r="K204" s="35">
        <v>4.2382359251786053</v>
      </c>
      <c r="L204" s="34">
        <v>140.26428728159343</v>
      </c>
      <c r="M204" s="35">
        <v>1.2492586363561966</v>
      </c>
    </row>
    <row r="205" spans="1:13">
      <c r="A205" s="33">
        <v>26</v>
      </c>
      <c r="B205" s="33" t="s">
        <v>356</v>
      </c>
      <c r="C205" s="33" t="s">
        <v>357</v>
      </c>
      <c r="D205" s="34">
        <v>1058.9427529628258</v>
      </c>
      <c r="E205" s="35">
        <v>7.4480713946488294E-2</v>
      </c>
      <c r="F205" s="34">
        <v>1212.2235254903142</v>
      </c>
      <c r="G205" s="35">
        <v>1.978531441295891</v>
      </c>
      <c r="H205" s="34">
        <v>425.22494454740786</v>
      </c>
      <c r="I205" s="34">
        <v>182.32836439734712</v>
      </c>
      <c r="J205" s="34">
        <v>310.19390060454003</v>
      </c>
      <c r="K205" s="35">
        <v>1.5208840101776742</v>
      </c>
      <c r="L205" s="34">
        <v>185.83205910447705</v>
      </c>
      <c r="M205" s="35">
        <v>0.63386337451928221</v>
      </c>
    </row>
    <row r="206" spans="1:13">
      <c r="A206" s="33">
        <v>27</v>
      </c>
      <c r="B206" s="33" t="s">
        <v>352</v>
      </c>
      <c r="C206" s="33" t="s">
        <v>357</v>
      </c>
      <c r="D206" s="34">
        <v>956.14087412461697</v>
      </c>
      <c r="E206" s="35">
        <v>0.16931509586842103</v>
      </c>
      <c r="F206" s="34">
        <v>1259.8225684669694</v>
      </c>
      <c r="G206" s="35">
        <v>4.9498719793285755</v>
      </c>
      <c r="H206" s="34">
        <v>408.26776513759899</v>
      </c>
      <c r="I206" s="34">
        <v>545.72607813503578</v>
      </c>
      <c r="J206" s="34">
        <v>329.35372863857157</v>
      </c>
      <c r="K206" s="35">
        <v>9.1892035408155444</v>
      </c>
      <c r="L206" s="34">
        <v>257.68229257897838</v>
      </c>
      <c r="M206" s="35">
        <v>7.2803150290175855</v>
      </c>
    </row>
    <row r="207" spans="1:13">
      <c r="A207" s="33">
        <v>27</v>
      </c>
      <c r="B207" s="33" t="s">
        <v>354</v>
      </c>
      <c r="C207" s="33" t="s">
        <v>357</v>
      </c>
      <c r="D207" s="34">
        <v>1129.8940420931635</v>
      </c>
      <c r="E207" s="35">
        <v>9.2236951287128721E-2</v>
      </c>
      <c r="F207" s="34">
        <v>1364.7749745531578</v>
      </c>
      <c r="G207" s="35">
        <v>6.0845038486875724</v>
      </c>
      <c r="H207" s="34">
        <v>436.60313491733598</v>
      </c>
      <c r="I207" s="34">
        <v>363.6464277752483</v>
      </c>
      <c r="J207" s="34">
        <v>347.23068240230134</v>
      </c>
      <c r="K207" s="35">
        <v>3.8439031784587141</v>
      </c>
      <c r="L207" s="34">
        <v>248.53365381282836</v>
      </c>
      <c r="M207" s="35">
        <v>3.1075474248016111</v>
      </c>
    </row>
    <row r="208" spans="1:13">
      <c r="A208" s="33">
        <v>27</v>
      </c>
      <c r="B208" s="33" t="s">
        <v>355</v>
      </c>
      <c r="C208" s="33" t="s">
        <v>357</v>
      </c>
      <c r="D208" s="34">
        <v>1150.1230143206283</v>
      </c>
      <c r="E208" s="35">
        <v>0.11100175544554457</v>
      </c>
      <c r="F208" s="34">
        <v>1387.715419934787</v>
      </c>
      <c r="G208" s="35">
        <v>5.9168041838896528</v>
      </c>
      <c r="H208" s="34">
        <v>440.13632022774959</v>
      </c>
      <c r="I208" s="34">
        <v>369.84345945616593</v>
      </c>
      <c r="J208" s="34">
        <v>352.21024488062824</v>
      </c>
      <c r="K208" s="35">
        <v>3.8942755974860508</v>
      </c>
      <c r="L208" s="34">
        <v>249.93552497214995</v>
      </c>
      <c r="M208" s="35">
        <v>2.9191990829628702</v>
      </c>
    </row>
    <row r="209" spans="1:13">
      <c r="A209" s="33">
        <v>27</v>
      </c>
      <c r="B209" s="33" t="s">
        <v>356</v>
      </c>
      <c r="C209" s="33" t="s">
        <v>357</v>
      </c>
      <c r="D209" s="34">
        <v>1464.5694512372802</v>
      </c>
      <c r="E209" s="35">
        <v>7.7404777348993314E-2</v>
      </c>
      <c r="F209" s="34">
        <v>1559.9765636010384</v>
      </c>
      <c r="G209" s="35">
        <v>12.421360170580499</v>
      </c>
      <c r="H209" s="34">
        <v>447.40942474479135</v>
      </c>
      <c r="I209" s="34">
        <v>306.24468538050053</v>
      </c>
      <c r="J209" s="34">
        <v>440.54256318053797</v>
      </c>
      <c r="K209" s="35">
        <v>1.6586659739783651</v>
      </c>
      <c r="L209" s="34">
        <v>262.00649806257792</v>
      </c>
      <c r="M209" s="35">
        <v>3.6598791800659671</v>
      </c>
    </row>
    <row r="210" spans="1:13">
      <c r="A210" s="33">
        <v>27</v>
      </c>
      <c r="B210" s="33" t="s">
        <v>352</v>
      </c>
      <c r="C210" s="33" t="s">
        <v>362</v>
      </c>
      <c r="D210" s="34">
        <v>838.9417384648749</v>
      </c>
      <c r="E210" s="35">
        <v>0.25534043791216215</v>
      </c>
      <c r="F210" s="34">
        <v>1285.2996775434021</v>
      </c>
      <c r="G210" s="35">
        <v>17.178643260116768</v>
      </c>
      <c r="H210" s="34">
        <v>233.72269627858816</v>
      </c>
      <c r="I210" s="34">
        <v>444.66423134585182</v>
      </c>
      <c r="J210" s="34">
        <v>271.29795843003052</v>
      </c>
      <c r="K210" s="35">
        <v>10.301494024334614</v>
      </c>
      <c r="L210" s="34">
        <v>191.72397533950934</v>
      </c>
      <c r="M210" s="35">
        <v>14.101667463947082</v>
      </c>
    </row>
    <row r="211" spans="1:13">
      <c r="A211" s="33">
        <v>27</v>
      </c>
      <c r="B211" s="33" t="s">
        <v>354</v>
      </c>
      <c r="C211" s="33" t="s">
        <v>362</v>
      </c>
      <c r="D211" s="34">
        <v>950.68518252674971</v>
      </c>
      <c r="E211" s="35">
        <v>0.19762572789735094</v>
      </c>
      <c r="F211" s="34">
        <v>1165.212612279797</v>
      </c>
      <c r="G211" s="35">
        <v>27.987219621535385</v>
      </c>
      <c r="H211" s="34">
        <v>260.25894402423057</v>
      </c>
      <c r="I211" s="34">
        <v>364.7209544265657</v>
      </c>
      <c r="J211" s="34">
        <v>227.48439157782695</v>
      </c>
      <c r="K211" s="35">
        <v>5.9940968561323897</v>
      </c>
      <c r="L211" s="34">
        <v>193.97837047093756</v>
      </c>
      <c r="M211" s="35">
        <v>8.9495211941839248</v>
      </c>
    </row>
    <row r="212" spans="1:13">
      <c r="A212" s="33">
        <v>27</v>
      </c>
      <c r="B212" s="33" t="s">
        <v>355</v>
      </c>
      <c r="C212" s="33" t="s">
        <v>362</v>
      </c>
      <c r="D212" s="34">
        <v>1052.7914864235888</v>
      </c>
      <c r="E212" s="35">
        <v>0.10899854867676764</v>
      </c>
      <c r="F212" s="34">
        <v>1311.0235861420103</v>
      </c>
      <c r="G212" s="35">
        <v>15.704426748087709</v>
      </c>
      <c r="H212" s="34">
        <v>243.33910693343486</v>
      </c>
      <c r="I212" s="34">
        <v>326.43964387028785</v>
      </c>
      <c r="J212" s="34">
        <v>261.09750139682933</v>
      </c>
      <c r="K212" s="35">
        <v>3.9073050791185646</v>
      </c>
      <c r="L212" s="34">
        <v>172.39469892939849</v>
      </c>
      <c r="M212" s="35">
        <v>4.1208393795324305</v>
      </c>
    </row>
    <row r="213" spans="1:13">
      <c r="A213" s="33">
        <v>27</v>
      </c>
      <c r="B213" s="33" t="s">
        <v>356</v>
      </c>
      <c r="C213" s="33" t="s">
        <v>362</v>
      </c>
      <c r="D213" s="34">
        <v>1158.7296419202569</v>
      </c>
      <c r="E213" s="35">
        <v>9.2465775803389799E-2</v>
      </c>
      <c r="F213" s="34">
        <v>1241.0174101743544</v>
      </c>
      <c r="G213" s="35">
        <v>22.355911680824434</v>
      </c>
      <c r="H213" s="34">
        <v>263.45661487799845</v>
      </c>
      <c r="I213" s="34">
        <v>183.50385004362118</v>
      </c>
      <c r="J213" s="34">
        <v>291.70597597261013</v>
      </c>
      <c r="K213" s="35">
        <v>1.1987339901559411</v>
      </c>
      <c r="L213" s="34">
        <v>166.04580300804062</v>
      </c>
      <c r="M213" s="35">
        <v>3.5410983769881903</v>
      </c>
    </row>
    <row r="214" spans="1:13">
      <c r="A214" s="33">
        <v>28</v>
      </c>
      <c r="B214" s="33" t="s">
        <v>352</v>
      </c>
      <c r="C214" s="33" t="s">
        <v>363</v>
      </c>
      <c r="D214" s="34">
        <v>712.93504821354975</v>
      </c>
      <c r="E214" s="35">
        <v>0.22142299740186916</v>
      </c>
      <c r="F214" s="34">
        <v>1196.109890178386</v>
      </c>
      <c r="G214" s="35">
        <v>2.2571206905481116</v>
      </c>
      <c r="H214" s="34">
        <v>212.05294791391947</v>
      </c>
      <c r="I214" s="34">
        <v>424.01817806370661</v>
      </c>
      <c r="J214" s="34">
        <v>208.42398581468697</v>
      </c>
      <c r="K214" s="35">
        <v>12.14644343530561</v>
      </c>
      <c r="L214" s="34">
        <v>150.93083562235807</v>
      </c>
      <c r="M214" s="35">
        <v>5.7548353126339489</v>
      </c>
    </row>
    <row r="215" spans="1:13">
      <c r="A215" s="33">
        <v>28</v>
      </c>
      <c r="B215" s="33" t="s">
        <v>354</v>
      </c>
      <c r="C215" s="33" t="s">
        <v>363</v>
      </c>
      <c r="D215" s="34">
        <v>701.34964833386005</v>
      </c>
      <c r="E215" s="35">
        <v>0.16411236967524115</v>
      </c>
      <c r="F215" s="34">
        <v>1050.7668500305699</v>
      </c>
      <c r="G215" s="35">
        <v>4.2404804283063928</v>
      </c>
      <c r="H215" s="34">
        <v>193.21856147025522</v>
      </c>
      <c r="I215" s="34">
        <v>306.99199528536269</v>
      </c>
      <c r="J215" s="34">
        <v>162.42941364809545</v>
      </c>
      <c r="K215" s="35">
        <v>10.289556874941685</v>
      </c>
      <c r="L215" s="34">
        <v>124.54565336762049</v>
      </c>
      <c r="M215" s="35">
        <v>3.5772678132813858</v>
      </c>
    </row>
    <row r="216" spans="1:13">
      <c r="A216" s="33">
        <v>28</v>
      </c>
      <c r="B216" s="33" t="s">
        <v>355</v>
      </c>
      <c r="C216" s="33" t="s">
        <v>363</v>
      </c>
      <c r="D216" s="34">
        <v>776.64126184211443</v>
      </c>
      <c r="E216" s="35">
        <v>0.12777494432247558</v>
      </c>
      <c r="F216" s="34">
        <v>1120.7126266248779</v>
      </c>
      <c r="G216" s="35">
        <v>4.9294186713317156</v>
      </c>
      <c r="H216" s="34">
        <v>191.35708479319223</v>
      </c>
      <c r="I216" s="34">
        <v>244.39305263072768</v>
      </c>
      <c r="J216" s="34">
        <v>180.80024681981553</v>
      </c>
      <c r="K216" s="35">
        <v>7.7429912037218767</v>
      </c>
      <c r="L216" s="34">
        <v>108.24774962349889</v>
      </c>
      <c r="M216" s="35">
        <v>3.0031121301647938</v>
      </c>
    </row>
    <row r="217" spans="1:13">
      <c r="A217" s="33">
        <v>28</v>
      </c>
      <c r="B217" s="33" t="s">
        <v>356</v>
      </c>
      <c r="C217" s="33" t="s">
        <v>363</v>
      </c>
      <c r="D217" s="34">
        <v>917.03079306147242</v>
      </c>
      <c r="E217" s="35">
        <v>9.5946509800664451E-2</v>
      </c>
      <c r="F217" s="34">
        <v>1310.7367097170968</v>
      </c>
      <c r="G217" s="35">
        <v>8.0286617847651716</v>
      </c>
      <c r="H217" s="34">
        <v>166.3101859935619</v>
      </c>
      <c r="I217" s="34">
        <v>176.15243685604474</v>
      </c>
      <c r="J217" s="34">
        <v>254.99174918108264</v>
      </c>
      <c r="K217" s="35">
        <v>3.2848749557509471</v>
      </c>
      <c r="L217" s="34">
        <v>93.141170577087081</v>
      </c>
      <c r="M217" s="35">
        <v>2.2096570471829078</v>
      </c>
    </row>
    <row r="218" spans="1:13">
      <c r="A218" s="33">
        <v>28</v>
      </c>
      <c r="B218" s="33" t="s">
        <v>352</v>
      </c>
      <c r="C218" s="33" t="s">
        <v>358</v>
      </c>
      <c r="D218" s="34">
        <v>785.36720431412232</v>
      </c>
      <c r="E218" s="35">
        <v>0.23811412155704698</v>
      </c>
      <c r="F218" s="34">
        <v>1329.9900004252881</v>
      </c>
      <c r="G218" s="35">
        <v>0.38814556885804469</v>
      </c>
      <c r="H218" s="34">
        <v>230.01376192268486</v>
      </c>
      <c r="I218" s="34">
        <v>503.73683213232778</v>
      </c>
      <c r="J218" s="34">
        <v>268.90310297135233</v>
      </c>
      <c r="K218" s="35">
        <v>8.903126788801055</v>
      </c>
      <c r="L218" s="34">
        <v>185.53665216072426</v>
      </c>
      <c r="M218" s="35">
        <v>4.2830604792363927</v>
      </c>
    </row>
    <row r="219" spans="1:13">
      <c r="A219" s="33">
        <v>28</v>
      </c>
      <c r="B219" s="33" t="s">
        <v>354</v>
      </c>
      <c r="C219" s="33" t="s">
        <v>358</v>
      </c>
      <c r="D219" s="34">
        <v>921.64795923542363</v>
      </c>
      <c r="E219" s="35">
        <v>0.1727529474040404</v>
      </c>
      <c r="F219" s="34">
        <v>1189.303797978951</v>
      </c>
      <c r="G219" s="35">
        <v>0.36964547415595916</v>
      </c>
      <c r="H219" s="34">
        <v>261.00757988462857</v>
      </c>
      <c r="I219" s="34">
        <v>423.41701301834718</v>
      </c>
      <c r="J219" s="34">
        <v>223.15451436290888</v>
      </c>
      <c r="K219" s="35">
        <v>8.0223907482463712</v>
      </c>
      <c r="L219" s="34">
        <v>194.58424377773352</v>
      </c>
      <c r="M219" s="35">
        <v>2.3853377568785605</v>
      </c>
    </row>
    <row r="220" spans="1:13">
      <c r="A220" s="33">
        <v>28</v>
      </c>
      <c r="B220" s="33" t="s">
        <v>355</v>
      </c>
      <c r="C220" s="33" t="s">
        <v>358</v>
      </c>
      <c r="D220" s="34">
        <v>833.47380795404479</v>
      </c>
      <c r="E220" s="35">
        <v>0.10168772362745096</v>
      </c>
      <c r="F220" s="34">
        <v>1105.9537825682326</v>
      </c>
      <c r="G220" s="35">
        <v>0.20558236177805542</v>
      </c>
      <c r="H220" s="34">
        <v>197.12614810246606</v>
      </c>
      <c r="I220" s="34">
        <v>338.72657659921629</v>
      </c>
      <c r="J220" s="34">
        <v>213.68319978789302</v>
      </c>
      <c r="K220" s="35">
        <v>3.3454409740788678</v>
      </c>
      <c r="L220" s="34">
        <v>124.59180263810345</v>
      </c>
      <c r="M220" s="35">
        <v>1.1833709808213904</v>
      </c>
    </row>
    <row r="221" spans="1:13">
      <c r="A221" s="33">
        <v>28</v>
      </c>
      <c r="B221" s="33" t="s">
        <v>356</v>
      </c>
      <c r="C221" s="33" t="s">
        <v>358</v>
      </c>
      <c r="D221" s="34">
        <v>950.03732228003275</v>
      </c>
      <c r="E221" s="35">
        <v>7.5533257725752478E-2</v>
      </c>
      <c r="F221" s="34">
        <v>1290.2035245195664</v>
      </c>
      <c r="G221" s="35">
        <v>0.40272986574354702</v>
      </c>
      <c r="H221" s="34">
        <v>219.93824550524414</v>
      </c>
      <c r="I221" s="34">
        <v>201.49226010078496</v>
      </c>
      <c r="J221" s="34">
        <v>300.78994019771034</v>
      </c>
      <c r="K221" s="35">
        <v>2.2585315666704622</v>
      </c>
      <c r="L221" s="34">
        <v>140.42153277664832</v>
      </c>
      <c r="M221" s="35">
        <v>0.73880523289228828</v>
      </c>
    </row>
    <row r="222" spans="1:13">
      <c r="A222" s="33">
        <v>29</v>
      </c>
      <c r="B222" s="33" t="s">
        <v>352</v>
      </c>
      <c r="C222" s="33" t="s">
        <v>343</v>
      </c>
      <c r="D222" s="34">
        <v>622.88095310769017</v>
      </c>
      <c r="E222" s="35">
        <v>0.68813025609677414</v>
      </c>
      <c r="F222" s="34">
        <v>1411.1042223533532</v>
      </c>
      <c r="G222" s="35">
        <v>5.9429374102122372</v>
      </c>
      <c r="H222" s="34">
        <v>256.15642999288281</v>
      </c>
      <c r="I222" s="34">
        <v>287.84398144062135</v>
      </c>
      <c r="J222" s="34">
        <v>199.1721318383949</v>
      </c>
      <c r="K222" s="35">
        <v>23.483021734293949</v>
      </c>
      <c r="L222" s="34">
        <v>158.59342813085689</v>
      </c>
      <c r="M222" s="35">
        <v>4.914464306690892</v>
      </c>
    </row>
    <row r="223" spans="1:13">
      <c r="A223" s="33">
        <v>29</v>
      </c>
      <c r="B223" s="33" t="s">
        <v>354</v>
      </c>
      <c r="C223" s="33" t="s">
        <v>343</v>
      </c>
      <c r="D223" s="34">
        <v>729.88469686146857</v>
      </c>
      <c r="E223" s="35">
        <v>0.2082351813110368</v>
      </c>
      <c r="F223" s="34">
        <v>1325.3227395100541</v>
      </c>
      <c r="G223" s="35">
        <v>5.1098718040698401</v>
      </c>
      <c r="H223" s="34">
        <v>245.88716671787759</v>
      </c>
      <c r="I223" s="34">
        <v>203.35809940911847</v>
      </c>
      <c r="J223" s="34">
        <v>165.95886159275793</v>
      </c>
      <c r="K223" s="35">
        <v>10.70418556357679</v>
      </c>
      <c r="L223" s="34">
        <v>124.67242628336922</v>
      </c>
      <c r="M223" s="35">
        <v>2.5585674923839421</v>
      </c>
    </row>
    <row r="224" spans="1:13">
      <c r="A224" s="33">
        <v>29</v>
      </c>
      <c r="B224" s="33" t="s">
        <v>355</v>
      </c>
      <c r="C224" s="33" t="s">
        <v>343</v>
      </c>
      <c r="D224" s="34">
        <v>713.30504038437221</v>
      </c>
      <c r="E224" s="35">
        <v>0.15768607396381579</v>
      </c>
      <c r="F224" s="34">
        <v>1193.3015392303078</v>
      </c>
      <c r="G224" s="35">
        <v>9.2914159165992718</v>
      </c>
      <c r="H224" s="34">
        <v>196.88242268830109</v>
      </c>
      <c r="I224" s="34">
        <v>145.74231078813042</v>
      </c>
      <c r="J224" s="34">
        <v>166.86364307127997</v>
      </c>
      <c r="K224" s="35">
        <v>8.543903900666443</v>
      </c>
      <c r="L224" s="34">
        <v>98.806258991012143</v>
      </c>
      <c r="M224" s="35">
        <v>1.9428291711316712</v>
      </c>
    </row>
    <row r="225" spans="1:24">
      <c r="A225" s="33">
        <v>29</v>
      </c>
      <c r="B225" s="33" t="s">
        <v>356</v>
      </c>
      <c r="C225" s="33" t="s">
        <v>343</v>
      </c>
      <c r="D225" s="34">
        <v>768.92331744474654</v>
      </c>
      <c r="E225" s="35">
        <v>5.1885493777777771E-2</v>
      </c>
      <c r="F225" s="34">
        <v>1094.3099527138572</v>
      </c>
      <c r="G225" s="35">
        <v>24.614999236845787</v>
      </c>
      <c r="H225" s="34">
        <v>116.30438130465836</v>
      </c>
      <c r="I225" s="34">
        <v>95.148771529463417</v>
      </c>
      <c r="J225" s="34">
        <v>229.84637200005599</v>
      </c>
      <c r="K225" s="35">
        <v>4.9662966922003573</v>
      </c>
      <c r="L225" s="34">
        <v>62.182030853396036</v>
      </c>
      <c r="M225" s="35">
        <v>3.1820974893561935</v>
      </c>
    </row>
    <row r="226" spans="1:24">
      <c r="A226" s="33">
        <v>29</v>
      </c>
      <c r="B226" s="33" t="s">
        <v>352</v>
      </c>
      <c r="C226" s="33" t="s">
        <v>357</v>
      </c>
      <c r="D226" s="34">
        <v>880.7520645856207</v>
      </c>
      <c r="E226" s="35">
        <v>0.12075420683333332</v>
      </c>
      <c r="F226" s="34">
        <v>613.5224347197576</v>
      </c>
      <c r="G226" s="35">
        <v>6.7020297783583205</v>
      </c>
      <c r="H226" s="34">
        <v>205.68983822193837</v>
      </c>
      <c r="I226" s="34">
        <v>335.33465767045959</v>
      </c>
      <c r="J226" s="34">
        <v>120.11577793406504</v>
      </c>
      <c r="K226" s="35">
        <v>22.23576184466155</v>
      </c>
      <c r="L226" s="34">
        <v>155.73168852183321</v>
      </c>
      <c r="M226" s="35">
        <v>3.4039778339975522</v>
      </c>
    </row>
    <row r="227" spans="1:24">
      <c r="A227" s="33">
        <v>29</v>
      </c>
      <c r="B227" s="33" t="s">
        <v>354</v>
      </c>
      <c r="C227" s="33" t="s">
        <v>357</v>
      </c>
      <c r="D227" s="34">
        <v>1011.5407072824815</v>
      </c>
      <c r="E227" s="35">
        <v>4.9751970592105253E-2</v>
      </c>
      <c r="F227" s="34">
        <v>378.28629914635655</v>
      </c>
      <c r="G227" s="35">
        <v>2.4383268932668831</v>
      </c>
      <c r="H227" s="34">
        <v>215.98334064639386</v>
      </c>
      <c r="I227" s="34">
        <v>241.27333471671849</v>
      </c>
      <c r="J227" s="34">
        <v>67.115704825681846</v>
      </c>
      <c r="K227" s="35">
        <v>13.197783400813316</v>
      </c>
      <c r="L227" s="34">
        <v>143.92309725113412</v>
      </c>
      <c r="M227" s="35">
        <v>1.6323492061594671</v>
      </c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 spans="1:24">
      <c r="A228" s="33">
        <v>29</v>
      </c>
      <c r="B228" s="33" t="s">
        <v>355</v>
      </c>
      <c r="C228" s="33" t="s">
        <v>357</v>
      </c>
      <c r="D228" s="34">
        <v>943.15246468618739</v>
      </c>
      <c r="E228" s="35">
        <v>6.8533874295302E-2</v>
      </c>
      <c r="F228" s="34">
        <v>466.45357930790937</v>
      </c>
      <c r="G228" s="35">
        <v>2.2839476188307697</v>
      </c>
      <c r="H228" s="34">
        <v>180.51095626562514</v>
      </c>
      <c r="I228" s="34">
        <v>218.40034431353848</v>
      </c>
      <c r="J228" s="34">
        <v>77.787769644968378</v>
      </c>
      <c r="K228" s="35">
        <v>15.991789375369031</v>
      </c>
      <c r="L228" s="34">
        <v>109.721449268808</v>
      </c>
      <c r="M228" s="35">
        <v>1.4324939745925607</v>
      </c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>
      <c r="A229" s="33">
        <v>29</v>
      </c>
      <c r="B229" s="33" t="s">
        <v>356</v>
      </c>
      <c r="C229" s="33" t="s">
        <v>357</v>
      </c>
      <c r="D229" s="34">
        <v>952.9176631544251</v>
      </c>
      <c r="E229" s="35">
        <v>6.7584446910298995E-2</v>
      </c>
      <c r="F229" s="34">
        <v>642.20475710940173</v>
      </c>
      <c r="G229" s="35">
        <v>5.99741586426995</v>
      </c>
      <c r="H229" s="34">
        <v>136.3326769193383</v>
      </c>
      <c r="I229" s="34">
        <v>174.70793574646592</v>
      </c>
      <c r="J229" s="34">
        <v>135.43966723889895</v>
      </c>
      <c r="K229" s="35">
        <v>9.1126376017814916</v>
      </c>
      <c r="L229" s="34">
        <v>65.233039906276204</v>
      </c>
      <c r="M229" s="35">
        <v>1.3583982011850277</v>
      </c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>
      <c r="A230" s="33">
        <v>30</v>
      </c>
      <c r="B230" s="33" t="s">
        <v>352</v>
      </c>
      <c r="C230" s="33" t="s">
        <v>358</v>
      </c>
      <c r="D230" s="34">
        <v>298.77600392837451</v>
      </c>
      <c r="E230" s="35">
        <v>6.1563369535353532E-2</v>
      </c>
      <c r="F230" s="34">
        <v>852.52544616267971</v>
      </c>
      <c r="G230" s="35">
        <v>1.8462976843355547</v>
      </c>
      <c r="H230" s="34">
        <v>91.044001635270945</v>
      </c>
      <c r="I230" s="34">
        <v>314.68497959246264</v>
      </c>
      <c r="J230" s="34">
        <v>148.56818267785488</v>
      </c>
      <c r="K230" s="35">
        <v>13.127974255312003</v>
      </c>
      <c r="L230" s="34">
        <v>70.344300802214789</v>
      </c>
      <c r="M230" s="35">
        <v>3.1635022621645472</v>
      </c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>
      <c r="A231" s="33">
        <v>30</v>
      </c>
      <c r="B231" s="33" t="s">
        <v>354</v>
      </c>
      <c r="C231" s="33" t="s">
        <v>358</v>
      </c>
      <c r="D231" s="34">
        <v>304.43194264664788</v>
      </c>
      <c r="E231" s="35">
        <v>3.8402885737864073E-2</v>
      </c>
      <c r="F231" s="34">
        <v>790.29107544689805</v>
      </c>
      <c r="G231" s="35">
        <v>1.8741236939690848</v>
      </c>
      <c r="H231" s="34">
        <v>83.823012523016203</v>
      </c>
      <c r="I231" s="34">
        <v>278.05768599487169</v>
      </c>
      <c r="J231" s="34">
        <v>122.72960940053161</v>
      </c>
      <c r="K231" s="35">
        <v>8.3270313031176677</v>
      </c>
      <c r="L231" s="34">
        <v>55.403491776703447</v>
      </c>
      <c r="M231" s="35">
        <v>1.9975226930353014</v>
      </c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>
      <c r="A232" s="33">
        <v>30</v>
      </c>
      <c r="B232" s="33" t="s">
        <v>355</v>
      </c>
      <c r="C232" s="33" t="s">
        <v>358</v>
      </c>
      <c r="D232" s="34">
        <v>385.69664641490954</v>
      </c>
      <c r="E232" s="35">
        <v>4.6864029070945938E-2</v>
      </c>
      <c r="F232" s="34">
        <v>849.59606678529474</v>
      </c>
      <c r="G232" s="35">
        <v>2.4644403889131108</v>
      </c>
      <c r="H232" s="34">
        <v>85.209122378570356</v>
      </c>
      <c r="I232" s="34">
        <v>215.30530369449397</v>
      </c>
      <c r="J232" s="34">
        <v>136.56544508811939</v>
      </c>
      <c r="K232" s="35">
        <v>7.034894714147538</v>
      </c>
      <c r="L232" s="34">
        <v>53.086916953622961</v>
      </c>
      <c r="M232" s="35">
        <v>1.8426411669857503</v>
      </c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>
      <c r="A233" s="33">
        <v>30</v>
      </c>
      <c r="B233" s="33" t="s">
        <v>356</v>
      </c>
      <c r="C233" s="33" t="s">
        <v>358</v>
      </c>
      <c r="D233" s="34">
        <v>446.57304370843048</v>
      </c>
      <c r="E233" s="35">
        <v>2.1844208163265301E-2</v>
      </c>
      <c r="F233" s="34">
        <v>1000.5081263341776</v>
      </c>
      <c r="G233" s="35">
        <v>2.0837881450730005</v>
      </c>
      <c r="H233" s="34">
        <v>84.869215172691824</v>
      </c>
      <c r="I233" s="34">
        <v>152.75673290512495</v>
      </c>
      <c r="J233" s="34">
        <v>204.01938673672601</v>
      </c>
      <c r="K233" s="35">
        <v>3.5063871885816713</v>
      </c>
      <c r="L233" s="34">
        <v>36.571873888860459</v>
      </c>
      <c r="M233" s="35">
        <v>0.9918952912898088</v>
      </c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 spans="1:24">
      <c r="A234" s="33">
        <v>30</v>
      </c>
      <c r="B234" s="33" t="s">
        <v>352</v>
      </c>
      <c r="C234" s="33" t="s">
        <v>343</v>
      </c>
      <c r="D234" s="34">
        <v>619.25274650752249</v>
      </c>
      <c r="E234" s="35">
        <v>0.14541637443243244</v>
      </c>
      <c r="F234" s="34">
        <v>797.90165456049465</v>
      </c>
      <c r="G234" s="35">
        <v>16.39596565881611</v>
      </c>
      <c r="H234" s="34">
        <v>154.15837911771027</v>
      </c>
      <c r="I234" s="34">
        <v>399.67759864743277</v>
      </c>
      <c r="J234" s="34">
        <v>149.65185995461991</v>
      </c>
      <c r="K234" s="35">
        <v>17.917760089743098</v>
      </c>
      <c r="L234" s="34">
        <v>120.10806628883606</v>
      </c>
      <c r="M234" s="35">
        <v>8.0020590166386878</v>
      </c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 spans="1:24">
      <c r="A235" s="33">
        <v>30</v>
      </c>
      <c r="B235" s="33" t="s">
        <v>354</v>
      </c>
      <c r="C235" s="33" t="s">
        <v>343</v>
      </c>
      <c r="D235" s="34">
        <v>694.38104452663811</v>
      </c>
      <c r="E235" s="35">
        <v>8.4914504141379313E-2</v>
      </c>
      <c r="F235" s="34">
        <v>725.36505321147695</v>
      </c>
      <c r="G235" s="35">
        <v>14.730378324594879</v>
      </c>
      <c r="H235" s="34">
        <v>168.31561813408749</v>
      </c>
      <c r="I235" s="34">
        <v>342.62305944518562</v>
      </c>
      <c r="J235" s="34">
        <v>107.67417801664386</v>
      </c>
      <c r="K235" s="35">
        <v>15.33736627868668</v>
      </c>
      <c r="L235" s="34">
        <v>114.37615980618317</v>
      </c>
      <c r="M235" s="35">
        <v>6.5139284949366001</v>
      </c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 spans="1:24">
      <c r="A236" s="33">
        <v>30</v>
      </c>
      <c r="B236" s="33" t="s">
        <v>355</v>
      </c>
      <c r="C236" s="33" t="s">
        <v>343</v>
      </c>
      <c r="D236" s="34">
        <v>763.23338599961619</v>
      </c>
      <c r="E236" s="35">
        <v>0.70460190675496692</v>
      </c>
      <c r="F236" s="34">
        <v>706.41712026817459</v>
      </c>
      <c r="G236" s="35">
        <v>10.685422468263175</v>
      </c>
      <c r="H236" s="34">
        <v>163.0380934847235</v>
      </c>
      <c r="I236" s="34">
        <v>295.18435162554238</v>
      </c>
      <c r="J236" s="34">
        <v>92.135467975648751</v>
      </c>
      <c r="K236" s="35">
        <v>10.638606788459878</v>
      </c>
      <c r="L236" s="34">
        <v>102.83165732972</v>
      </c>
      <c r="M236" s="35">
        <v>4.0177097854397283</v>
      </c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 spans="1:24">
      <c r="A237" s="33">
        <v>30</v>
      </c>
      <c r="B237" s="33" t="s">
        <v>356</v>
      </c>
      <c r="C237" s="33" t="s">
        <v>343</v>
      </c>
      <c r="D237" s="34">
        <v>766.56567311986862</v>
      </c>
      <c r="E237" s="35">
        <v>0.11810083558999999</v>
      </c>
      <c r="F237" s="34">
        <v>687.93775738466309</v>
      </c>
      <c r="G237" s="35">
        <v>25.64981717422069</v>
      </c>
      <c r="H237" s="34">
        <v>130.00925884452047</v>
      </c>
      <c r="I237" s="34">
        <v>200.80493953960885</v>
      </c>
      <c r="J237" s="34">
        <v>107.7317683631107</v>
      </c>
      <c r="K237" s="35">
        <v>6.3056257380509573</v>
      </c>
      <c r="L237" s="34">
        <v>68.016483692033447</v>
      </c>
      <c r="M237" s="35">
        <v>4.8574416123134068</v>
      </c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spans="1:24">
      <c r="A238" s="33">
        <v>31</v>
      </c>
      <c r="B238" s="33" t="s">
        <v>352</v>
      </c>
      <c r="C238" s="33" t="s">
        <v>359</v>
      </c>
      <c r="D238" s="34">
        <v>659.01128766244369</v>
      </c>
      <c r="E238" s="35">
        <v>7.3082316427152322E-2</v>
      </c>
      <c r="F238" s="34">
        <v>1340.061757898465</v>
      </c>
      <c r="G238" s="35">
        <v>9.8820628884492301</v>
      </c>
      <c r="H238" s="34">
        <v>195.18105022902907</v>
      </c>
      <c r="I238" s="34">
        <v>426.06319286057231</v>
      </c>
      <c r="J238" s="34">
        <v>293.79672135111315</v>
      </c>
      <c r="K238" s="35">
        <v>10.373846368193572</v>
      </c>
      <c r="L238" s="34">
        <v>135.45257988302401</v>
      </c>
      <c r="M238" s="35">
        <v>6.5628289658242709</v>
      </c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spans="1:24">
      <c r="A239" s="33">
        <v>31</v>
      </c>
      <c r="B239" s="33" t="s">
        <v>354</v>
      </c>
      <c r="C239" s="33" t="s">
        <v>359</v>
      </c>
      <c r="D239" s="34">
        <v>840.79372125272721</v>
      </c>
      <c r="E239" s="35">
        <v>1.8518272199999995E-2</v>
      </c>
      <c r="F239" s="34">
        <v>1329.2712085985656</v>
      </c>
      <c r="G239" s="35">
        <v>10.337438456433198</v>
      </c>
      <c r="H239" s="34">
        <v>235.01503548645448</v>
      </c>
      <c r="I239" s="34">
        <v>416.34031946880464</v>
      </c>
      <c r="J239" s="34">
        <v>278.49305394970537</v>
      </c>
      <c r="K239" s="35">
        <v>5.5861610183302224</v>
      </c>
      <c r="L239" s="34">
        <v>145.94720149452382</v>
      </c>
      <c r="M239" s="35">
        <v>3.8249161777977063</v>
      </c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spans="1:24">
      <c r="A240" s="33">
        <v>31</v>
      </c>
      <c r="B240" s="33" t="s">
        <v>355</v>
      </c>
      <c r="C240" s="33" t="s">
        <v>359</v>
      </c>
      <c r="D240" s="34">
        <v>921.12449032182928</v>
      </c>
      <c r="E240" s="35">
        <v>1.9998648697674416E-2</v>
      </c>
      <c r="F240" s="34">
        <v>1395.2162432162854</v>
      </c>
      <c r="G240" s="35">
        <v>14.083098915282108</v>
      </c>
      <c r="H240" s="34">
        <v>256.79896314522642</v>
      </c>
      <c r="I240" s="34">
        <v>340.28945750648364</v>
      </c>
      <c r="J240" s="34">
        <v>292.02978748067244</v>
      </c>
      <c r="K240" s="35">
        <v>2.9265861049894459</v>
      </c>
      <c r="L240" s="34">
        <v>133.45776880707709</v>
      </c>
      <c r="M240" s="35">
        <v>4.0112815859941797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spans="1:24">
      <c r="A241" s="33">
        <v>31</v>
      </c>
      <c r="B241" s="33" t="s">
        <v>356</v>
      </c>
      <c r="C241" s="33" t="s">
        <v>359</v>
      </c>
      <c r="D241" s="34">
        <v>1028.8689820696923</v>
      </c>
      <c r="E241" s="35" t="s">
        <v>364</v>
      </c>
      <c r="F241" s="34">
        <v>1574.5463598708307</v>
      </c>
      <c r="G241" s="35">
        <v>33.662407998181067</v>
      </c>
      <c r="H241" s="34">
        <v>198.41680188756439</v>
      </c>
      <c r="I241" s="34">
        <v>200.39043193442942</v>
      </c>
      <c r="J241" s="34">
        <v>377.88132528097185</v>
      </c>
      <c r="K241" s="35">
        <v>1.0795448809673709</v>
      </c>
      <c r="L241" s="34">
        <v>112.76562522448339</v>
      </c>
      <c r="M241" s="35">
        <v>4.786896754747513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spans="1:24">
      <c r="A242" s="33">
        <v>31</v>
      </c>
      <c r="B242" s="33" t="s">
        <v>352</v>
      </c>
      <c r="C242" s="33" t="s">
        <v>357</v>
      </c>
      <c r="D242" s="34">
        <v>776.68004060097144</v>
      </c>
      <c r="E242" s="35">
        <v>0.39307566298474872</v>
      </c>
      <c r="F242" s="34">
        <v>844.35647429793812</v>
      </c>
      <c r="G242" s="35">
        <v>1.2493956220491724</v>
      </c>
      <c r="H242" s="34">
        <v>146.09210094424782</v>
      </c>
      <c r="I242" s="34">
        <v>351.69246354999734</v>
      </c>
      <c r="J242" s="34">
        <v>96.305512443934077</v>
      </c>
      <c r="K242" s="35">
        <v>28.265810910154713</v>
      </c>
      <c r="L242" s="34">
        <v>198.2596267525285</v>
      </c>
      <c r="M242" s="35">
        <v>2.7227846777587525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spans="1:24">
      <c r="A243" s="33">
        <v>31</v>
      </c>
      <c r="B243" s="33" t="s">
        <v>354</v>
      </c>
      <c r="C243" s="33" t="s">
        <v>357</v>
      </c>
      <c r="D243" s="34">
        <v>803.99742202282584</v>
      </c>
      <c r="E243" s="35">
        <v>0.32805137242650534</v>
      </c>
      <c r="F243" s="34">
        <v>759.79396872789005</v>
      </c>
      <c r="G243" s="35">
        <v>2.5561669503823334</v>
      </c>
      <c r="H243" s="34">
        <v>149.67819523682297</v>
      </c>
      <c r="I243" s="34">
        <v>323.02176657391129</v>
      </c>
      <c r="J243" s="34">
        <v>64.130745218174667</v>
      </c>
      <c r="K243" s="35">
        <v>23.412913937197832</v>
      </c>
      <c r="L243" s="34">
        <v>181.72071200702067</v>
      </c>
      <c r="M243" s="35">
        <v>2.1802420257231527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spans="1:24">
      <c r="A244" s="33">
        <v>31</v>
      </c>
      <c r="B244" s="33" t="s">
        <v>355</v>
      </c>
      <c r="C244" s="33" t="s">
        <v>357</v>
      </c>
      <c r="D244" s="34">
        <v>874.05522347733688</v>
      </c>
      <c r="E244" s="35">
        <v>0.28953215894217588</v>
      </c>
      <c r="F244" s="34">
        <v>698.51284111382233</v>
      </c>
      <c r="G244" s="35">
        <v>3.4368637822143624</v>
      </c>
      <c r="H244" s="34">
        <v>138.72251741129588</v>
      </c>
      <c r="I244" s="34">
        <v>280.04092790173155</v>
      </c>
      <c r="J244" s="34">
        <v>50.725952437602935</v>
      </c>
      <c r="K244" s="35">
        <v>14.597987742558791</v>
      </c>
      <c r="L244" s="34">
        <v>182.67406877229809</v>
      </c>
      <c r="M244" s="35">
        <v>1.7393605146462601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spans="1:24">
      <c r="A245" s="33">
        <v>31</v>
      </c>
      <c r="B245" s="33" t="s">
        <v>356</v>
      </c>
      <c r="C245" s="33" t="s">
        <v>357</v>
      </c>
      <c r="D245" s="34">
        <v>875.75775997453013</v>
      </c>
      <c r="E245" s="35">
        <v>0.2961916599911531</v>
      </c>
      <c r="F245" s="34">
        <v>608.64847649871774</v>
      </c>
      <c r="G245" s="35">
        <v>0.66092160710965886</v>
      </c>
      <c r="H245" s="34">
        <v>129.56561164542896</v>
      </c>
      <c r="I245" s="34">
        <v>213.94204198951948</v>
      </c>
      <c r="J245" s="34">
        <v>54.417750390318389</v>
      </c>
      <c r="K245" s="35">
        <v>12.224602578036178</v>
      </c>
      <c r="L245" s="34">
        <v>153.26093305607102</v>
      </c>
      <c r="M245" s="35">
        <v>1.1752666424618905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spans="1:24">
      <c r="A246" s="33">
        <v>32</v>
      </c>
      <c r="B246" s="33" t="s">
        <v>352</v>
      </c>
      <c r="C246" s="33" t="s">
        <v>361</v>
      </c>
      <c r="D246" s="34">
        <v>745.88451145119325</v>
      </c>
      <c r="E246" s="35">
        <v>0.12991789023411368</v>
      </c>
      <c r="F246" s="34">
        <v>843.1715632127424</v>
      </c>
      <c r="G246" s="35">
        <v>2.975651254922699</v>
      </c>
      <c r="H246" s="34">
        <v>270.37114049592219</v>
      </c>
      <c r="I246" s="34">
        <v>496.04197471401471</v>
      </c>
      <c r="J246" s="34">
        <v>165.92625862712072</v>
      </c>
      <c r="K246" s="35">
        <v>24.629751550337449</v>
      </c>
      <c r="L246" s="34">
        <v>213.00001393151661</v>
      </c>
      <c r="M246" s="35">
        <v>4.7173411398278091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spans="1:24">
      <c r="A247" s="33">
        <v>32</v>
      </c>
      <c r="B247" s="33" t="s">
        <v>354</v>
      </c>
      <c r="C247" s="33" t="s">
        <v>361</v>
      </c>
      <c r="D247" s="34">
        <v>872.9642230862172</v>
      </c>
      <c r="E247" s="35">
        <v>4.3314678295081961E-2</v>
      </c>
      <c r="F247" s="34">
        <v>751.57106532273099</v>
      </c>
      <c r="G247" s="35">
        <v>3.8819987302164236</v>
      </c>
      <c r="H247" s="34">
        <v>292.03989434737383</v>
      </c>
      <c r="I247" s="34">
        <v>401.40258252204063</v>
      </c>
      <c r="J247" s="34">
        <v>112.28092293843515</v>
      </c>
      <c r="K247" s="35">
        <v>21.389222852109281</v>
      </c>
      <c r="L247" s="34">
        <v>197.84490599838756</v>
      </c>
      <c r="M247" s="35">
        <v>3.2022364718504934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spans="1:24">
      <c r="A248" s="33">
        <v>32</v>
      </c>
      <c r="B248" s="33" t="s">
        <v>355</v>
      </c>
      <c r="C248" s="33" t="s">
        <v>361</v>
      </c>
      <c r="D248" s="34">
        <v>870.04152408921254</v>
      </c>
      <c r="E248" s="35">
        <v>5.6679784509803904E-2</v>
      </c>
      <c r="F248" s="34">
        <v>756.9650529256852</v>
      </c>
      <c r="G248" s="35">
        <v>1.2655819801705777</v>
      </c>
      <c r="H248" s="34">
        <v>239.89349545012817</v>
      </c>
      <c r="I248" s="34">
        <v>315.44628547173528</v>
      </c>
      <c r="J248" s="34">
        <v>104.37872848170022</v>
      </c>
      <c r="K248" s="35">
        <v>11.230350156010525</v>
      </c>
      <c r="L248" s="34">
        <v>182.104650749016</v>
      </c>
      <c r="M248" s="35">
        <v>1.793629561458125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spans="1:24">
      <c r="A249" s="33">
        <v>32</v>
      </c>
      <c r="B249" s="33" t="s">
        <v>356</v>
      </c>
      <c r="C249" s="33" t="s">
        <v>361</v>
      </c>
      <c r="D249" s="34">
        <v>897.07353869882525</v>
      </c>
      <c r="E249" s="35" t="s">
        <v>364</v>
      </c>
      <c r="F249" s="34">
        <v>747.43918584058315</v>
      </c>
      <c r="G249" s="35">
        <v>1.8430884329471562</v>
      </c>
      <c r="H249" s="34">
        <v>225.86455472010482</v>
      </c>
      <c r="I249" s="34">
        <v>228.83967202335614</v>
      </c>
      <c r="J249" s="34">
        <v>123.7979915755019</v>
      </c>
      <c r="K249" s="35">
        <v>7.9835541556364458</v>
      </c>
      <c r="L249" s="34">
        <v>149.02081790974873</v>
      </c>
      <c r="M249" s="35">
        <v>1.2615834583195769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spans="1:24">
      <c r="A250" s="33">
        <v>32</v>
      </c>
      <c r="B250" s="33" t="s">
        <v>352</v>
      </c>
      <c r="C250" s="33" t="s">
        <v>357</v>
      </c>
      <c r="D250" s="34">
        <v>699.84183193820945</v>
      </c>
      <c r="E250" s="35">
        <v>0.17272784082000001</v>
      </c>
      <c r="F250" s="34">
        <v>945.21706333938016</v>
      </c>
      <c r="G250" s="35">
        <v>2.3298628763397216</v>
      </c>
      <c r="H250" s="34">
        <v>210.94802018412005</v>
      </c>
      <c r="I250" s="34">
        <v>494.66348429394066</v>
      </c>
      <c r="J250" s="34">
        <v>193.40666105902991</v>
      </c>
      <c r="K250" s="35">
        <v>19.807205544570596</v>
      </c>
      <c r="L250" s="34">
        <v>162.6278790182003</v>
      </c>
      <c r="M250" s="35">
        <v>4.2484993813241472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 spans="1:24">
      <c r="A251" s="33">
        <v>32</v>
      </c>
      <c r="B251" s="33" t="s">
        <v>354</v>
      </c>
      <c r="C251" s="33" t="s">
        <v>357</v>
      </c>
      <c r="D251" s="34">
        <v>866.41959450259765</v>
      </c>
      <c r="E251" s="35">
        <v>0.12123555699999999</v>
      </c>
      <c r="F251" s="34">
        <v>905.02820083312713</v>
      </c>
      <c r="G251" s="35">
        <v>2.6666061183467682</v>
      </c>
      <c r="H251" s="34">
        <v>282.84247994382588</v>
      </c>
      <c r="I251" s="34">
        <v>438.46354958534317</v>
      </c>
      <c r="J251" s="34">
        <v>163.46686172804885</v>
      </c>
      <c r="K251" s="35">
        <v>16.935701462671048</v>
      </c>
      <c r="L251" s="34">
        <v>187.31712278543807</v>
      </c>
      <c r="M251" s="35">
        <v>3.8406595761349429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 spans="1:24">
      <c r="A252" s="33">
        <v>32</v>
      </c>
      <c r="B252" s="33" t="s">
        <v>355</v>
      </c>
      <c r="C252" s="33" t="s">
        <v>357</v>
      </c>
      <c r="D252" s="34">
        <v>906.64139776461616</v>
      </c>
      <c r="E252" s="35">
        <v>0.16218903735294116</v>
      </c>
      <c r="F252" s="34">
        <v>915.04150483822048</v>
      </c>
      <c r="G252" s="35">
        <v>3.0370975475084614</v>
      </c>
      <c r="H252" s="34">
        <v>228.27357547278012</v>
      </c>
      <c r="I252" s="34">
        <v>386.99858048732739</v>
      </c>
      <c r="J252" s="34">
        <v>156.41365193831311</v>
      </c>
      <c r="K252" s="35">
        <v>14.368391799793384</v>
      </c>
      <c r="L252" s="34">
        <v>151.13708458850189</v>
      </c>
      <c r="M252" s="35">
        <v>2.2817833464893624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 spans="1:24">
      <c r="A253" s="33">
        <v>32</v>
      </c>
      <c r="B253" s="33" t="s">
        <v>356</v>
      </c>
      <c r="C253" s="33" t="s">
        <v>357</v>
      </c>
      <c r="D253" s="34">
        <v>940.29968192592344</v>
      </c>
      <c r="E253" s="35">
        <v>0.11929508816611295</v>
      </c>
      <c r="F253" s="34">
        <v>851.33892797658768</v>
      </c>
      <c r="G253" s="35">
        <v>3.0347555699195601</v>
      </c>
      <c r="H253" s="34">
        <v>198.94528080662246</v>
      </c>
      <c r="I253" s="34">
        <v>268.33293698953082</v>
      </c>
      <c r="J253" s="34">
        <v>166.95531162384191</v>
      </c>
      <c r="K253" s="35">
        <v>7.9154118524119541</v>
      </c>
      <c r="L253" s="34">
        <v>132.63283418746377</v>
      </c>
      <c r="M253" s="35">
        <v>1.3327317840773638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 spans="1:24">
      <c r="A254" s="33">
        <v>33</v>
      </c>
      <c r="B254" s="33" t="s">
        <v>352</v>
      </c>
      <c r="C254" s="33" t="s">
        <v>360</v>
      </c>
      <c r="D254" s="34">
        <v>830.96324509188298</v>
      </c>
      <c r="E254" s="35">
        <v>0.16988670438311687</v>
      </c>
      <c r="F254" s="34">
        <v>942.86690484740257</v>
      </c>
      <c r="G254" s="35">
        <v>1.9433360663064936</v>
      </c>
      <c r="H254" s="34">
        <v>352.41764116071425</v>
      </c>
      <c r="I254" s="34">
        <v>526.63889770811693</v>
      </c>
      <c r="J254" s="34">
        <v>194.93076952266233</v>
      </c>
      <c r="K254" s="35">
        <v>10.325955249204547</v>
      </c>
      <c r="L254" s="34">
        <v>289.31612594587017</v>
      </c>
      <c r="M254" s="35">
        <v>6.486697035974025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 spans="1:24">
      <c r="A255" s="33">
        <v>33</v>
      </c>
      <c r="B255" s="33" t="s">
        <v>354</v>
      </c>
      <c r="C255" s="33" t="s">
        <v>360</v>
      </c>
      <c r="D255" s="34">
        <v>961.85942806744197</v>
      </c>
      <c r="E255" s="35">
        <v>0.13570970481727576</v>
      </c>
      <c r="F255" s="34">
        <v>833.53735545847189</v>
      </c>
      <c r="G255" s="35">
        <v>1.7416692173501662</v>
      </c>
      <c r="H255" s="34">
        <v>408.35691570598016</v>
      </c>
      <c r="I255" s="34">
        <v>401.30047928272433</v>
      </c>
      <c r="J255" s="34">
        <v>145.84917346504986</v>
      </c>
      <c r="K255" s="35">
        <v>9.1712760576578081</v>
      </c>
      <c r="L255" s="34">
        <v>309.34271475524253</v>
      </c>
      <c r="M255" s="35">
        <v>3.7382836600664455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 spans="1:24">
      <c r="A256" s="33">
        <v>33</v>
      </c>
      <c r="B256" s="33" t="s">
        <v>355</v>
      </c>
      <c r="C256" s="33" t="s">
        <v>360</v>
      </c>
      <c r="D256" s="34">
        <v>1035.1217374291646</v>
      </c>
      <c r="E256" s="35">
        <v>7.028502287419354E-2</v>
      </c>
      <c r="F256" s="34">
        <v>753.24342665417259</v>
      </c>
      <c r="G256" s="35">
        <v>2.5864525144966524</v>
      </c>
      <c r="H256" s="34">
        <v>382.57146769538446</v>
      </c>
      <c r="I256" s="34">
        <v>318.53303331787993</v>
      </c>
      <c r="J256" s="34">
        <v>135.65824783637032</v>
      </c>
      <c r="K256" s="35">
        <v>5.4184577116719241</v>
      </c>
      <c r="L256" s="34">
        <v>329.72527117134376</v>
      </c>
      <c r="M256" s="35">
        <v>1.9882072262339705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 spans="1:24">
      <c r="A257" s="33">
        <v>33</v>
      </c>
      <c r="B257" s="33" t="s">
        <v>356</v>
      </c>
      <c r="C257" s="33" t="s">
        <v>360</v>
      </c>
      <c r="D257" s="34">
        <v>1040.1215413146472</v>
      </c>
      <c r="E257" s="35">
        <v>6.7209022374581928E-2</v>
      </c>
      <c r="F257" s="34">
        <v>756.32449735644366</v>
      </c>
      <c r="G257" s="35">
        <v>0.87447472433123596</v>
      </c>
      <c r="H257" s="34">
        <v>376.44189623826986</v>
      </c>
      <c r="I257" s="34">
        <v>241.54888370856125</v>
      </c>
      <c r="J257" s="34">
        <v>166.76456940665128</v>
      </c>
      <c r="K257" s="35">
        <v>3.7098943515612719</v>
      </c>
      <c r="L257" s="34">
        <v>330.7187173899481</v>
      </c>
      <c r="M257" s="35">
        <v>1.4377201260130528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 spans="1:24">
      <c r="A258" s="33">
        <v>34</v>
      </c>
      <c r="B258" s="33" t="s">
        <v>352</v>
      </c>
      <c r="C258" s="33" t="s">
        <v>358</v>
      </c>
      <c r="D258" s="34">
        <v>648.51058440287545</v>
      </c>
      <c r="E258" s="35">
        <v>0.23063548287457625</v>
      </c>
      <c r="F258" s="34">
        <v>1049.9781264586238</v>
      </c>
      <c r="G258" s="35">
        <v>22.694571757766912</v>
      </c>
      <c r="H258" s="34">
        <v>299.29125377833782</v>
      </c>
      <c r="I258" s="34">
        <v>407.84967206651874</v>
      </c>
      <c r="J258" s="34">
        <v>141.86120519423429</v>
      </c>
      <c r="K258" s="35">
        <v>18.240155994548314</v>
      </c>
      <c r="L258" s="34">
        <v>167.20761462505877</v>
      </c>
      <c r="M258" s="35">
        <v>7.9753899792353256</v>
      </c>
    </row>
    <row r="259" spans="1:24">
      <c r="A259" s="33">
        <v>34</v>
      </c>
      <c r="B259" s="33" t="s">
        <v>354</v>
      </c>
      <c r="C259" s="33" t="s">
        <v>358</v>
      </c>
      <c r="D259" s="34">
        <v>743.90887066430389</v>
      </c>
      <c r="E259" s="35">
        <v>9.8095308009677418E-2</v>
      </c>
      <c r="F259" s="34">
        <v>822.20468711462547</v>
      </c>
      <c r="G259" s="35">
        <v>28.17989384340747</v>
      </c>
      <c r="H259" s="34">
        <v>334.28230213520283</v>
      </c>
      <c r="I259" s="34">
        <v>336.46433578679944</v>
      </c>
      <c r="J259" s="34">
        <v>116.49346638668406</v>
      </c>
      <c r="K259" s="35">
        <v>14.779352165539205</v>
      </c>
      <c r="L259" s="34">
        <v>148.24343523884747</v>
      </c>
      <c r="M259" s="35">
        <v>7.3506036755181441</v>
      </c>
    </row>
    <row r="260" spans="1:24">
      <c r="A260" s="33">
        <v>34</v>
      </c>
      <c r="B260" s="33" t="s">
        <v>355</v>
      </c>
      <c r="C260" s="33" t="s">
        <v>358</v>
      </c>
      <c r="D260" s="34">
        <v>825.77899468955513</v>
      </c>
      <c r="E260" s="35">
        <v>8.60051977248322E-2</v>
      </c>
      <c r="F260" s="34">
        <v>1023.6279825715059</v>
      </c>
      <c r="G260" s="35">
        <v>44.671346073618686</v>
      </c>
      <c r="H260" s="34">
        <v>220.33596674210918</v>
      </c>
      <c r="I260" s="34">
        <v>170.22527167618406</v>
      </c>
      <c r="J260" s="34">
        <v>186.91407408088418</v>
      </c>
      <c r="K260" s="35">
        <v>9.9412957179674937</v>
      </c>
      <c r="L260" s="34">
        <v>117.2989587291973</v>
      </c>
      <c r="M260" s="35">
        <v>7.5556623511974808</v>
      </c>
    </row>
    <row r="261" spans="1:24">
      <c r="A261" s="33">
        <v>34</v>
      </c>
      <c r="B261" s="33" t="s">
        <v>356</v>
      </c>
      <c r="C261" s="33" t="s">
        <v>358</v>
      </c>
      <c r="D261" s="34">
        <v>828.94562946581721</v>
      </c>
      <c r="E261" s="35">
        <v>0.12579035819805195</v>
      </c>
      <c r="F261" s="34">
        <v>964.01599282585664</v>
      </c>
      <c r="G261" s="35">
        <v>26.035244363792465</v>
      </c>
      <c r="H261" s="34">
        <v>262.08176726884267</v>
      </c>
      <c r="I261" s="34">
        <v>284.09748379473331</v>
      </c>
      <c r="J261" s="34">
        <v>140.05854997631133</v>
      </c>
      <c r="K261" s="35">
        <v>15.45776458140495</v>
      </c>
      <c r="L261" s="34">
        <v>148.95580531499328</v>
      </c>
      <c r="M261" s="35">
        <v>6.7902488886037116</v>
      </c>
    </row>
    <row r="262" spans="1:24">
      <c r="A262" s="33">
        <v>34</v>
      </c>
      <c r="B262" s="33" t="s">
        <v>352</v>
      </c>
      <c r="C262" s="33" t="s">
        <v>365</v>
      </c>
      <c r="D262" s="34">
        <v>690.36528832234501</v>
      </c>
      <c r="E262" s="35">
        <v>1.7300314821854306</v>
      </c>
      <c r="F262" s="34">
        <v>1638.2284275463862</v>
      </c>
      <c r="G262" s="35">
        <v>30.385231831073028</v>
      </c>
      <c r="H262" s="34">
        <v>327.41635310367337</v>
      </c>
      <c r="I262" s="34">
        <v>519.47787379136082</v>
      </c>
      <c r="J262" s="34">
        <v>234.54427831267932</v>
      </c>
      <c r="K262" s="35">
        <v>9.8111871981788674</v>
      </c>
      <c r="L262" s="34">
        <v>194.64087670643045</v>
      </c>
      <c r="M262" s="35">
        <v>12.749406818145637</v>
      </c>
    </row>
    <row r="263" spans="1:24">
      <c r="A263" s="33">
        <v>34</v>
      </c>
      <c r="B263" s="33" t="s">
        <v>354</v>
      </c>
      <c r="C263" s="33" t="s">
        <v>365</v>
      </c>
      <c r="D263" s="34">
        <v>748.04361750244345</v>
      </c>
      <c r="E263" s="35">
        <v>0.3426657283278689</v>
      </c>
      <c r="F263" s="34">
        <v>1333.3202866048885</v>
      </c>
      <c r="G263" s="35">
        <v>11.458785339063169</v>
      </c>
      <c r="H263" s="34">
        <v>363.53968430068875</v>
      </c>
      <c r="I263" s="34">
        <v>407.97579258670527</v>
      </c>
      <c r="J263" s="34">
        <v>211.94469272862634</v>
      </c>
      <c r="K263" s="35">
        <v>8.2921464865061942</v>
      </c>
      <c r="L263" s="34">
        <v>187.11271820970487</v>
      </c>
      <c r="M263" s="35">
        <v>5.3129788086901355</v>
      </c>
    </row>
    <row r="264" spans="1:24">
      <c r="A264" s="33">
        <v>34</v>
      </c>
      <c r="B264" s="33" t="s">
        <v>355</v>
      </c>
      <c r="C264" s="33" t="s">
        <v>365</v>
      </c>
      <c r="D264" s="34">
        <v>742.13390029676771</v>
      </c>
      <c r="E264" s="35">
        <v>0.12251148353114755</v>
      </c>
      <c r="F264" s="34">
        <v>1269.666085482874</v>
      </c>
      <c r="G264" s="35">
        <v>17.338870729600476</v>
      </c>
      <c r="H264" s="34">
        <v>344.60406108394528</v>
      </c>
      <c r="I264" s="34">
        <v>304.78775055449495</v>
      </c>
      <c r="J264" s="34">
        <v>225.22880293615805</v>
      </c>
      <c r="K264" s="35">
        <v>10.969890362012087</v>
      </c>
      <c r="L264" s="34">
        <v>167.42036880747037</v>
      </c>
      <c r="M264" s="35">
        <v>5.8929335888110774</v>
      </c>
    </row>
    <row r="265" spans="1:24">
      <c r="A265" s="33">
        <v>34</v>
      </c>
      <c r="B265" s="33" t="s">
        <v>356</v>
      </c>
      <c r="C265" s="33" t="s">
        <v>365</v>
      </c>
      <c r="D265" s="34">
        <v>795.9818940473948</v>
      </c>
      <c r="E265" s="35">
        <v>6.2922180672077929E-2</v>
      </c>
      <c r="F265" s="34">
        <v>1413.0950588662849</v>
      </c>
      <c r="G265" s="35">
        <v>28.88373201440475</v>
      </c>
      <c r="H265" s="34">
        <v>282.2095132655046</v>
      </c>
      <c r="I265" s="34">
        <v>163.5987018235366</v>
      </c>
      <c r="J265" s="34">
        <v>308.46768007762915</v>
      </c>
      <c r="K265" s="35">
        <v>4.774730375279316</v>
      </c>
      <c r="L265" s="34">
        <v>122.71819878007528</v>
      </c>
      <c r="M265" s="35">
        <v>5.8091105258046181</v>
      </c>
    </row>
    <row r="266" spans="1:24">
      <c r="A266" s="33">
        <v>35</v>
      </c>
      <c r="B266" s="33" t="s">
        <v>352</v>
      </c>
      <c r="C266" s="33" t="s">
        <v>353</v>
      </c>
      <c r="D266" s="34">
        <v>640.29818380345421</v>
      </c>
      <c r="E266" s="35">
        <v>8.6669039334545436E-2</v>
      </c>
      <c r="F266" s="34">
        <v>1137.9606899139924</v>
      </c>
      <c r="G266" s="35">
        <v>2.0858572508126234</v>
      </c>
      <c r="H266" s="34">
        <v>232.96206436028854</v>
      </c>
      <c r="I266" s="34">
        <v>166.44629409159788</v>
      </c>
      <c r="J266" s="34">
        <v>151.40860752519572</v>
      </c>
      <c r="K266" s="35">
        <v>14.796271514800855</v>
      </c>
      <c r="L266" s="34">
        <v>114.38427203920649</v>
      </c>
      <c r="M266" s="35">
        <v>3.0306831379374883</v>
      </c>
    </row>
    <row r="267" spans="1:24">
      <c r="A267" s="33">
        <v>35</v>
      </c>
      <c r="B267" s="33" t="s">
        <v>354</v>
      </c>
      <c r="C267" s="33" t="s">
        <v>353</v>
      </c>
      <c r="D267" s="34">
        <v>756.83960461154425</v>
      </c>
      <c r="E267" s="35">
        <v>8.4623490689139699E-2</v>
      </c>
      <c r="F267" s="34">
        <v>1310.2840469578903</v>
      </c>
      <c r="G267" s="35">
        <v>21.621805948363381</v>
      </c>
      <c r="H267" s="34">
        <v>243.23207690468305</v>
      </c>
      <c r="I267" s="34">
        <v>104.06599334978839</v>
      </c>
      <c r="J267" s="34">
        <v>163.29172207666863</v>
      </c>
      <c r="K267" s="35">
        <v>14.612103723631742</v>
      </c>
      <c r="L267" s="34">
        <v>110.99871215368924</v>
      </c>
      <c r="M267" s="35">
        <v>4.1718903259580307</v>
      </c>
    </row>
    <row r="268" spans="1:24">
      <c r="A268" s="33">
        <v>35</v>
      </c>
      <c r="B268" s="33" t="s">
        <v>355</v>
      </c>
      <c r="C268" s="33" t="s">
        <v>353</v>
      </c>
      <c r="D268" s="34">
        <v>855.90579981732276</v>
      </c>
      <c r="E268" s="35">
        <v>6.7841213701561043E-2</v>
      </c>
      <c r="F268" s="34">
        <v>1539.5348231806549</v>
      </c>
      <c r="G268" s="35">
        <v>2.7274146703019224</v>
      </c>
      <c r="H268" s="34">
        <v>230.42451395558717</v>
      </c>
      <c r="I268" s="34">
        <v>80.442706510954409</v>
      </c>
      <c r="J268" s="34">
        <v>216.10750479501399</v>
      </c>
      <c r="K268" s="35">
        <v>7.9017093013153747</v>
      </c>
      <c r="L268" s="34">
        <v>106.18671856779676</v>
      </c>
      <c r="M268" s="35">
        <v>1.1861738946055784</v>
      </c>
    </row>
    <row r="269" spans="1:24">
      <c r="A269" s="33">
        <v>35</v>
      </c>
      <c r="B269" s="33" t="s">
        <v>356</v>
      </c>
      <c r="C269" s="33" t="s">
        <v>353</v>
      </c>
      <c r="D269" s="34">
        <v>871.67049568841321</v>
      </c>
      <c r="E269" s="35">
        <v>7.4040825861673196E-2</v>
      </c>
      <c r="F269" s="34">
        <v>1418.6442129897418</v>
      </c>
      <c r="G269" s="35">
        <v>8.0662367301904485</v>
      </c>
      <c r="H269" s="34">
        <v>208.67451297633446</v>
      </c>
      <c r="I269" s="34">
        <v>66.31955477102612</v>
      </c>
      <c r="J269" s="34">
        <v>291.1379781024205</v>
      </c>
      <c r="K269" s="35">
        <v>3.5938855429136272</v>
      </c>
      <c r="L269" s="34">
        <v>107.3099988726304</v>
      </c>
      <c r="M269" s="35">
        <v>1.5035476974913575</v>
      </c>
    </row>
    <row r="270" spans="1:24">
      <c r="A270" s="33">
        <v>35</v>
      </c>
      <c r="B270" s="33" t="s">
        <v>352</v>
      </c>
      <c r="C270" s="33" t="s">
        <v>357</v>
      </c>
      <c r="D270" s="34">
        <v>558.10934222750745</v>
      </c>
      <c r="E270" s="35">
        <v>0.19592433979921731</v>
      </c>
      <c r="F270" s="34">
        <v>975.77652554014151</v>
      </c>
      <c r="G270" s="35">
        <v>2.1528688420245889</v>
      </c>
      <c r="H270" s="34">
        <v>180.99366787204931</v>
      </c>
      <c r="I270" s="34">
        <v>326.88185295953582</v>
      </c>
      <c r="J270" s="34">
        <v>138.75966235850416</v>
      </c>
      <c r="K270" s="35">
        <v>29.670022896835547</v>
      </c>
      <c r="L270" s="34">
        <v>137.78103134174822</v>
      </c>
      <c r="M270" s="35">
        <v>3.0041660072656304</v>
      </c>
    </row>
    <row r="271" spans="1:24">
      <c r="A271" s="33">
        <v>35</v>
      </c>
      <c r="B271" s="33" t="s">
        <v>354</v>
      </c>
      <c r="C271" s="33" t="s">
        <v>357</v>
      </c>
      <c r="D271" s="34">
        <v>566.48876443391362</v>
      </c>
      <c r="E271" s="35">
        <v>0.1548552143582414</v>
      </c>
      <c r="F271" s="34">
        <v>881.80456293876978</v>
      </c>
      <c r="G271" s="35">
        <v>2.1195983846294459</v>
      </c>
      <c r="H271" s="34">
        <v>183.9334186942599</v>
      </c>
      <c r="I271" s="34">
        <v>262.6909596865579</v>
      </c>
      <c r="J271" s="34">
        <v>102.96962423806276</v>
      </c>
      <c r="K271" s="35">
        <v>26.75517169596904</v>
      </c>
      <c r="L271" s="34">
        <v>114.61036618194227</v>
      </c>
      <c r="M271" s="35">
        <v>2.1081629489336118</v>
      </c>
    </row>
    <row r="272" spans="1:24">
      <c r="A272" s="33">
        <v>35</v>
      </c>
      <c r="B272" s="33" t="s">
        <v>355</v>
      </c>
      <c r="C272" s="33" t="s">
        <v>357</v>
      </c>
      <c r="D272" s="34">
        <v>770.4655878045163</v>
      </c>
      <c r="E272" s="35">
        <v>0.13810550505749544</v>
      </c>
      <c r="F272" s="34">
        <v>878.02737290120172</v>
      </c>
      <c r="G272" s="35">
        <v>1.6271839910533297</v>
      </c>
      <c r="H272" s="34">
        <v>198.47063256660076</v>
      </c>
      <c r="I272" s="34">
        <v>228.20537636520899</v>
      </c>
      <c r="J272" s="34">
        <v>94.537544458594667</v>
      </c>
      <c r="K272" s="35">
        <v>26.491482756154561</v>
      </c>
      <c r="L272" s="34">
        <v>135.00551410102878</v>
      </c>
      <c r="M272" s="35">
        <v>1.6266194926279562</v>
      </c>
    </row>
    <row r="273" spans="1:13">
      <c r="A273" s="33">
        <v>35</v>
      </c>
      <c r="B273" s="33" t="s">
        <v>356</v>
      </c>
      <c r="C273" s="33" t="s">
        <v>357</v>
      </c>
      <c r="D273" s="34">
        <v>700.50044059679635</v>
      </c>
      <c r="E273" s="35">
        <v>5.8295142614306988E-2</v>
      </c>
      <c r="F273" s="34">
        <v>693.81443670437966</v>
      </c>
      <c r="G273" s="35">
        <v>2.2456168040415871</v>
      </c>
      <c r="H273" s="34">
        <v>142.38683414388788</v>
      </c>
      <c r="I273" s="34">
        <v>143.21387000687955</v>
      </c>
      <c r="J273" s="34">
        <v>87.349876079287839</v>
      </c>
      <c r="K273" s="35">
        <v>15.518888984554875</v>
      </c>
      <c r="L273" s="34">
        <v>95.655839075152684</v>
      </c>
      <c r="M273" s="35">
        <v>1.1287605779004788</v>
      </c>
    </row>
    <row r="274" spans="1:13">
      <c r="A274" s="33">
        <v>36</v>
      </c>
      <c r="B274" s="33" t="s">
        <v>352</v>
      </c>
      <c r="C274" s="33" t="s">
        <v>357</v>
      </c>
      <c r="D274" s="34">
        <v>586.26267593836565</v>
      </c>
      <c r="E274" s="35">
        <v>0.20359447560000005</v>
      </c>
      <c r="F274" s="34">
        <v>948.34889207822891</v>
      </c>
      <c r="G274" s="35">
        <v>1.7279432330048516</v>
      </c>
      <c r="H274" s="34">
        <v>193.55560424720341</v>
      </c>
      <c r="I274" s="34">
        <v>337.89531098183789</v>
      </c>
      <c r="J274" s="34">
        <v>135.30015296433118</v>
      </c>
      <c r="K274" s="35">
        <v>24.231702506916402</v>
      </c>
      <c r="L274" s="34">
        <v>140.33436705368905</v>
      </c>
      <c r="M274" s="35">
        <v>3.6012281136235105</v>
      </c>
    </row>
    <row r="275" spans="1:13">
      <c r="A275" s="33">
        <v>36</v>
      </c>
      <c r="B275" s="33" t="s">
        <v>354</v>
      </c>
      <c r="C275" s="33" t="s">
        <v>357</v>
      </c>
      <c r="D275" s="34">
        <v>599.44722867019641</v>
      </c>
      <c r="E275" s="35">
        <v>0.15361556788590605</v>
      </c>
      <c r="F275" s="34">
        <v>801.6128300218802</v>
      </c>
      <c r="G275" s="35">
        <v>2.9984139566109893</v>
      </c>
      <c r="H275" s="34">
        <v>196.35216194759309</v>
      </c>
      <c r="I275" s="34">
        <v>268.00285626745898</v>
      </c>
      <c r="J275" s="34">
        <v>85.969749484946021</v>
      </c>
      <c r="K275" s="35">
        <v>23.388965747979107</v>
      </c>
      <c r="L275" s="34">
        <v>127.96820507077884</v>
      </c>
      <c r="M275" s="35">
        <v>2.3703769934405221</v>
      </c>
    </row>
    <row r="276" spans="1:13">
      <c r="A276" s="33">
        <v>36</v>
      </c>
      <c r="B276" s="33" t="s">
        <v>355</v>
      </c>
      <c r="C276" s="33" t="s">
        <v>357</v>
      </c>
      <c r="D276" s="34">
        <v>700.08169091491868</v>
      </c>
      <c r="E276" s="35">
        <v>0.15367077959602649</v>
      </c>
      <c r="F276" s="34">
        <v>863.19500656955086</v>
      </c>
      <c r="G276" s="35">
        <v>3.7277413728700299</v>
      </c>
      <c r="H276" s="34">
        <v>193.32079881702168</v>
      </c>
      <c r="I276" s="34">
        <v>262.27129049411525</v>
      </c>
      <c r="J276" s="34">
        <v>76.908742932075896</v>
      </c>
      <c r="K276" s="35">
        <v>14.067568986818616</v>
      </c>
      <c r="L276" s="34">
        <v>136.2075873645569</v>
      </c>
      <c r="M276" s="35">
        <v>1.7927417379679123</v>
      </c>
    </row>
    <row r="277" spans="1:13">
      <c r="A277" s="33">
        <v>36</v>
      </c>
      <c r="B277" s="33" t="s">
        <v>356</v>
      </c>
      <c r="C277" s="33" t="s">
        <v>357</v>
      </c>
      <c r="D277" s="34">
        <v>584.69841745443682</v>
      </c>
      <c r="E277" s="35">
        <v>9.42341434768212E-2</v>
      </c>
      <c r="F277" s="34">
        <v>728.37740337747607</v>
      </c>
      <c r="G277" s="35">
        <v>2.7741499834430861</v>
      </c>
      <c r="H277" s="34">
        <v>136.12920878810169</v>
      </c>
      <c r="I277" s="34">
        <v>153.16072470779122</v>
      </c>
      <c r="J277" s="34">
        <v>85.712521241125359</v>
      </c>
      <c r="K277" s="35">
        <v>7.233600524323923</v>
      </c>
      <c r="L277" s="34">
        <v>83.857415374473064</v>
      </c>
      <c r="M277" s="35">
        <v>1.047655482999825</v>
      </c>
    </row>
    <row r="278" spans="1:13">
      <c r="A278" s="33">
        <v>36</v>
      </c>
      <c r="B278" s="33" t="s">
        <v>352</v>
      </c>
      <c r="C278" s="33" t="s">
        <v>353</v>
      </c>
      <c r="D278" s="34">
        <v>569.09237607315822</v>
      </c>
      <c r="E278" s="35">
        <v>0.17495914092882772</v>
      </c>
      <c r="F278" s="34">
        <v>1031.052028829786</v>
      </c>
      <c r="G278" s="35">
        <v>2.3646144269669511</v>
      </c>
      <c r="H278" s="34">
        <v>194.5462330240957</v>
      </c>
      <c r="I278" s="34">
        <v>235.42499213825619</v>
      </c>
      <c r="J278" s="34">
        <v>124.89900149054534</v>
      </c>
      <c r="K278" s="35">
        <v>27.063157808876912</v>
      </c>
      <c r="L278" s="34">
        <v>107.18289608078919</v>
      </c>
      <c r="M278" s="35">
        <v>3.6796909182173612</v>
      </c>
    </row>
    <row r="279" spans="1:13">
      <c r="A279" s="33">
        <v>36</v>
      </c>
      <c r="B279" s="33" t="s">
        <v>354</v>
      </c>
      <c r="C279" s="33" t="s">
        <v>353</v>
      </c>
      <c r="D279" s="34">
        <v>618.77036212270104</v>
      </c>
      <c r="E279" s="35">
        <v>0.13362421253454543</v>
      </c>
      <c r="F279" s="34">
        <v>859.9036714529849</v>
      </c>
      <c r="G279" s="35">
        <v>2.0748689625795573</v>
      </c>
      <c r="H279" s="34">
        <v>184.67699763426342</v>
      </c>
      <c r="I279" s="34">
        <v>198.45681338195553</v>
      </c>
      <c r="J279" s="34">
        <v>103.13700087893017</v>
      </c>
      <c r="K279" s="35">
        <v>18.006326546792078</v>
      </c>
      <c r="L279" s="34">
        <v>84.214498739500911</v>
      </c>
      <c r="M279" s="35">
        <v>1.8866450942442372</v>
      </c>
    </row>
    <row r="280" spans="1:13">
      <c r="A280" s="33">
        <v>36</v>
      </c>
      <c r="B280" s="33" t="s">
        <v>355</v>
      </c>
      <c r="C280" s="33" t="s">
        <v>353</v>
      </c>
      <c r="D280" s="34">
        <v>662.03539110005988</v>
      </c>
      <c r="E280" s="35">
        <v>0.38586368329162918</v>
      </c>
      <c r="F280" s="34">
        <v>1003.8550444066367</v>
      </c>
      <c r="G280" s="35">
        <v>7.37601147661608</v>
      </c>
      <c r="H280" s="34">
        <v>167.50231384805386</v>
      </c>
      <c r="I280" s="34">
        <v>166.93300117993803</v>
      </c>
      <c r="J280" s="34">
        <v>120.06666021078485</v>
      </c>
      <c r="K280" s="35">
        <v>18.785220449089667</v>
      </c>
      <c r="L280" s="34">
        <v>78.573594607444235</v>
      </c>
      <c r="M280" s="35">
        <v>2.159755088407501</v>
      </c>
    </row>
    <row r="281" spans="1:13">
      <c r="A281" s="33">
        <v>36</v>
      </c>
      <c r="B281" s="33" t="s">
        <v>356</v>
      </c>
      <c r="C281" s="33" t="s">
        <v>353</v>
      </c>
      <c r="D281" s="34">
        <v>811.82120692330523</v>
      </c>
      <c r="E281" s="35">
        <v>0.11620129068578398</v>
      </c>
      <c r="F281" s="34">
        <v>1235.3083463090234</v>
      </c>
      <c r="G281" s="35">
        <v>4.4408788085971942</v>
      </c>
      <c r="H281" s="34">
        <v>162.57578684684205</v>
      </c>
      <c r="I281" s="34">
        <v>126.98397495508256</v>
      </c>
      <c r="J281" s="34">
        <v>217.8872693399473</v>
      </c>
      <c r="K281" s="35">
        <v>10.282832944425088</v>
      </c>
      <c r="L281" s="34">
        <v>76.139642449829367</v>
      </c>
      <c r="M281" s="35">
        <v>1.2454541053322112</v>
      </c>
    </row>
    <row r="282" spans="1:13">
      <c r="A282" s="33">
        <v>37</v>
      </c>
      <c r="B282" s="33" t="s">
        <v>352</v>
      </c>
      <c r="C282" s="33" t="s">
        <v>361</v>
      </c>
      <c r="D282" s="34">
        <v>854.13746501988408</v>
      </c>
      <c r="E282" s="35">
        <v>0.18285938598322146</v>
      </c>
      <c r="F282" s="34">
        <v>794.50695549653869</v>
      </c>
      <c r="G282" s="35">
        <v>2.6138731321006721</v>
      </c>
      <c r="H282" s="34">
        <v>206.34491792702144</v>
      </c>
      <c r="I282" s="34">
        <v>256.83426074439944</v>
      </c>
      <c r="J282" s="34">
        <v>100.61674922562146</v>
      </c>
      <c r="K282" s="35">
        <v>46.517065111565799</v>
      </c>
      <c r="L282" s="34">
        <v>272.57817629487164</v>
      </c>
      <c r="M282" s="35">
        <v>5.9413958993262712</v>
      </c>
    </row>
    <row r="283" spans="1:13">
      <c r="A283" s="33">
        <v>37</v>
      </c>
      <c r="B283" s="33" t="s">
        <v>354</v>
      </c>
      <c r="C283" s="33" t="s">
        <v>361</v>
      </c>
      <c r="D283" s="34">
        <v>893.49063180572784</v>
      </c>
      <c r="E283" s="35">
        <v>0.11661628598</v>
      </c>
      <c r="F283" s="34">
        <v>618.37634574241486</v>
      </c>
      <c r="G283" s="35">
        <v>3.6853884846189615</v>
      </c>
      <c r="H283" s="34">
        <v>212.55895146527823</v>
      </c>
      <c r="I283" s="34">
        <v>233.03158124037645</v>
      </c>
      <c r="J283" s="34">
        <v>60.728504184790296</v>
      </c>
      <c r="K283" s="35">
        <v>42.018172183724637</v>
      </c>
      <c r="L283" s="34">
        <v>251.69910095749256</v>
      </c>
      <c r="M283" s="35">
        <v>4.1051667565115029</v>
      </c>
    </row>
    <row r="284" spans="1:13">
      <c r="A284" s="33">
        <v>37</v>
      </c>
      <c r="B284" s="33" t="s">
        <v>355</v>
      </c>
      <c r="C284" s="33" t="s">
        <v>361</v>
      </c>
      <c r="D284" s="34">
        <v>1023.8295164569637</v>
      </c>
      <c r="E284" s="35">
        <v>6.8496987692307679E-2</v>
      </c>
      <c r="F284" s="34">
        <v>506.33876004574483</v>
      </c>
      <c r="G284" s="35">
        <v>2.3849334922263998</v>
      </c>
      <c r="H284" s="34">
        <v>196.96527527133344</v>
      </c>
      <c r="I284" s="34">
        <v>188.3471265500919</v>
      </c>
      <c r="J284" s="34">
        <v>39.582185878411849</v>
      </c>
      <c r="K284" s="35">
        <v>25.205478040810689</v>
      </c>
      <c r="L284" s="34">
        <v>244.86402381500133</v>
      </c>
      <c r="M284" s="35">
        <v>2.2375217135400032</v>
      </c>
    </row>
    <row r="285" spans="1:13">
      <c r="A285" s="33">
        <v>37</v>
      </c>
      <c r="B285" s="33" t="s">
        <v>356</v>
      </c>
      <c r="C285" s="33" t="s">
        <v>361</v>
      </c>
      <c r="D285" s="34">
        <v>1068.7222662735967</v>
      </c>
      <c r="E285" s="35">
        <v>7.0597221627906978E-2</v>
      </c>
      <c r="F285" s="34">
        <v>461.16232229480414</v>
      </c>
      <c r="G285" s="35">
        <v>2.1934575806067209</v>
      </c>
      <c r="H285" s="34">
        <v>186.4915983040849</v>
      </c>
      <c r="I285" s="34">
        <v>130.66143868114699</v>
      </c>
      <c r="J285" s="34">
        <v>36.380301537367856</v>
      </c>
      <c r="K285" s="35">
        <v>22.057274821734797</v>
      </c>
      <c r="L285" s="34">
        <v>203.42861983373837</v>
      </c>
      <c r="M285" s="35">
        <v>1.6782301594904372</v>
      </c>
    </row>
    <row r="286" spans="1:13">
      <c r="A286" s="33">
        <v>37</v>
      </c>
      <c r="B286" s="33" t="s">
        <v>352</v>
      </c>
      <c r="C286" s="33" t="s">
        <v>357</v>
      </c>
      <c r="D286" s="34">
        <v>622.22304408528908</v>
      </c>
      <c r="E286" s="35">
        <v>0.2238163434645454</v>
      </c>
      <c r="F286" s="34">
        <v>1210.4653738408458</v>
      </c>
      <c r="G286" s="35">
        <v>3.005590335548646</v>
      </c>
      <c r="H286" s="34">
        <v>267.31736336510767</v>
      </c>
      <c r="I286" s="34">
        <v>225.42558211668464</v>
      </c>
      <c r="J286" s="34">
        <v>162.47253997729399</v>
      </c>
      <c r="K286" s="35">
        <v>23.532109571033402</v>
      </c>
      <c r="L286" s="34">
        <v>157.10440792216181</v>
      </c>
      <c r="M286" s="35">
        <v>4.2399790011070371</v>
      </c>
    </row>
    <row r="287" spans="1:13">
      <c r="A287" s="33">
        <v>37</v>
      </c>
      <c r="B287" s="33" t="s">
        <v>354</v>
      </c>
      <c r="C287" s="33" t="s">
        <v>357</v>
      </c>
      <c r="D287" s="34">
        <v>686.74157990886386</v>
      </c>
      <c r="E287" s="35">
        <v>0.2137794031431143</v>
      </c>
      <c r="F287" s="34">
        <v>1200.0434010071704</v>
      </c>
      <c r="G287" s="35">
        <v>2.0675087651902007</v>
      </c>
      <c r="H287" s="34">
        <v>251.81045599487445</v>
      </c>
      <c r="I287" s="34">
        <v>238.00104094237048</v>
      </c>
      <c r="J287" s="34">
        <v>145.81915615057216</v>
      </c>
      <c r="K287" s="35">
        <v>21.022301184530512</v>
      </c>
      <c r="L287" s="34">
        <v>140.97166219850445</v>
      </c>
      <c r="M287" s="35">
        <v>2.3286391152658625</v>
      </c>
    </row>
    <row r="288" spans="1:13">
      <c r="A288" s="33">
        <v>37</v>
      </c>
      <c r="B288" s="33" t="s">
        <v>355</v>
      </c>
      <c r="C288" s="33" t="s">
        <v>357</v>
      </c>
      <c r="D288" s="34">
        <v>701.56133555324095</v>
      </c>
      <c r="E288" s="35">
        <v>0.13698166097402595</v>
      </c>
      <c r="F288" s="34">
        <v>1072.582967027118</v>
      </c>
      <c r="G288" s="35">
        <v>5.1037900154472275</v>
      </c>
      <c r="H288" s="34">
        <v>214.06777301563127</v>
      </c>
      <c r="I288" s="34">
        <v>181.88470914403493</v>
      </c>
      <c r="J288" s="34">
        <v>132.66450261089605</v>
      </c>
      <c r="K288" s="35">
        <v>17.79526380909931</v>
      </c>
      <c r="L288" s="34">
        <v>129.50616116511733</v>
      </c>
      <c r="M288" s="35">
        <v>2.917649987241993</v>
      </c>
    </row>
    <row r="289" spans="1:13">
      <c r="A289" s="33">
        <v>37</v>
      </c>
      <c r="B289" s="33" t="s">
        <v>356</v>
      </c>
      <c r="C289" s="33" t="s">
        <v>357</v>
      </c>
      <c r="D289" s="34">
        <v>710.11379638499352</v>
      </c>
      <c r="E289" s="35">
        <v>0.11771056025935826</v>
      </c>
      <c r="F289" s="34">
        <v>1016.8259375986157</v>
      </c>
      <c r="G289" s="35">
        <v>1.6854650676069169</v>
      </c>
      <c r="H289" s="34">
        <v>176.97736592237482</v>
      </c>
      <c r="I289" s="34">
        <v>120.12846911122975</v>
      </c>
      <c r="J289" s="34">
        <v>172.64477571141938</v>
      </c>
      <c r="K289" s="35">
        <v>11.81059794188331</v>
      </c>
      <c r="L289" s="34">
        <v>101.11247006294722</v>
      </c>
      <c r="M289" s="35">
        <v>1.08001302762326</v>
      </c>
    </row>
    <row r="290" spans="1:13">
      <c r="A290" s="33">
        <v>38</v>
      </c>
      <c r="B290" s="33" t="s">
        <v>352</v>
      </c>
      <c r="C290" s="33" t="s">
        <v>357</v>
      </c>
      <c r="D290" s="34">
        <v>485.35497232817141</v>
      </c>
      <c r="E290" s="35">
        <v>0.58189965409723055</v>
      </c>
      <c r="F290" s="34">
        <v>1687.1784056930712</v>
      </c>
      <c r="G290" s="35">
        <v>2.4944058232803523</v>
      </c>
      <c r="H290" s="34">
        <v>196.02905054115237</v>
      </c>
      <c r="I290" s="34">
        <v>284.25901108360307</v>
      </c>
      <c r="J290" s="34">
        <v>470.50867538567093</v>
      </c>
      <c r="K290" s="35">
        <v>33.997329345045486</v>
      </c>
      <c r="L290" s="34">
        <v>181.16035752349447</v>
      </c>
      <c r="M290" s="35">
        <v>4.5822007374332214</v>
      </c>
    </row>
    <row r="291" spans="1:13">
      <c r="A291" s="33">
        <v>38</v>
      </c>
      <c r="B291" s="33" t="s">
        <v>354</v>
      </c>
      <c r="C291" s="33" t="s">
        <v>357</v>
      </c>
      <c r="D291" s="34">
        <v>493.34628556416675</v>
      </c>
      <c r="E291" s="35">
        <v>0.52456687230658949</v>
      </c>
      <c r="F291" s="34">
        <v>1592.4838044217295</v>
      </c>
      <c r="G291" s="35">
        <v>1.678633415103135</v>
      </c>
      <c r="H291" s="34">
        <v>193.86356112871573</v>
      </c>
      <c r="I291" s="34">
        <v>227.28879051578289</v>
      </c>
      <c r="J291" s="34">
        <v>418.72486139313861</v>
      </c>
      <c r="K291" s="35">
        <v>35.418710763703601</v>
      </c>
      <c r="L291" s="34">
        <v>163.18913400012835</v>
      </c>
      <c r="M291" s="35">
        <v>3.6448150808319557</v>
      </c>
    </row>
    <row r="292" spans="1:13">
      <c r="A292" s="33">
        <v>38</v>
      </c>
      <c r="B292" s="33" t="s">
        <v>355</v>
      </c>
      <c r="C292" s="33" t="s">
        <v>357</v>
      </c>
      <c r="D292" s="34">
        <v>493.9616828503876</v>
      </c>
      <c r="E292" s="35">
        <v>0.33587234378667863</v>
      </c>
      <c r="F292" s="34">
        <v>1359.3899278339604</v>
      </c>
      <c r="G292" s="35">
        <v>2.5505365249426788</v>
      </c>
      <c r="H292" s="34">
        <v>150.80385117008254</v>
      </c>
      <c r="I292" s="34">
        <v>149.0121173696748</v>
      </c>
      <c r="J292" s="34">
        <v>328.8998551170161</v>
      </c>
      <c r="K292" s="35">
        <v>30.253157835404771</v>
      </c>
      <c r="L292" s="34">
        <v>128.32652079085176</v>
      </c>
      <c r="M292" s="35">
        <v>2.5645889590070228</v>
      </c>
    </row>
    <row r="293" spans="1:13">
      <c r="A293" s="33">
        <v>38</v>
      </c>
      <c r="B293" s="33" t="s">
        <v>356</v>
      </c>
      <c r="C293" s="33" t="s">
        <v>357</v>
      </c>
      <c r="D293" s="34">
        <v>578.48046823043035</v>
      </c>
      <c r="E293" s="35">
        <v>0.20527085931454545</v>
      </c>
      <c r="F293" s="34">
        <v>1351.3284699691537</v>
      </c>
      <c r="G293" s="35">
        <v>1.6382652270518747</v>
      </c>
      <c r="H293" s="34">
        <v>144.99945861775359</v>
      </c>
      <c r="I293" s="34">
        <v>106.06875974650687</v>
      </c>
      <c r="J293" s="34">
        <v>348.37039162697238</v>
      </c>
      <c r="K293" s="35">
        <v>24.866825800855406</v>
      </c>
      <c r="L293" s="34">
        <v>118.07808061584272</v>
      </c>
      <c r="M293" s="35">
        <v>1.779178077078079</v>
      </c>
    </row>
    <row r="294" spans="1:13">
      <c r="A294" s="33">
        <v>38</v>
      </c>
      <c r="B294" s="33" t="s">
        <v>352</v>
      </c>
      <c r="C294" s="33" t="s">
        <v>360</v>
      </c>
      <c r="D294" s="34">
        <v>880.99070737791135</v>
      </c>
      <c r="E294" s="35">
        <v>0.42198133959791351</v>
      </c>
      <c r="F294" s="34">
        <v>565.60198255809712</v>
      </c>
      <c r="G294" s="35">
        <v>6.8791770973319375</v>
      </c>
      <c r="H294" s="34">
        <v>179.86805136407753</v>
      </c>
      <c r="I294" s="34">
        <v>379.67433160378255</v>
      </c>
      <c r="J294" s="34">
        <v>95.861444423693015</v>
      </c>
      <c r="K294" s="35">
        <v>39.002845733034235</v>
      </c>
      <c r="L294" s="34">
        <v>247.08902631440577</v>
      </c>
      <c r="M294" s="35">
        <v>6.7389279498841432</v>
      </c>
    </row>
    <row r="295" spans="1:13">
      <c r="A295" s="33">
        <v>38</v>
      </c>
      <c r="B295" s="33" t="s">
        <v>354</v>
      </c>
      <c r="C295" s="33" t="s">
        <v>360</v>
      </c>
      <c r="D295" s="34">
        <v>939.3337708959541</v>
      </c>
      <c r="E295" s="35">
        <v>0.36329556188066336</v>
      </c>
      <c r="F295" s="34">
        <v>412.46095911146978</v>
      </c>
      <c r="G295" s="35">
        <v>3.2598042964126339</v>
      </c>
      <c r="H295" s="34">
        <v>195.73614412301677</v>
      </c>
      <c r="I295" s="34">
        <v>301.18670618407737</v>
      </c>
      <c r="J295" s="34">
        <v>55.301289997251622</v>
      </c>
      <c r="K295" s="35">
        <v>31.463517429200145</v>
      </c>
      <c r="L295" s="34">
        <v>243.82367278523975</v>
      </c>
      <c r="M295" s="35">
        <v>3.582590102696853</v>
      </c>
    </row>
    <row r="296" spans="1:13">
      <c r="A296" s="33">
        <v>38</v>
      </c>
      <c r="B296" s="33" t="s">
        <v>355</v>
      </c>
      <c r="C296" s="33" t="s">
        <v>360</v>
      </c>
      <c r="D296" s="34">
        <v>829.90415311428092</v>
      </c>
      <c r="E296" s="35">
        <v>0.31539567042883371</v>
      </c>
      <c r="F296" s="34">
        <v>296.86148675046439</v>
      </c>
      <c r="G296" s="35">
        <v>2.7390790525533539</v>
      </c>
      <c r="H296" s="34">
        <v>145.37249542250314</v>
      </c>
      <c r="I296" s="34">
        <v>261.7412811552183</v>
      </c>
      <c r="J296" s="34">
        <v>36.763391226400351</v>
      </c>
      <c r="K296" s="35">
        <v>20.43846176059478</v>
      </c>
      <c r="L296" s="34">
        <v>202.84496863381969</v>
      </c>
      <c r="M296" s="35">
        <v>2.2772245422637671</v>
      </c>
    </row>
    <row r="297" spans="1:13">
      <c r="A297" s="33">
        <v>38</v>
      </c>
      <c r="B297" s="33" t="s">
        <v>356</v>
      </c>
      <c r="C297" s="33" t="s">
        <v>360</v>
      </c>
      <c r="D297" s="34">
        <v>1040.5273566933106</v>
      </c>
      <c r="E297" s="35">
        <v>0.30264964630711721</v>
      </c>
      <c r="F297" s="34">
        <v>271.48417370112389</v>
      </c>
      <c r="G297" s="35">
        <v>1.6149058492241721</v>
      </c>
      <c r="H297" s="34">
        <v>146.32561574184112</v>
      </c>
      <c r="I297" s="34">
        <v>205.55972477887147</v>
      </c>
      <c r="J297" s="34">
        <v>28.816531389333321</v>
      </c>
      <c r="K297" s="35">
        <v>16.586182504477879</v>
      </c>
      <c r="L297" s="34">
        <v>213.88725485625611</v>
      </c>
      <c r="M297" s="35">
        <v>1.551511668227999</v>
      </c>
    </row>
    <row r="298" spans="1:13">
      <c r="A298" s="33">
        <v>39</v>
      </c>
      <c r="B298" s="33" t="s">
        <v>352</v>
      </c>
      <c r="C298" s="33" t="s">
        <v>360</v>
      </c>
      <c r="D298" s="34">
        <v>801.90557537340612</v>
      </c>
      <c r="E298" s="35">
        <v>0.19384502594999997</v>
      </c>
      <c r="F298" s="34">
        <v>1425.9891203080876</v>
      </c>
      <c r="G298" s="35">
        <v>2.2496763874452808</v>
      </c>
      <c r="H298" s="34">
        <v>266.46295004358836</v>
      </c>
      <c r="I298" s="34">
        <v>183.61521014054321</v>
      </c>
      <c r="J298" s="34">
        <v>288.84090896243237</v>
      </c>
      <c r="K298" s="35">
        <v>8.1795449296020752</v>
      </c>
      <c r="L298" s="34">
        <v>146.85370734992441</v>
      </c>
      <c r="M298" s="35">
        <v>2.6077702955611852</v>
      </c>
    </row>
    <row r="299" spans="1:13">
      <c r="A299" s="33">
        <v>39</v>
      </c>
      <c r="B299" s="33" t="s">
        <v>354</v>
      </c>
      <c r="C299" s="33" t="s">
        <v>360</v>
      </c>
      <c r="D299" s="34">
        <v>872.32634165381114</v>
      </c>
      <c r="E299" s="35">
        <v>9.7919074560402677E-2</v>
      </c>
      <c r="F299" s="34">
        <v>1475.7097764333041</v>
      </c>
      <c r="G299" s="35">
        <v>1.3560202003934398</v>
      </c>
      <c r="H299" s="34">
        <v>259.0243162339562</v>
      </c>
      <c r="I299" s="34">
        <v>161.8640263384714</v>
      </c>
      <c r="J299" s="34">
        <v>292.88877347936909</v>
      </c>
      <c r="K299" s="35">
        <v>6.838360818840008</v>
      </c>
      <c r="L299" s="34">
        <v>133.2588931831157</v>
      </c>
      <c r="M299" s="35">
        <v>1.1241998991701365</v>
      </c>
    </row>
    <row r="300" spans="1:13">
      <c r="A300" s="33">
        <v>39</v>
      </c>
      <c r="B300" s="33" t="s">
        <v>355</v>
      </c>
      <c r="C300" s="33" t="s">
        <v>360</v>
      </c>
      <c r="D300" s="34">
        <v>909.49805753109138</v>
      </c>
      <c r="E300" s="35">
        <v>8.7875431042622951E-2</v>
      </c>
      <c r="F300" s="34">
        <v>1445.8067103948576</v>
      </c>
      <c r="G300" s="35">
        <v>1.8890638996994766</v>
      </c>
      <c r="H300" s="34">
        <v>233.40723936510977</v>
      </c>
      <c r="I300" s="34">
        <v>117.93829794139643</v>
      </c>
      <c r="J300" s="34">
        <v>326.64098023507989</v>
      </c>
      <c r="K300" s="35">
        <v>3.2220767157540671</v>
      </c>
      <c r="L300" s="34">
        <v>107.92189295209899</v>
      </c>
      <c r="M300" s="35">
        <v>0.91455509670737667</v>
      </c>
    </row>
    <row r="301" spans="1:13">
      <c r="A301" s="33">
        <v>39</v>
      </c>
      <c r="B301" s="33" t="s">
        <v>356</v>
      </c>
      <c r="C301" s="33" t="s">
        <v>360</v>
      </c>
      <c r="D301" s="34">
        <v>1035.8290919963363</v>
      </c>
      <c r="E301" s="35">
        <v>5.8351989563758373E-2</v>
      </c>
      <c r="F301" s="34">
        <v>1346.1105829833753</v>
      </c>
      <c r="G301" s="35">
        <v>1.2534405011997225</v>
      </c>
      <c r="H301" s="34">
        <v>269.19046073598844</v>
      </c>
      <c r="I301" s="34">
        <v>133.58454201642093</v>
      </c>
      <c r="J301" s="34">
        <v>382.64683476111941</v>
      </c>
      <c r="K301" s="35">
        <v>1.625794582094348</v>
      </c>
      <c r="L301" s="34">
        <v>116.05357117892184</v>
      </c>
      <c r="M301" s="35">
        <v>0.66638237541491341</v>
      </c>
    </row>
    <row r="302" spans="1:13">
      <c r="A302" s="33">
        <v>39</v>
      </c>
      <c r="B302" s="33" t="s">
        <v>352</v>
      </c>
      <c r="C302" s="33" t="s">
        <v>357</v>
      </c>
      <c r="D302" s="34">
        <v>798.31408976029638</v>
      </c>
      <c r="E302" s="35">
        <v>0.17263771774832212</v>
      </c>
      <c r="F302" s="34">
        <v>1298.8710052670478</v>
      </c>
      <c r="G302" s="35">
        <v>1.2694950066485751</v>
      </c>
      <c r="H302" s="34">
        <v>272.97019300701839</v>
      </c>
      <c r="I302" s="34">
        <v>331.02615445369025</v>
      </c>
      <c r="J302" s="34">
        <v>251.97332783879557</v>
      </c>
      <c r="K302" s="35">
        <v>15.555418389418456</v>
      </c>
      <c r="L302" s="34">
        <v>184.61676464751457</v>
      </c>
      <c r="M302" s="35">
        <v>4.177729076995182</v>
      </c>
    </row>
    <row r="303" spans="1:13">
      <c r="A303" s="33">
        <v>39</v>
      </c>
      <c r="B303" s="33" t="s">
        <v>354</v>
      </c>
      <c r="C303" s="33" t="s">
        <v>357</v>
      </c>
      <c r="D303" s="34">
        <v>828.99464816457703</v>
      </c>
      <c r="E303" s="35">
        <v>0.10316311520134226</v>
      </c>
      <c r="F303" s="34">
        <v>1126.1989745932844</v>
      </c>
      <c r="G303" s="35">
        <v>0.88513529056764895</v>
      </c>
      <c r="H303" s="34">
        <v>275.21914337490705</v>
      </c>
      <c r="I303" s="34">
        <v>277.45657252455607</v>
      </c>
      <c r="J303" s="34">
        <v>214.5764872466373</v>
      </c>
      <c r="K303" s="35">
        <v>12.256584661652312</v>
      </c>
      <c r="L303" s="34">
        <v>141.62399371556853</v>
      </c>
      <c r="M303" s="35">
        <v>1.7476609104548033</v>
      </c>
    </row>
    <row r="304" spans="1:13">
      <c r="A304" s="33">
        <v>39</v>
      </c>
      <c r="B304" s="33" t="s">
        <v>355</v>
      </c>
      <c r="C304" s="33" t="s">
        <v>357</v>
      </c>
      <c r="D304" s="34">
        <v>1026.5585061503871</v>
      </c>
      <c r="E304" s="35">
        <v>0.14304341675165561</v>
      </c>
      <c r="F304" s="34">
        <v>1346.7963627827176</v>
      </c>
      <c r="G304" s="35">
        <v>1.0942180295614325</v>
      </c>
      <c r="H304" s="34">
        <v>306.25266154783702</v>
      </c>
      <c r="I304" s="34">
        <v>234.34230125410716</v>
      </c>
      <c r="J304" s="34">
        <v>272.49326978560259</v>
      </c>
      <c r="K304" s="35">
        <v>7.5590725462645283</v>
      </c>
      <c r="L304" s="34">
        <v>147.60560461413945</v>
      </c>
      <c r="M304" s="35">
        <v>1.1685563798882155</v>
      </c>
    </row>
    <row r="305" spans="1:13">
      <c r="A305" s="33">
        <v>39</v>
      </c>
      <c r="B305" s="33" t="s">
        <v>356</v>
      </c>
      <c r="C305" s="33" t="s">
        <v>357</v>
      </c>
      <c r="D305" s="34">
        <v>1016.2014912691787</v>
      </c>
      <c r="E305" s="35">
        <v>0.13198786854635761</v>
      </c>
      <c r="F305" s="34">
        <v>1194.4040258544019</v>
      </c>
      <c r="G305" s="35">
        <v>1.3029464118725194</v>
      </c>
      <c r="H305" s="34">
        <v>279.55229577736884</v>
      </c>
      <c r="I305" s="34">
        <v>156.93916129851758</v>
      </c>
      <c r="J305" s="34">
        <v>286.31658139829432</v>
      </c>
      <c r="K305" s="35">
        <v>7.0306646882626884</v>
      </c>
      <c r="L305" s="34">
        <v>127.93763628001977</v>
      </c>
      <c r="M305" s="35">
        <v>0.94330350362016102</v>
      </c>
    </row>
    <row r="306" spans="1:13">
      <c r="A306" s="33">
        <v>40</v>
      </c>
      <c r="B306" s="33" t="s">
        <v>352</v>
      </c>
      <c r="C306" s="33" t="s">
        <v>357</v>
      </c>
      <c r="D306" s="34">
        <v>795.29382092657613</v>
      </c>
      <c r="E306" s="35">
        <v>0.21510581608370835</v>
      </c>
      <c r="F306" s="34">
        <v>888.66670921461991</v>
      </c>
      <c r="G306" s="35">
        <v>0.24682728414618363</v>
      </c>
      <c r="H306" s="34">
        <v>196.63731594178651</v>
      </c>
      <c r="I306" s="34">
        <v>311.42685428211706</v>
      </c>
      <c r="J306" s="34">
        <v>183.41428820092722</v>
      </c>
      <c r="K306" s="35">
        <v>15.647719770995499</v>
      </c>
      <c r="L306" s="34">
        <v>176.62005180494563</v>
      </c>
      <c r="M306" s="35">
        <v>3.7150529365678842</v>
      </c>
    </row>
    <row r="307" spans="1:13">
      <c r="A307" s="33">
        <v>40</v>
      </c>
      <c r="B307" s="33" t="s">
        <v>354</v>
      </c>
      <c r="C307" s="33" t="s">
        <v>357</v>
      </c>
      <c r="D307" s="34">
        <v>989.7815237094693</v>
      </c>
      <c r="E307" s="35">
        <v>0.13511743513590446</v>
      </c>
      <c r="F307" s="34">
        <v>669.70086360117398</v>
      </c>
      <c r="G307" s="35">
        <v>0.25832957704682896</v>
      </c>
      <c r="H307" s="34">
        <v>222.73926905759569</v>
      </c>
      <c r="I307" s="34">
        <v>178.29965678895741</v>
      </c>
      <c r="J307" s="34">
        <v>125.36960174532059</v>
      </c>
      <c r="K307" s="35">
        <v>9.1925044916524321</v>
      </c>
      <c r="L307" s="34">
        <v>139.72002391274452</v>
      </c>
      <c r="M307" s="35">
        <v>1.0608949596820356</v>
      </c>
    </row>
    <row r="308" spans="1:13">
      <c r="A308" s="33">
        <v>40</v>
      </c>
      <c r="B308" s="33" t="s">
        <v>355</v>
      </c>
      <c r="C308" s="33" t="s">
        <v>357</v>
      </c>
      <c r="D308" s="34">
        <v>987.29228864284903</v>
      </c>
      <c r="E308" s="35">
        <v>0.1140869185586609</v>
      </c>
      <c r="F308" s="34">
        <v>686.68235577774237</v>
      </c>
      <c r="G308" s="35">
        <v>0.21019119228350924</v>
      </c>
      <c r="H308" s="34">
        <v>204.12154754236357</v>
      </c>
      <c r="I308" s="34">
        <v>96.923406300832283</v>
      </c>
      <c r="J308" s="34">
        <v>119.38636756121311</v>
      </c>
      <c r="K308" s="35">
        <v>7.2407602790281462</v>
      </c>
      <c r="L308" s="34">
        <v>113.74126338045211</v>
      </c>
      <c r="M308" s="35">
        <v>0.70849346412298075</v>
      </c>
    </row>
    <row r="309" spans="1:13">
      <c r="A309" s="33">
        <v>40</v>
      </c>
      <c r="B309" s="33" t="s">
        <v>356</v>
      </c>
      <c r="C309" s="33" t="s">
        <v>357</v>
      </c>
      <c r="D309" s="34">
        <v>953.55069351766247</v>
      </c>
      <c r="E309" s="35">
        <v>4.5079257817269666E-2</v>
      </c>
      <c r="F309" s="34">
        <v>647.2583346152029</v>
      </c>
      <c r="G309" s="35">
        <v>0.20256085487841699</v>
      </c>
      <c r="H309" s="34">
        <v>234.67442716914118</v>
      </c>
      <c r="I309" s="34">
        <v>66.070112095030538</v>
      </c>
      <c r="J309" s="34">
        <v>132.25194237272211</v>
      </c>
      <c r="K309" s="35">
        <v>9.5816525849852212</v>
      </c>
      <c r="L309" s="34">
        <v>119.05546636618695</v>
      </c>
      <c r="M309" s="35">
        <v>0.64540906757840777</v>
      </c>
    </row>
    <row r="310" spans="1:13">
      <c r="A310" s="33">
        <v>40</v>
      </c>
      <c r="B310" s="33" t="s">
        <v>352</v>
      </c>
      <c r="C310" s="33" t="s">
        <v>361</v>
      </c>
      <c r="D310" s="34">
        <v>617.37008348408631</v>
      </c>
      <c r="E310" s="35">
        <v>0.39650014790517757</v>
      </c>
      <c r="F310" s="34">
        <v>1162.3074805629694</v>
      </c>
      <c r="G310" s="35">
        <v>0.2936725473117075</v>
      </c>
      <c r="H310" s="34">
        <v>284.88956960999889</v>
      </c>
      <c r="I310" s="34">
        <v>200.32511123642834</v>
      </c>
      <c r="J310" s="34">
        <v>227.06491905939473</v>
      </c>
      <c r="K310" s="35">
        <v>12.169911796582509</v>
      </c>
      <c r="L310" s="34">
        <v>146.36604708142244</v>
      </c>
      <c r="M310" s="35">
        <v>2.7952722328105275</v>
      </c>
    </row>
    <row r="311" spans="1:13">
      <c r="A311" s="33">
        <v>40</v>
      </c>
      <c r="B311" s="33" t="s">
        <v>354</v>
      </c>
      <c r="C311" s="33" t="s">
        <v>361</v>
      </c>
      <c r="D311" s="34">
        <v>755.86556559143469</v>
      </c>
      <c r="E311" s="35">
        <v>0.33247588941873274</v>
      </c>
      <c r="F311" s="34">
        <v>1108.2913031615517</v>
      </c>
      <c r="G311" s="35">
        <v>0.25972727543021479</v>
      </c>
      <c r="H311" s="34">
        <v>380.73863244674931</v>
      </c>
      <c r="I311" s="34">
        <v>137.75993011721971</v>
      </c>
      <c r="J311" s="34">
        <v>228.3326478896937</v>
      </c>
      <c r="K311" s="35">
        <v>12.102344013766695</v>
      </c>
      <c r="L311" s="34">
        <v>174.20914096870504</v>
      </c>
      <c r="M311" s="35">
        <v>1.1834777086085508</v>
      </c>
    </row>
    <row r="312" spans="1:13">
      <c r="A312" s="33">
        <v>40</v>
      </c>
      <c r="B312" s="33" t="s">
        <v>355</v>
      </c>
      <c r="C312" s="33" t="s">
        <v>361</v>
      </c>
      <c r="D312" s="34">
        <v>785.37718102901601</v>
      </c>
      <c r="E312" s="35">
        <v>0.27015309052629971</v>
      </c>
      <c r="F312" s="34">
        <v>1079.5286827233092</v>
      </c>
      <c r="G312" s="35">
        <v>0.31169756161110385</v>
      </c>
      <c r="H312" s="34">
        <v>357.3208954575756</v>
      </c>
      <c r="I312" s="34">
        <v>93.914082770458421</v>
      </c>
      <c r="J312" s="34">
        <v>239.03591039338568</v>
      </c>
      <c r="K312" s="35">
        <v>6.1723469605499712</v>
      </c>
      <c r="L312" s="34">
        <v>152.46387093218718</v>
      </c>
      <c r="M312" s="35">
        <v>0.65352703019048497</v>
      </c>
    </row>
    <row r="313" spans="1:13">
      <c r="A313" s="33">
        <v>40</v>
      </c>
      <c r="B313" s="33" t="s">
        <v>356</v>
      </c>
      <c r="C313" s="33" t="s">
        <v>361</v>
      </c>
      <c r="D313" s="34">
        <v>906.80170283822315</v>
      </c>
      <c r="E313" s="35">
        <v>0.27056673680187254</v>
      </c>
      <c r="F313" s="34">
        <v>1105.3873195601111</v>
      </c>
      <c r="G313" s="35">
        <v>0.26029541256885186</v>
      </c>
      <c r="H313" s="34">
        <v>425.87939784970018</v>
      </c>
      <c r="I313" s="34">
        <v>99.978753352033081</v>
      </c>
      <c r="J313" s="34">
        <v>277.08883176921222</v>
      </c>
      <c r="K313" s="35">
        <v>12.244753367093971</v>
      </c>
      <c r="L313" s="34">
        <v>203.34282284808532</v>
      </c>
      <c r="M313" s="35">
        <v>0.81966786859020269</v>
      </c>
    </row>
    <row r="314" spans="1:13">
      <c r="A314" s="33">
        <v>41</v>
      </c>
      <c r="B314" s="33" t="s">
        <v>352</v>
      </c>
      <c r="C314" s="33" t="s">
        <v>362</v>
      </c>
      <c r="D314" s="34">
        <v>634.45947083758392</v>
      </c>
      <c r="E314" s="35">
        <v>0.19245835843278691</v>
      </c>
      <c r="F314" s="34">
        <v>1152.0742546731724</v>
      </c>
      <c r="G314" s="35">
        <v>2.2182538856108738</v>
      </c>
      <c r="H314" s="34">
        <v>270.56383068253058</v>
      </c>
      <c r="I314" s="34">
        <v>266.3306199058332</v>
      </c>
      <c r="J314" s="34">
        <v>271.43711182557246</v>
      </c>
      <c r="K314" s="35">
        <v>7.5889521469173014</v>
      </c>
      <c r="L314" s="34">
        <v>120.30356971060114</v>
      </c>
      <c r="M314" s="35">
        <v>5.3366262678052498</v>
      </c>
    </row>
    <row r="315" spans="1:13">
      <c r="A315" s="33">
        <v>41</v>
      </c>
      <c r="B315" s="33" t="s">
        <v>354</v>
      </c>
      <c r="C315" s="33" t="s">
        <v>362</v>
      </c>
      <c r="D315" s="34">
        <v>717.74608447855849</v>
      </c>
      <c r="E315" s="35">
        <v>7.9844882072368437E-2</v>
      </c>
      <c r="F315" s="34">
        <v>888.35079751411854</v>
      </c>
      <c r="G315" s="35">
        <v>4.6519379189605647</v>
      </c>
      <c r="H315" s="34">
        <v>304.60670662073812</v>
      </c>
      <c r="I315" s="34">
        <v>139.07493555193486</v>
      </c>
      <c r="J315" s="34">
        <v>218.60088970315954</v>
      </c>
      <c r="K315" s="35">
        <v>3.0628367132923238</v>
      </c>
      <c r="L315" s="34">
        <v>79.171006508598495</v>
      </c>
      <c r="M315" s="35">
        <v>1.8963846407779259</v>
      </c>
    </row>
    <row r="316" spans="1:13">
      <c r="A316" s="33">
        <v>41</v>
      </c>
      <c r="B316" s="33" t="s">
        <v>355</v>
      </c>
      <c r="C316" s="33" t="s">
        <v>362</v>
      </c>
      <c r="D316" s="34">
        <v>712.27536589905321</v>
      </c>
      <c r="E316" s="35">
        <v>4.4770350393442619E-2</v>
      </c>
      <c r="F316" s="34">
        <v>747.38666563126276</v>
      </c>
      <c r="G316" s="35">
        <v>5.6288250401982429</v>
      </c>
      <c r="H316" s="34">
        <v>305.93148160966047</v>
      </c>
      <c r="I316" s="34">
        <v>85.148044114614834</v>
      </c>
      <c r="J316" s="34">
        <v>192.46448411457808</v>
      </c>
      <c r="K316" s="35">
        <v>2.067954114108475</v>
      </c>
      <c r="L316" s="34">
        <v>69.24346280333701</v>
      </c>
      <c r="M316" s="35">
        <v>1.2958926971162499</v>
      </c>
    </row>
    <row r="317" spans="1:13">
      <c r="A317" s="33">
        <v>41</v>
      </c>
      <c r="B317" s="33" t="s">
        <v>356</v>
      </c>
      <c r="C317" s="33" t="s">
        <v>362</v>
      </c>
      <c r="D317" s="34">
        <v>888.84907373686815</v>
      </c>
      <c r="E317" s="35">
        <v>5.1774247697368429E-2</v>
      </c>
      <c r="F317" s="34">
        <v>693.00207892452056</v>
      </c>
      <c r="G317" s="35">
        <v>2.2489725777281357</v>
      </c>
      <c r="H317" s="34">
        <v>402.50925192719194</v>
      </c>
      <c r="I317" s="34">
        <v>73.266670440204635</v>
      </c>
      <c r="J317" s="34">
        <v>208.41720297485332</v>
      </c>
      <c r="K317" s="35">
        <v>1.3058986788642146</v>
      </c>
      <c r="L317" s="34">
        <v>97.061045558479478</v>
      </c>
      <c r="M317" s="35">
        <v>0.84311247548291979</v>
      </c>
    </row>
    <row r="318" spans="1:13">
      <c r="A318" s="33">
        <v>41</v>
      </c>
      <c r="B318" s="33" t="s">
        <v>352</v>
      </c>
      <c r="C318" s="33" t="s">
        <v>357</v>
      </c>
      <c r="D318" s="34">
        <v>865.76749117350937</v>
      </c>
      <c r="E318" s="35">
        <v>0.24884672668896318</v>
      </c>
      <c r="F318" s="34">
        <v>829.09926625879848</v>
      </c>
      <c r="G318" s="35">
        <v>2.201587127698704</v>
      </c>
      <c r="H318" s="34">
        <v>302.46691302308801</v>
      </c>
      <c r="I318" s="34">
        <v>438.72581194598246</v>
      </c>
      <c r="J318" s="34">
        <v>191.36780253057688</v>
      </c>
      <c r="K318" s="35">
        <v>9.574368908693776</v>
      </c>
      <c r="L318" s="34">
        <v>242.40691681897451</v>
      </c>
      <c r="M318" s="35">
        <v>4.9222068926219613</v>
      </c>
    </row>
    <row r="319" spans="1:13">
      <c r="A319" s="33">
        <v>41</v>
      </c>
      <c r="B319" s="33" t="s">
        <v>354</v>
      </c>
      <c r="C319" s="33" t="s">
        <v>357</v>
      </c>
      <c r="D319" s="34">
        <v>859.7301930711559</v>
      </c>
      <c r="E319" s="35">
        <v>9.9080654811258259E-2</v>
      </c>
      <c r="F319" s="34">
        <v>648.66361441087531</v>
      </c>
      <c r="G319" s="35">
        <v>3.1596617140012491</v>
      </c>
      <c r="H319" s="34">
        <v>273.64118154376524</v>
      </c>
      <c r="I319" s="34">
        <v>217.62659416901829</v>
      </c>
      <c r="J319" s="34">
        <v>132.65400006385553</v>
      </c>
      <c r="K319" s="35">
        <v>6.9359690470695288</v>
      </c>
      <c r="L319" s="34">
        <v>146.73175575016185</v>
      </c>
      <c r="M319" s="35">
        <v>1.8202861309507044</v>
      </c>
    </row>
    <row r="320" spans="1:13">
      <c r="A320" s="33">
        <v>41</v>
      </c>
      <c r="B320" s="33" t="s">
        <v>355</v>
      </c>
      <c r="C320" s="33" t="s">
        <v>357</v>
      </c>
      <c r="D320" s="34">
        <v>1065.985436122691</v>
      </c>
      <c r="E320" s="35">
        <v>6.6986627315436212E-2</v>
      </c>
      <c r="F320" s="34">
        <v>624.76380166324725</v>
      </c>
      <c r="G320" s="35">
        <v>5.1904145656812659</v>
      </c>
      <c r="H320" s="34">
        <v>339.10481780544541</v>
      </c>
      <c r="I320" s="34">
        <v>145.46256706889685</v>
      </c>
      <c r="J320" s="34">
        <v>125.84596841145087</v>
      </c>
      <c r="K320" s="35">
        <v>6.3280044230061812</v>
      </c>
      <c r="L320" s="34">
        <v>155.57054113491185</v>
      </c>
      <c r="M320" s="35">
        <v>1.6360952254973329</v>
      </c>
    </row>
    <row r="321" spans="1:13">
      <c r="A321" s="33">
        <v>41</v>
      </c>
      <c r="B321" s="33" t="s">
        <v>356</v>
      </c>
      <c r="C321" s="33" t="s">
        <v>357</v>
      </c>
      <c r="D321" s="34">
        <v>822.05845307031564</v>
      </c>
      <c r="E321" s="35">
        <v>5.1696579177631562E-2</v>
      </c>
      <c r="F321" s="34">
        <v>473.30801559253052</v>
      </c>
      <c r="G321" s="35">
        <v>2.2265963263085382</v>
      </c>
      <c r="H321" s="34">
        <v>232.91770391028001</v>
      </c>
      <c r="I321" s="34">
        <v>76.256917552863911</v>
      </c>
      <c r="J321" s="34">
        <v>109.75952991633609</v>
      </c>
      <c r="K321" s="35">
        <v>3.6397965752299095</v>
      </c>
      <c r="L321" s="34">
        <v>108.58537905260502</v>
      </c>
      <c r="M321" s="35">
        <v>0.84071643150765663</v>
      </c>
    </row>
    <row r="322" spans="1:13">
      <c r="A322" s="33">
        <v>42</v>
      </c>
      <c r="B322" s="33" t="s">
        <v>352</v>
      </c>
      <c r="C322" s="33" t="s">
        <v>358</v>
      </c>
      <c r="D322" s="34">
        <v>764.65703495008574</v>
      </c>
      <c r="E322" s="35">
        <v>0.23575945679611651</v>
      </c>
      <c r="F322" s="34">
        <v>1154.1188718558822</v>
      </c>
      <c r="G322" s="35">
        <v>0.74449360844798396</v>
      </c>
      <c r="H322" s="34">
        <v>252.16723107223052</v>
      </c>
      <c r="I322" s="34">
        <v>289.95271316065026</v>
      </c>
      <c r="J322" s="34">
        <v>265.82591137137524</v>
      </c>
      <c r="K322" s="35">
        <v>14.907679311914364</v>
      </c>
      <c r="L322" s="34">
        <v>161.58704233663505</v>
      </c>
      <c r="M322" s="35">
        <v>7.7231085283653469</v>
      </c>
    </row>
    <row r="323" spans="1:13">
      <c r="A323" s="33">
        <v>42</v>
      </c>
      <c r="B323" s="33" t="s">
        <v>354</v>
      </c>
      <c r="C323" s="33" t="s">
        <v>358</v>
      </c>
      <c r="D323" s="34">
        <v>815.56864545814176</v>
      </c>
      <c r="E323" s="35">
        <v>8.9523515141414142E-2</v>
      </c>
      <c r="F323" s="34">
        <v>744.77906482954154</v>
      </c>
      <c r="G323" s="35">
        <v>3.8276945297912874</v>
      </c>
      <c r="H323" s="34">
        <v>252.27942165594249</v>
      </c>
      <c r="I323" s="34">
        <v>188.56356887352138</v>
      </c>
      <c r="J323" s="34">
        <v>178.55745647855881</v>
      </c>
      <c r="K323" s="35">
        <v>7.2278056314356558</v>
      </c>
      <c r="L323" s="34">
        <v>127.90337103038279</v>
      </c>
      <c r="M323" s="35">
        <v>2.6861303337948397</v>
      </c>
    </row>
    <row r="324" spans="1:13">
      <c r="A324" s="33">
        <v>42</v>
      </c>
      <c r="B324" s="33" t="s">
        <v>355</v>
      </c>
      <c r="C324" s="33" t="s">
        <v>358</v>
      </c>
      <c r="D324" s="34">
        <v>877.3127755316973</v>
      </c>
      <c r="E324" s="35">
        <v>1.7868848360655734E-2</v>
      </c>
      <c r="F324" s="34">
        <v>742.44984606086916</v>
      </c>
      <c r="G324" s="35">
        <v>1.1897510478643936</v>
      </c>
      <c r="H324" s="34">
        <v>234.97211460874124</v>
      </c>
      <c r="I324" s="34">
        <v>143.36976442212037</v>
      </c>
      <c r="J324" s="34">
        <v>191.48734130047731</v>
      </c>
      <c r="K324" s="35">
        <v>6.2558961622020099</v>
      </c>
      <c r="L324" s="34">
        <v>102.90729033213252</v>
      </c>
      <c r="M324" s="35">
        <v>1.1831871460401902</v>
      </c>
    </row>
    <row r="325" spans="1:13">
      <c r="A325" s="33">
        <v>42</v>
      </c>
      <c r="B325" s="33" t="s">
        <v>356</v>
      </c>
      <c r="C325" s="33" t="s">
        <v>358</v>
      </c>
      <c r="D325" s="34">
        <v>1099.7206292225621</v>
      </c>
      <c r="E325" s="35">
        <v>2.1700276013513514E-2</v>
      </c>
      <c r="F325" s="34">
        <v>982.77376348351891</v>
      </c>
      <c r="G325" s="35">
        <v>12.595307382665137</v>
      </c>
      <c r="H325" s="34">
        <v>287.29353401425703</v>
      </c>
      <c r="I325" s="34">
        <v>111.58489808672179</v>
      </c>
      <c r="J325" s="34">
        <v>283.11680654087678</v>
      </c>
      <c r="K325" s="35">
        <v>2.9506169889045699</v>
      </c>
      <c r="L325" s="34">
        <v>93.394896757622192</v>
      </c>
      <c r="M325" s="35">
        <v>1.956217468323582</v>
      </c>
    </row>
    <row r="326" spans="1:13">
      <c r="A326" s="33">
        <v>42</v>
      </c>
      <c r="B326" s="33" t="s">
        <v>352</v>
      </c>
      <c r="C326" s="33" t="s">
        <v>361</v>
      </c>
      <c r="D326" s="34">
        <v>817.1943676471484</v>
      </c>
      <c r="E326" s="35">
        <v>0.26127313164999999</v>
      </c>
      <c r="F326" s="34">
        <v>1361.1062752427679</v>
      </c>
      <c r="G326" s="35">
        <v>4.0484531357350511</v>
      </c>
      <c r="H326" s="34">
        <v>509.49000360996979</v>
      </c>
      <c r="I326" s="34">
        <v>303.99613759248513</v>
      </c>
      <c r="J326" s="34">
        <v>308.16132413870474</v>
      </c>
      <c r="K326" s="35">
        <v>5.4194590226601393</v>
      </c>
      <c r="L326" s="34">
        <v>246.99010523473123</v>
      </c>
      <c r="M326" s="35">
        <v>4.6855177534190915</v>
      </c>
    </row>
    <row r="327" spans="1:13">
      <c r="A327" s="33">
        <v>42</v>
      </c>
      <c r="B327" s="33" t="s">
        <v>354</v>
      </c>
      <c r="C327" s="33" t="s">
        <v>361</v>
      </c>
      <c r="D327" s="34">
        <v>853.18328858381449</v>
      </c>
      <c r="E327" s="35">
        <v>0.10863812884228186</v>
      </c>
      <c r="F327" s="34">
        <v>1048.8385492610821</v>
      </c>
      <c r="G327" s="35">
        <v>5.7142409909755658</v>
      </c>
      <c r="H327" s="34">
        <v>505.52557892227213</v>
      </c>
      <c r="I327" s="34">
        <v>159.29203973898782</v>
      </c>
      <c r="J327" s="34">
        <v>255.75433755022769</v>
      </c>
      <c r="K327" s="35">
        <v>2.4116589030865563</v>
      </c>
      <c r="L327" s="34">
        <v>193.79616983044224</v>
      </c>
      <c r="M327" s="35">
        <v>1.7886537267866898</v>
      </c>
    </row>
    <row r="328" spans="1:13">
      <c r="A328" s="33">
        <v>42</v>
      </c>
      <c r="B328" s="33" t="s">
        <v>355</v>
      </c>
      <c r="C328" s="33" t="s">
        <v>361</v>
      </c>
      <c r="D328" s="34">
        <v>1051.3989288803984</v>
      </c>
      <c r="E328" s="35">
        <v>5.4346402889610367E-2</v>
      </c>
      <c r="F328" s="34">
        <v>1139.5973688393797</v>
      </c>
      <c r="G328" s="35">
        <v>36.708461415136654</v>
      </c>
      <c r="H328" s="34">
        <v>496.8088564372664</v>
      </c>
      <c r="I328" s="34">
        <v>97.016616116136802</v>
      </c>
      <c r="J328" s="34">
        <v>290.09863752957784</v>
      </c>
      <c r="K328" s="35">
        <v>1.9652264677469726</v>
      </c>
      <c r="L328" s="34">
        <v>194.08173112980219</v>
      </c>
      <c r="M328" s="35">
        <v>4.7176253368352992</v>
      </c>
    </row>
    <row r="329" spans="1:13">
      <c r="A329" s="33">
        <v>42</v>
      </c>
      <c r="B329" s="33" t="s">
        <v>356</v>
      </c>
      <c r="C329" s="33" t="s">
        <v>361</v>
      </c>
      <c r="D329" s="34">
        <v>1173.3146089494546</v>
      </c>
      <c r="E329" s="35">
        <v>3.5604237109634528E-2</v>
      </c>
      <c r="F329" s="34">
        <v>972.69652302678196</v>
      </c>
      <c r="G329" s="35">
        <v>5.134049941706686</v>
      </c>
      <c r="H329" s="34">
        <v>520.80342171451002</v>
      </c>
      <c r="I329" s="34">
        <v>67.42111169544755</v>
      </c>
      <c r="J329" s="34">
        <v>287.13017034537467</v>
      </c>
      <c r="K329" s="35">
        <v>1.2021504856977223</v>
      </c>
      <c r="L329" s="34">
        <v>200.08182908662499</v>
      </c>
      <c r="M329" s="35">
        <v>1.1297608152264729</v>
      </c>
    </row>
    <row r="330" spans="1:13">
      <c r="A330" s="33">
        <v>43</v>
      </c>
      <c r="B330" s="33" t="s">
        <v>352</v>
      </c>
      <c r="C330" s="33" t="s">
        <v>343</v>
      </c>
      <c r="D330" s="34">
        <v>494.71403286947611</v>
      </c>
      <c r="E330" s="35">
        <v>0.85586706829999992</v>
      </c>
      <c r="F330" s="34">
        <v>2901.712865937568</v>
      </c>
      <c r="G330" s="35">
        <v>7.6670070511315274</v>
      </c>
      <c r="H330" s="34">
        <v>226.5344567925396</v>
      </c>
      <c r="I330" s="34">
        <v>240.19448345758292</v>
      </c>
      <c r="J330" s="34">
        <v>299.21180815992045</v>
      </c>
      <c r="K330" s="35">
        <v>7.286773833352207</v>
      </c>
      <c r="L330" s="34">
        <v>178.10264111843767</v>
      </c>
      <c r="M330" s="35">
        <v>6.5797165732853946</v>
      </c>
    </row>
    <row r="331" spans="1:13">
      <c r="A331" s="33">
        <v>43</v>
      </c>
      <c r="B331" s="33" t="s">
        <v>354</v>
      </c>
      <c r="C331" s="33" t="s">
        <v>343</v>
      </c>
      <c r="D331" s="34">
        <v>519.97373321571331</v>
      </c>
      <c r="E331" s="35">
        <v>0.54388378138613869</v>
      </c>
      <c r="F331" s="34">
        <v>2837.0966429948817</v>
      </c>
      <c r="G331" s="35">
        <v>1.4565526473072605</v>
      </c>
      <c r="H331" s="34">
        <v>233.12875189426114</v>
      </c>
      <c r="I331" s="34">
        <v>190.36071663361324</v>
      </c>
      <c r="J331" s="34">
        <v>267.18499605679011</v>
      </c>
      <c r="K331" s="35">
        <v>6.4691306448728731</v>
      </c>
      <c r="L331" s="34">
        <v>150.37389214128493</v>
      </c>
      <c r="M331" s="35">
        <v>2.7047936448697949</v>
      </c>
    </row>
    <row r="332" spans="1:13">
      <c r="A332" s="33">
        <v>43</v>
      </c>
      <c r="B332" s="33" t="s">
        <v>355</v>
      </c>
      <c r="C332" s="33" t="s">
        <v>343</v>
      </c>
      <c r="D332" s="34">
        <v>607.13198500429951</v>
      </c>
      <c r="E332" s="35">
        <v>0.26765250282410419</v>
      </c>
      <c r="F332" s="34">
        <v>2988.5334628133751</v>
      </c>
      <c r="G332" s="35">
        <v>16.498241473371898</v>
      </c>
      <c r="H332" s="34">
        <v>232.99205761500215</v>
      </c>
      <c r="I332" s="34">
        <v>159.75977296778728</v>
      </c>
      <c r="J332" s="34">
        <v>260.54742478765826</v>
      </c>
      <c r="K332" s="35">
        <v>4.584526988913102</v>
      </c>
      <c r="L332" s="34">
        <v>133.89972648951576</v>
      </c>
      <c r="M332" s="35">
        <v>4.087495159704746</v>
      </c>
    </row>
    <row r="333" spans="1:13">
      <c r="A333" s="33">
        <v>43</v>
      </c>
      <c r="B333" s="33" t="s">
        <v>356</v>
      </c>
      <c r="C333" s="33" t="s">
        <v>343</v>
      </c>
      <c r="D333" s="34">
        <v>647.83731851065136</v>
      </c>
      <c r="E333" s="35">
        <v>0.12974327678073089</v>
      </c>
      <c r="F333" s="34">
        <v>2919.4475645060347</v>
      </c>
      <c r="G333" s="35">
        <v>1.3298576114623377</v>
      </c>
      <c r="H333" s="34">
        <v>211.03737815038144</v>
      </c>
      <c r="I333" s="34">
        <v>127.0437961111829</v>
      </c>
      <c r="J333" s="34">
        <v>225.74313174020861</v>
      </c>
      <c r="K333" s="35">
        <v>2.3487926281870442</v>
      </c>
      <c r="L333" s="34">
        <v>118.08225099458537</v>
      </c>
      <c r="M333" s="35">
        <v>1.0002280113913675</v>
      </c>
    </row>
    <row r="334" spans="1:13">
      <c r="A334" s="33">
        <v>43</v>
      </c>
      <c r="B334" s="33" t="s">
        <v>352</v>
      </c>
      <c r="C334" s="33" t="s">
        <v>357</v>
      </c>
      <c r="D334" s="34">
        <v>443.30822549193095</v>
      </c>
      <c r="E334" s="35">
        <v>1.014239582970297</v>
      </c>
      <c r="F334" s="34">
        <v>2666.8991295366545</v>
      </c>
      <c r="G334" s="35">
        <v>2.8112531319622747</v>
      </c>
      <c r="H334" s="34">
        <v>227.50623780207323</v>
      </c>
      <c r="I334" s="34">
        <v>306.704796740017</v>
      </c>
      <c r="J334" s="34">
        <v>298.78643760510073</v>
      </c>
      <c r="K334" s="35">
        <v>8.9589058273082856</v>
      </c>
      <c r="L334" s="34">
        <v>230.05761129723894</v>
      </c>
      <c r="M334" s="35">
        <v>7.6872335763485573</v>
      </c>
    </row>
    <row r="335" spans="1:13">
      <c r="A335" s="33">
        <v>43</v>
      </c>
      <c r="B335" s="33" t="s">
        <v>354</v>
      </c>
      <c r="C335" s="33" t="s">
        <v>357</v>
      </c>
      <c r="D335" s="34">
        <v>468.81828188110586</v>
      </c>
      <c r="E335" s="35">
        <v>0.61101350486577177</v>
      </c>
      <c r="F335" s="34">
        <v>2419.2992011563611</v>
      </c>
      <c r="G335" s="35">
        <v>25.248487786488134</v>
      </c>
      <c r="H335" s="34">
        <v>232.11493038898274</v>
      </c>
      <c r="I335" s="34">
        <v>249.43480019779906</v>
      </c>
      <c r="J335" s="34">
        <v>259.09320530076349</v>
      </c>
      <c r="K335" s="35">
        <v>7.2542382029935197</v>
      </c>
      <c r="L335" s="34">
        <v>169.96076600890368</v>
      </c>
      <c r="M335" s="35">
        <v>7.7410332080843878</v>
      </c>
    </row>
    <row r="336" spans="1:13">
      <c r="A336" s="33">
        <v>43</v>
      </c>
      <c r="B336" s="33" t="s">
        <v>355</v>
      </c>
      <c r="C336" s="33" t="s">
        <v>357</v>
      </c>
      <c r="D336" s="34">
        <v>488.36069996170056</v>
      </c>
      <c r="E336" s="35">
        <v>0.74028533450847445</v>
      </c>
      <c r="F336" s="34">
        <v>2342.7909966024181</v>
      </c>
      <c r="G336" s="35">
        <v>48.719760612313969</v>
      </c>
      <c r="H336" s="34">
        <v>200.46931925674022</v>
      </c>
      <c r="I336" s="34">
        <v>208.07422037629678</v>
      </c>
      <c r="J336" s="34">
        <v>256.12996944110103</v>
      </c>
      <c r="K336" s="35">
        <v>4.7400393351661512</v>
      </c>
      <c r="L336" s="34">
        <v>157.4495134242629</v>
      </c>
      <c r="M336" s="35">
        <v>9.8496828322105898</v>
      </c>
    </row>
    <row r="337" spans="1:13">
      <c r="A337" s="33">
        <v>43</v>
      </c>
      <c r="B337" s="33" t="s">
        <v>356</v>
      </c>
      <c r="C337" s="33" t="s">
        <v>357</v>
      </c>
      <c r="D337" s="34">
        <v>584.59898270998394</v>
      </c>
      <c r="E337" s="35">
        <v>0.29203236917763153</v>
      </c>
      <c r="F337" s="34">
        <v>2073.2174878348378</v>
      </c>
      <c r="G337" s="35">
        <v>28.0126927558976</v>
      </c>
      <c r="H337" s="34">
        <v>223.03718138238662</v>
      </c>
      <c r="I337" s="34">
        <v>128.95736032783952</v>
      </c>
      <c r="J337" s="34">
        <v>258.58458035972797</v>
      </c>
      <c r="K337" s="35">
        <v>2.7940811732776312</v>
      </c>
      <c r="L337" s="34">
        <v>133.53178073241219</v>
      </c>
      <c r="M337" s="35">
        <v>5.7645973778268003</v>
      </c>
    </row>
    <row r="338" spans="1:13">
      <c r="A338" s="33">
        <v>44</v>
      </c>
      <c r="B338" s="33" t="s">
        <v>352</v>
      </c>
      <c r="C338" s="33" t="s">
        <v>358</v>
      </c>
      <c r="D338" s="34">
        <v>431.30847089000008</v>
      </c>
      <c r="E338" s="35">
        <v>8.2993536169435222E-2</v>
      </c>
      <c r="F338" s="34">
        <v>519.922859650242</v>
      </c>
      <c r="G338" s="35">
        <v>3.1896623078200341</v>
      </c>
      <c r="H338" s="34">
        <v>96.661445351392558</v>
      </c>
      <c r="I338" s="34">
        <v>263.29341109897308</v>
      </c>
      <c r="J338" s="34">
        <v>71.165662127108419</v>
      </c>
      <c r="K338" s="35">
        <v>15.766429585125913</v>
      </c>
      <c r="L338" s="34">
        <v>61.72990624776223</v>
      </c>
      <c r="M338" s="35">
        <v>1.8768673755908953</v>
      </c>
    </row>
    <row r="339" spans="1:13">
      <c r="A339" s="33">
        <v>44</v>
      </c>
      <c r="B339" s="33" t="s">
        <v>354</v>
      </c>
      <c r="C339" s="33" t="s">
        <v>358</v>
      </c>
      <c r="D339" s="34">
        <v>404.08041466911232</v>
      </c>
      <c r="E339" s="35">
        <v>1.2431444651162788E-2</v>
      </c>
      <c r="F339" s="34">
        <v>425.15497939210832</v>
      </c>
      <c r="G339" s="35">
        <v>0.30919558449666718</v>
      </c>
      <c r="H339" s="34">
        <v>84.361706398309224</v>
      </c>
      <c r="I339" s="34">
        <v>221.8823139766202</v>
      </c>
      <c r="J339" s="34">
        <v>46.295227518812133</v>
      </c>
      <c r="K339" s="35">
        <v>12.958092631259806</v>
      </c>
      <c r="L339" s="34">
        <v>45.805818713265857</v>
      </c>
      <c r="M339" s="35">
        <v>1.0593636389908863</v>
      </c>
    </row>
    <row r="340" spans="1:13">
      <c r="A340" s="33">
        <v>44</v>
      </c>
      <c r="B340" s="33" t="s">
        <v>355</v>
      </c>
      <c r="C340" s="33" t="s">
        <v>358</v>
      </c>
      <c r="D340" s="34">
        <v>506.46630646495316</v>
      </c>
      <c r="E340" s="35">
        <v>1.1993454536423835E-2</v>
      </c>
      <c r="F340" s="34">
        <v>488.04312158691329</v>
      </c>
      <c r="G340" s="35">
        <v>0.37313165370614521</v>
      </c>
      <c r="H340" s="34">
        <v>83.378422370543916</v>
      </c>
      <c r="I340" s="34">
        <v>192.70184998902431</v>
      </c>
      <c r="J340" s="34">
        <v>48.839330880192875</v>
      </c>
      <c r="K340" s="35">
        <v>9.5788827110845283</v>
      </c>
      <c r="L340" s="34">
        <v>42.503228764033665</v>
      </c>
      <c r="M340" s="35">
        <v>0.80508276124003697</v>
      </c>
    </row>
    <row r="341" spans="1:13">
      <c r="A341" s="33">
        <v>44</v>
      </c>
      <c r="B341" s="33" t="s">
        <v>356</v>
      </c>
      <c r="C341" s="33" t="s">
        <v>358</v>
      </c>
      <c r="D341" s="34">
        <v>429.3899999153536</v>
      </c>
      <c r="E341" s="35" t="s">
        <v>364</v>
      </c>
      <c r="F341" s="34">
        <v>495.88417373817452</v>
      </c>
      <c r="G341" s="35">
        <v>1.9640942915873172</v>
      </c>
      <c r="H341" s="34">
        <v>80.077532004208564</v>
      </c>
      <c r="I341" s="34">
        <v>133.30415479242683</v>
      </c>
      <c r="J341" s="34">
        <v>69.589077767984634</v>
      </c>
      <c r="K341" s="35">
        <v>9.112250127715015</v>
      </c>
      <c r="L341" s="34">
        <v>35.581649486537074</v>
      </c>
      <c r="M341" s="35">
        <v>0.72153239387710144</v>
      </c>
    </row>
    <row r="342" spans="1:13">
      <c r="A342" s="33">
        <v>44</v>
      </c>
      <c r="B342" s="33" t="s">
        <v>352</v>
      </c>
      <c r="C342" s="33" t="s">
        <v>359</v>
      </c>
      <c r="D342" s="34">
        <v>792.76485947865069</v>
      </c>
      <c r="E342" s="35">
        <v>0.52113487813953485</v>
      </c>
      <c r="F342" s="34">
        <v>763.55445994054605</v>
      </c>
      <c r="G342" s="35">
        <v>6.0836291323778573</v>
      </c>
      <c r="H342" s="34">
        <v>316.90222277754589</v>
      </c>
      <c r="I342" s="34">
        <v>399.64309274537362</v>
      </c>
      <c r="J342" s="34">
        <v>111.71180394667037</v>
      </c>
      <c r="K342" s="35">
        <v>32.296281161542495</v>
      </c>
      <c r="L342" s="34">
        <v>186.329939184453</v>
      </c>
      <c r="M342" s="35">
        <v>4.6963032078064693</v>
      </c>
    </row>
    <row r="343" spans="1:13">
      <c r="A343" s="33">
        <v>44</v>
      </c>
      <c r="B343" s="33" t="s">
        <v>354</v>
      </c>
      <c r="C343" s="33" t="s">
        <v>359</v>
      </c>
      <c r="D343" s="34">
        <v>827.01342714225257</v>
      </c>
      <c r="E343" s="35">
        <v>0.16325673993465348</v>
      </c>
      <c r="F343" s="34">
        <v>591.65387728419353</v>
      </c>
      <c r="G343" s="35">
        <v>11.948381811196535</v>
      </c>
      <c r="H343" s="34">
        <v>353.62340711042475</v>
      </c>
      <c r="I343" s="34">
        <v>294.39497216093105</v>
      </c>
      <c r="J343" s="34">
        <v>70.298954920676337</v>
      </c>
      <c r="K343" s="35">
        <v>23.685419359016134</v>
      </c>
      <c r="L343" s="34">
        <v>145.09778990518183</v>
      </c>
      <c r="M343" s="35">
        <v>4.2102987800046341</v>
      </c>
    </row>
    <row r="344" spans="1:13">
      <c r="A344" s="33">
        <v>44</v>
      </c>
      <c r="B344" s="33" t="s">
        <v>355</v>
      </c>
      <c r="C344" s="33" t="s">
        <v>359</v>
      </c>
      <c r="D344" s="34">
        <v>837.4817449592241</v>
      </c>
      <c r="E344" s="35">
        <v>8.5923112711538463E-2</v>
      </c>
      <c r="F344" s="34">
        <v>543.33578715584599</v>
      </c>
      <c r="G344" s="35">
        <v>6.6413522011724462</v>
      </c>
      <c r="H344" s="34">
        <v>264.14196088656706</v>
      </c>
      <c r="I344" s="34">
        <v>254.58030093306567</v>
      </c>
      <c r="J344" s="34">
        <v>66.649290448019812</v>
      </c>
      <c r="K344" s="35">
        <v>15.503707553219881</v>
      </c>
      <c r="L344" s="34">
        <v>120.35434273475063</v>
      </c>
      <c r="M344" s="35">
        <v>2.1579377126016936</v>
      </c>
    </row>
    <row r="345" spans="1:13">
      <c r="A345" s="33">
        <v>44</v>
      </c>
      <c r="B345" s="33" t="s">
        <v>356</v>
      </c>
      <c r="C345" s="33" t="s">
        <v>359</v>
      </c>
      <c r="D345" s="34">
        <v>852.53504725313474</v>
      </c>
      <c r="E345" s="35">
        <v>4.2842313874172179E-2</v>
      </c>
      <c r="F345" s="34">
        <v>598.54472560368015</v>
      </c>
      <c r="G345" s="35">
        <v>3.7665911718606697</v>
      </c>
      <c r="H345" s="34">
        <v>255.07099617126428</v>
      </c>
      <c r="I345" s="34">
        <v>194.31634221329963</v>
      </c>
      <c r="J345" s="34">
        <v>88.771646188348782</v>
      </c>
      <c r="K345" s="35">
        <v>21.123881634660737</v>
      </c>
      <c r="L345" s="34">
        <v>146.38246778825038</v>
      </c>
      <c r="M345" s="35">
        <v>1.7960369495770308</v>
      </c>
    </row>
    <row r="346" spans="1:13">
      <c r="A346" s="33">
        <v>45</v>
      </c>
      <c r="B346" s="33" t="s">
        <v>352</v>
      </c>
      <c r="C346" s="33" t="s">
        <v>353</v>
      </c>
      <c r="D346" s="34">
        <v>716.47769856308787</v>
      </c>
      <c r="E346" s="35">
        <v>0.2242360802207358</v>
      </c>
      <c r="F346" s="34">
        <v>1274.6936409528196</v>
      </c>
      <c r="G346" s="35">
        <v>2.1102740756879039</v>
      </c>
      <c r="H346" s="34">
        <v>310.11388727435946</v>
      </c>
      <c r="I346" s="34">
        <v>366.04540827517184</v>
      </c>
      <c r="J346" s="34">
        <v>285.93895807238601</v>
      </c>
      <c r="K346" s="35">
        <v>9.678977735934291</v>
      </c>
      <c r="L346" s="34">
        <v>124.83475929553262</v>
      </c>
      <c r="M346" s="35">
        <v>4.0441689205561326</v>
      </c>
    </row>
    <row r="347" spans="1:13">
      <c r="A347" s="33">
        <v>45</v>
      </c>
      <c r="B347" s="33" t="s">
        <v>354</v>
      </c>
      <c r="C347" s="33" t="s">
        <v>353</v>
      </c>
      <c r="D347" s="34">
        <v>712.66005927877188</v>
      </c>
      <c r="E347" s="35">
        <v>0.17461814975000001</v>
      </c>
      <c r="F347" s="34">
        <v>1271.6769289462275</v>
      </c>
      <c r="G347" s="35">
        <v>0.85592396213355049</v>
      </c>
      <c r="H347" s="34">
        <v>279.96496922472733</v>
      </c>
      <c r="I347" s="34">
        <v>329.08661269788962</v>
      </c>
      <c r="J347" s="34">
        <v>276.24924247748282</v>
      </c>
      <c r="K347" s="35">
        <v>10.807915182212646</v>
      </c>
      <c r="L347" s="34">
        <v>95.816707793562429</v>
      </c>
      <c r="M347" s="35">
        <v>2.2179604827382198</v>
      </c>
    </row>
    <row r="348" spans="1:13">
      <c r="A348" s="33">
        <v>45</v>
      </c>
      <c r="B348" s="33" t="s">
        <v>355</v>
      </c>
      <c r="C348" s="33" t="s">
        <v>353</v>
      </c>
      <c r="D348" s="34">
        <v>370.28255843606399</v>
      </c>
      <c r="E348" s="35">
        <v>0.74605369366336638</v>
      </c>
      <c r="F348" s="34">
        <v>1209.4193258239175</v>
      </c>
      <c r="G348" s="35">
        <v>19.302724447966799</v>
      </c>
      <c r="H348" s="34">
        <v>108.63291294363599</v>
      </c>
      <c r="I348" s="34">
        <v>216.25550503253183</v>
      </c>
      <c r="J348" s="34">
        <v>260.4258626615121</v>
      </c>
      <c r="K348" s="35">
        <v>3.9340853042517248</v>
      </c>
      <c r="L348" s="34">
        <v>29.807030037040583</v>
      </c>
      <c r="M348" s="35">
        <v>3.8367318366303298</v>
      </c>
    </row>
    <row r="349" spans="1:13">
      <c r="A349" s="33">
        <v>45</v>
      </c>
      <c r="B349" s="33" t="s">
        <v>356</v>
      </c>
      <c r="C349" s="33" t="s">
        <v>353</v>
      </c>
      <c r="D349" s="34">
        <v>443.52444608091685</v>
      </c>
      <c r="E349" s="35">
        <v>0.21271678456711413</v>
      </c>
      <c r="F349" s="34">
        <v>1364.5913352023342</v>
      </c>
      <c r="G349" s="35">
        <v>25.56987552341333</v>
      </c>
      <c r="H349" s="34">
        <v>116.03251024420595</v>
      </c>
      <c r="I349" s="34">
        <v>144.44359772895675</v>
      </c>
      <c r="J349" s="34">
        <v>305.90626551062098</v>
      </c>
      <c r="K349" s="35">
        <v>2.5203104433405383</v>
      </c>
      <c r="L349" s="34">
        <v>31.127817234670935</v>
      </c>
      <c r="M349" s="35">
        <v>4.68306087423381</v>
      </c>
    </row>
    <row r="350" spans="1:13">
      <c r="A350" s="33">
        <v>45</v>
      </c>
      <c r="B350" s="33" t="s">
        <v>352</v>
      </c>
      <c r="C350" s="33" t="s">
        <v>357</v>
      </c>
      <c r="D350" s="34">
        <v>633.79392330177188</v>
      </c>
      <c r="E350" s="35">
        <v>0.34541875292454544</v>
      </c>
      <c r="F350" s="34">
        <v>840.82752021180761</v>
      </c>
      <c r="G350" s="35">
        <v>1.2638090125216113</v>
      </c>
      <c r="H350" s="34">
        <v>207.78626044696705</v>
      </c>
      <c r="I350" s="34">
        <v>328.21750155201892</v>
      </c>
      <c r="J350" s="34">
        <v>126.41133379638273</v>
      </c>
      <c r="K350" s="35">
        <v>18.469983187376297</v>
      </c>
      <c r="L350" s="34">
        <v>135.50201561397242</v>
      </c>
      <c r="M350" s="35">
        <v>3.0869221657751065</v>
      </c>
    </row>
    <row r="351" spans="1:13">
      <c r="A351" s="33">
        <v>45</v>
      </c>
      <c r="B351" s="33" t="s">
        <v>354</v>
      </c>
      <c r="C351" s="33" t="s">
        <v>357</v>
      </c>
      <c r="D351" s="34">
        <v>708.29506438646354</v>
      </c>
      <c r="E351" s="35">
        <v>0.31306146566786675</v>
      </c>
      <c r="F351" s="34">
        <v>732.06011054877968</v>
      </c>
      <c r="G351" s="35">
        <v>2.2603433321899171</v>
      </c>
      <c r="H351" s="34">
        <v>231.65085179196245</v>
      </c>
      <c r="I351" s="34">
        <v>257.84836664054768</v>
      </c>
      <c r="J351" s="34">
        <v>94.820641261874783</v>
      </c>
      <c r="K351" s="35">
        <v>12.879184049531386</v>
      </c>
      <c r="L351" s="34">
        <v>124.06388711331211</v>
      </c>
      <c r="M351" s="35">
        <v>2.1769184097052956</v>
      </c>
    </row>
    <row r="352" spans="1:13">
      <c r="A352" s="33">
        <v>45</v>
      </c>
      <c r="B352" s="33" t="s">
        <v>355</v>
      </c>
      <c r="C352" s="33" t="s">
        <v>357</v>
      </c>
      <c r="D352" s="34">
        <v>802.60814402245558</v>
      </c>
      <c r="E352" s="35">
        <v>0.28196867046095175</v>
      </c>
      <c r="F352" s="34">
        <v>721.06549071583299</v>
      </c>
      <c r="G352" s="35">
        <v>2.9382596450771166</v>
      </c>
      <c r="H352" s="34">
        <v>246.21637760640101</v>
      </c>
      <c r="I352" s="34">
        <v>221.41464639212046</v>
      </c>
      <c r="J352" s="34">
        <v>93.296859755515214</v>
      </c>
      <c r="K352" s="35">
        <v>8.5622132561481195</v>
      </c>
      <c r="L352" s="34">
        <v>138.13465999846892</v>
      </c>
      <c r="M352" s="35">
        <v>1.710203505129962</v>
      </c>
    </row>
    <row r="353" spans="1:13">
      <c r="A353" s="33">
        <v>45</v>
      </c>
      <c r="B353" s="33" t="s">
        <v>356</v>
      </c>
      <c r="C353" s="33" t="s">
        <v>357</v>
      </c>
      <c r="D353" s="34">
        <v>762.11542206143315</v>
      </c>
      <c r="E353" s="35">
        <v>0.25829794184402549</v>
      </c>
      <c r="F353" s="34">
        <v>680.42235154737068</v>
      </c>
      <c r="G353" s="35">
        <v>1.4947669937384243</v>
      </c>
      <c r="H353" s="34">
        <v>217.52134324631328</v>
      </c>
      <c r="I353" s="34">
        <v>168.71321172500473</v>
      </c>
      <c r="J353" s="34">
        <v>109.78849801026669</v>
      </c>
      <c r="K353" s="35">
        <v>5.2803829525342474</v>
      </c>
      <c r="L353" s="34">
        <v>111.52115724269736</v>
      </c>
      <c r="M353" s="35">
        <v>1.0185671200282667</v>
      </c>
    </row>
    <row r="354" spans="1:13">
      <c r="A354" s="33">
        <v>46</v>
      </c>
      <c r="B354" s="33" t="s">
        <v>352</v>
      </c>
      <c r="C354" s="33" t="s">
        <v>362</v>
      </c>
      <c r="D354" s="34">
        <v>486.12794034274003</v>
      </c>
      <c r="E354" s="35">
        <v>0.31165584834437082</v>
      </c>
      <c r="F354" s="34">
        <v>1456.2372748323853</v>
      </c>
      <c r="G354" s="35">
        <v>10.0828446448484</v>
      </c>
      <c r="H354" s="34">
        <v>295.56461887444885</v>
      </c>
      <c r="I354" s="34">
        <v>366.05206722490789</v>
      </c>
      <c r="J354" s="34">
        <v>242.61772976074914</v>
      </c>
      <c r="K354" s="35">
        <v>10.311019049169285</v>
      </c>
      <c r="L354" s="34">
        <v>113.68757397914021</v>
      </c>
      <c r="M354" s="35">
        <v>6.7345712278424417</v>
      </c>
    </row>
    <row r="355" spans="1:13">
      <c r="A355" s="33">
        <v>46</v>
      </c>
      <c r="B355" s="33" t="s">
        <v>354</v>
      </c>
      <c r="C355" s="33" t="s">
        <v>362</v>
      </c>
      <c r="D355" s="34">
        <v>619.15969387275288</v>
      </c>
      <c r="E355" s="35">
        <v>0.21871853384262299</v>
      </c>
      <c r="F355" s="34">
        <v>1482.1543028167655</v>
      </c>
      <c r="G355" s="35">
        <v>9.4087844648835794</v>
      </c>
      <c r="H355" s="34">
        <v>396.99262381855254</v>
      </c>
      <c r="I355" s="34">
        <v>336.72999240004685</v>
      </c>
      <c r="J355" s="34">
        <v>233.43731671096313</v>
      </c>
      <c r="K355" s="35">
        <v>8.5324579478678189</v>
      </c>
      <c r="L355" s="34">
        <v>121.84306082650195</v>
      </c>
      <c r="M355" s="35">
        <v>4.4457600489720317</v>
      </c>
    </row>
    <row r="356" spans="1:13">
      <c r="A356" s="33">
        <v>46</v>
      </c>
      <c r="B356" s="33" t="s">
        <v>355</v>
      </c>
      <c r="C356" s="33" t="s">
        <v>362</v>
      </c>
      <c r="D356" s="34">
        <v>781.66238772728684</v>
      </c>
      <c r="E356" s="35">
        <v>0.14450962244554455</v>
      </c>
      <c r="F356" s="34">
        <v>1313.4511302253381</v>
      </c>
      <c r="G356" s="35">
        <v>42.622941002220806</v>
      </c>
      <c r="H356" s="34">
        <v>394.86308571068429</v>
      </c>
      <c r="I356" s="34">
        <v>297.1919335373114</v>
      </c>
      <c r="J356" s="34">
        <v>216.80887302807918</v>
      </c>
      <c r="K356" s="35">
        <v>5.5084999060125268</v>
      </c>
      <c r="L356" s="34">
        <v>113.89190817789442</v>
      </c>
      <c r="M356" s="35">
        <v>9.3080837323888055</v>
      </c>
    </row>
    <row r="357" spans="1:13">
      <c r="A357" s="33">
        <v>46</v>
      </c>
      <c r="B357" s="33" t="s">
        <v>356</v>
      </c>
      <c r="C357" s="33" t="s">
        <v>362</v>
      </c>
      <c r="D357" s="34">
        <v>815.29040986759355</v>
      </c>
      <c r="E357" s="35">
        <v>0.11923362181000001</v>
      </c>
      <c r="F357" s="34">
        <v>1166.8404868910191</v>
      </c>
      <c r="G357" s="35">
        <v>33.09747165024676</v>
      </c>
      <c r="H357" s="34">
        <v>338.9238056292607</v>
      </c>
      <c r="I357" s="34">
        <v>234.30385025233213</v>
      </c>
      <c r="J357" s="34">
        <v>223.92551886890399</v>
      </c>
      <c r="K357" s="35">
        <v>4.7885965800848425</v>
      </c>
      <c r="L357" s="34">
        <v>110.17742887014795</v>
      </c>
      <c r="M357" s="35">
        <v>6.0656804912423707</v>
      </c>
    </row>
    <row r="358" spans="1:13">
      <c r="A358" s="33">
        <v>46</v>
      </c>
      <c r="B358" s="33" t="s">
        <v>352</v>
      </c>
      <c r="C358" s="33" t="s">
        <v>357</v>
      </c>
      <c r="D358" s="34">
        <v>892.23075454891489</v>
      </c>
      <c r="E358" s="35">
        <v>0.34391439418604652</v>
      </c>
      <c r="F358" s="34">
        <v>1941.8922558932204</v>
      </c>
      <c r="G358" s="35">
        <v>3.708763698714602</v>
      </c>
      <c r="H358" s="34">
        <v>302.413072444085</v>
      </c>
      <c r="I358" s="34">
        <v>771.28612306084369</v>
      </c>
      <c r="J358" s="34">
        <v>413.05590897564548</v>
      </c>
      <c r="K358" s="35">
        <v>21.457697523234962</v>
      </c>
      <c r="L358" s="34">
        <v>168.4778807421651</v>
      </c>
      <c r="M358" s="35">
        <v>6.826595731955762</v>
      </c>
    </row>
    <row r="359" spans="1:13">
      <c r="A359" s="33">
        <v>46</v>
      </c>
      <c r="B359" s="33" t="s">
        <v>354</v>
      </c>
      <c r="C359" s="33" t="s">
        <v>357</v>
      </c>
      <c r="D359" s="34">
        <v>941.27134584449118</v>
      </c>
      <c r="E359" s="35">
        <v>0.20331425778523488</v>
      </c>
      <c r="F359" s="34">
        <v>1399.5818587349465</v>
      </c>
      <c r="G359" s="35">
        <v>6.1995687978230061</v>
      </c>
      <c r="H359" s="34">
        <v>288.27879155103875</v>
      </c>
      <c r="I359" s="34">
        <v>531.94779304539145</v>
      </c>
      <c r="J359" s="34">
        <v>300.07753908687124</v>
      </c>
      <c r="K359" s="35">
        <v>10.499589008687352</v>
      </c>
      <c r="L359" s="34">
        <v>115.11819845957302</v>
      </c>
      <c r="M359" s="35">
        <v>3.1070045163451248</v>
      </c>
    </row>
    <row r="360" spans="1:13">
      <c r="A360" s="33">
        <v>46</v>
      </c>
      <c r="B360" s="33" t="s">
        <v>355</v>
      </c>
      <c r="C360" s="33" t="s">
        <v>357</v>
      </c>
      <c r="D360" s="34">
        <v>932.82924622045437</v>
      </c>
      <c r="E360" s="35">
        <v>0.14170972185099334</v>
      </c>
      <c r="F360" s="34">
        <v>1231.5928240136723</v>
      </c>
      <c r="G360" s="35">
        <v>2.4739048095920766</v>
      </c>
      <c r="H360" s="34">
        <v>244.69239588572913</v>
      </c>
      <c r="I360" s="34">
        <v>422.94930130789436</v>
      </c>
      <c r="J360" s="34">
        <v>281.89599905703432</v>
      </c>
      <c r="K360" s="35">
        <v>5.5809152933126809</v>
      </c>
      <c r="L360" s="34">
        <v>90.031561076803101</v>
      </c>
      <c r="M360" s="35">
        <v>1.3468388852038449</v>
      </c>
    </row>
    <row r="361" spans="1:13">
      <c r="A361" s="33">
        <v>46</v>
      </c>
      <c r="B361" s="33" t="s">
        <v>356</v>
      </c>
      <c r="C361" s="33" t="s">
        <v>357</v>
      </c>
      <c r="D361" s="34">
        <v>1206.2956699771578</v>
      </c>
      <c r="E361" s="35">
        <v>0.10901012602941176</v>
      </c>
      <c r="F361" s="34">
        <v>1442.2625814854468</v>
      </c>
      <c r="G361" s="35">
        <v>6.121358931207884</v>
      </c>
      <c r="H361" s="34">
        <v>237.28345478144317</v>
      </c>
      <c r="I361" s="34">
        <v>349.43476577191029</v>
      </c>
      <c r="J361" s="34">
        <v>388.31380254708</v>
      </c>
      <c r="K361" s="35">
        <v>4.4484243152189711</v>
      </c>
      <c r="L361" s="34">
        <v>81.458771755173586</v>
      </c>
      <c r="M361" s="35">
        <v>1.4948288866387507</v>
      </c>
    </row>
    <row r="362" spans="1:13">
      <c r="A362" s="33">
        <v>47</v>
      </c>
      <c r="B362" s="33" t="s">
        <v>352</v>
      </c>
      <c r="C362" s="33" t="s">
        <v>358</v>
      </c>
      <c r="D362" s="34">
        <v>772.57713234430412</v>
      </c>
      <c r="E362" s="35">
        <v>0.11133808781756757</v>
      </c>
      <c r="F362" s="34">
        <v>796.07510506789151</v>
      </c>
      <c r="G362" s="35">
        <v>2.0660742444482842</v>
      </c>
      <c r="H362" s="34">
        <v>245.89397644035878</v>
      </c>
      <c r="I362" s="34">
        <v>335.46978325223046</v>
      </c>
      <c r="J362" s="34">
        <v>134.73780440693804</v>
      </c>
      <c r="K362" s="35">
        <v>20.00329416370661</v>
      </c>
      <c r="L362" s="34">
        <v>148.50815990584221</v>
      </c>
      <c r="M362" s="35">
        <v>4.4371048133242379</v>
      </c>
    </row>
    <row r="363" spans="1:13">
      <c r="A363" s="33">
        <v>47</v>
      </c>
      <c r="B363" s="33" t="s">
        <v>354</v>
      </c>
      <c r="C363" s="33" t="s">
        <v>358</v>
      </c>
      <c r="D363" s="34">
        <v>785.23168225021846</v>
      </c>
      <c r="E363" s="35">
        <v>2.7966208614617943E-2</v>
      </c>
      <c r="F363" s="34">
        <v>608.19555201115554</v>
      </c>
      <c r="G363" s="35">
        <v>3.187626750707675</v>
      </c>
      <c r="H363" s="34">
        <v>232.40446272368612</v>
      </c>
      <c r="I363" s="34">
        <v>262.91371042476544</v>
      </c>
      <c r="J363" s="34">
        <v>106.27065134147126</v>
      </c>
      <c r="K363" s="35">
        <v>7.4261402764856932</v>
      </c>
      <c r="L363" s="34">
        <v>123.42748715648524</v>
      </c>
      <c r="M363" s="35">
        <v>2.3438421113969592</v>
      </c>
    </row>
    <row r="364" spans="1:13">
      <c r="A364" s="33">
        <v>47</v>
      </c>
      <c r="B364" s="33" t="s">
        <v>355</v>
      </c>
      <c r="C364" s="33" t="s">
        <v>358</v>
      </c>
      <c r="D364" s="34">
        <v>759.48309410652803</v>
      </c>
      <c r="E364" s="35">
        <v>5.9023190049504952E-2</v>
      </c>
      <c r="F364" s="34">
        <v>573.2531028450195</v>
      </c>
      <c r="G364" s="35">
        <v>3.5248590145049858</v>
      </c>
      <c r="H364" s="34">
        <v>186.62802447740472</v>
      </c>
      <c r="I364" s="34">
        <v>221.7412505994813</v>
      </c>
      <c r="J364" s="34">
        <v>99.434952724179084</v>
      </c>
      <c r="K364" s="35">
        <v>7.6581941413054677</v>
      </c>
      <c r="L364" s="34">
        <v>107.87160874097007</v>
      </c>
      <c r="M364" s="35">
        <v>1.7168856424355143</v>
      </c>
    </row>
    <row r="365" spans="1:13">
      <c r="A365" s="33">
        <v>47</v>
      </c>
      <c r="B365" s="33" t="s">
        <v>356</v>
      </c>
      <c r="C365" s="33" t="s">
        <v>358</v>
      </c>
      <c r="D365" s="34">
        <v>850.00966230728386</v>
      </c>
      <c r="E365" s="35">
        <v>8.6643951976510064E-2</v>
      </c>
      <c r="F365" s="34">
        <v>821.6654689150447</v>
      </c>
      <c r="G365" s="35">
        <v>2.6712180604128757</v>
      </c>
      <c r="H365" s="34">
        <v>167.12176605005772</v>
      </c>
      <c r="I365" s="34">
        <v>195.25145728001465</v>
      </c>
      <c r="J365" s="34">
        <v>155.11445101056893</v>
      </c>
      <c r="K365" s="35">
        <v>4.5909240578260793</v>
      </c>
      <c r="L365" s="34">
        <v>90.324372856686892</v>
      </c>
      <c r="M365" s="35">
        <v>1.2034467239697757</v>
      </c>
    </row>
    <row r="366" spans="1:13">
      <c r="A366" s="33">
        <v>47</v>
      </c>
      <c r="B366" s="33" t="s">
        <v>352</v>
      </c>
      <c r="C366" s="33" t="s">
        <v>343</v>
      </c>
      <c r="D366" s="34">
        <v>572.2089447884307</v>
      </c>
      <c r="E366" s="35">
        <v>0.19876189131864402</v>
      </c>
      <c r="F366" s="34">
        <v>1388.9698724436948</v>
      </c>
      <c r="G366" s="35">
        <v>55.092882863097437</v>
      </c>
      <c r="H366" s="34">
        <v>285.61051619919107</v>
      </c>
      <c r="I366" s="34">
        <v>285.84439721740927</v>
      </c>
      <c r="J366" s="34">
        <v>239.52791759953917</v>
      </c>
      <c r="K366" s="35">
        <v>13.816067307720848</v>
      </c>
      <c r="L366" s="34">
        <v>92.125345951036266</v>
      </c>
      <c r="M366" s="35">
        <v>13.954580193907162</v>
      </c>
    </row>
    <row r="367" spans="1:13">
      <c r="A367" s="33">
        <v>47</v>
      </c>
      <c r="B367" s="33" t="s">
        <v>354</v>
      </c>
      <c r="C367" s="33" t="s">
        <v>343</v>
      </c>
      <c r="D367" s="34">
        <v>640.14906867422894</v>
      </c>
      <c r="E367" s="35">
        <v>0.16799073071900003</v>
      </c>
      <c r="F367" s="34">
        <v>1273.6023825855971</v>
      </c>
      <c r="G367" s="35">
        <v>43.579218212784674</v>
      </c>
      <c r="H367" s="34">
        <v>307.97297756496727</v>
      </c>
      <c r="I367" s="34">
        <v>196.04963326051734</v>
      </c>
      <c r="J367" s="34">
        <v>213.11535234165672</v>
      </c>
      <c r="K367" s="35">
        <v>9.1154390523735511</v>
      </c>
      <c r="L367" s="34">
        <v>71.565533650190375</v>
      </c>
      <c r="M367" s="35">
        <v>9.1530406950007848</v>
      </c>
    </row>
    <row r="368" spans="1:13">
      <c r="A368" s="33">
        <v>47</v>
      </c>
      <c r="B368" s="33" t="s">
        <v>355</v>
      </c>
      <c r="C368" s="33" t="s">
        <v>343</v>
      </c>
      <c r="D368" s="34">
        <v>789.84382571337255</v>
      </c>
      <c r="E368" s="35">
        <v>0.15716002164436893</v>
      </c>
      <c r="F368" s="34">
        <v>1544.7506510569942</v>
      </c>
      <c r="G368" s="35">
        <v>23.12208716918396</v>
      </c>
      <c r="H368" s="34">
        <v>300.69165131137544</v>
      </c>
      <c r="I368" s="34">
        <v>173.00588929392507</v>
      </c>
      <c r="J368" s="34">
        <v>271.71323868838084</v>
      </c>
      <c r="K368" s="35">
        <v>6.3039608411810057</v>
      </c>
      <c r="L368" s="34">
        <v>65.922446527090983</v>
      </c>
      <c r="M368" s="35">
        <v>5.4362149043206403</v>
      </c>
    </row>
    <row r="369" spans="1:13">
      <c r="A369" s="33">
        <v>47</v>
      </c>
      <c r="B369" s="33" t="s">
        <v>356</v>
      </c>
      <c r="C369" s="33" t="s">
        <v>343</v>
      </c>
      <c r="D369" s="34">
        <v>748.808761332269</v>
      </c>
      <c r="E369" s="35">
        <v>0.12127316102990034</v>
      </c>
      <c r="F369" s="34">
        <v>1582.5646726389155</v>
      </c>
      <c r="G369" s="35">
        <v>31.958640164505589</v>
      </c>
      <c r="H369" s="34">
        <v>244.07591562477987</v>
      </c>
      <c r="I369" s="34">
        <v>119.59725202529859</v>
      </c>
      <c r="J369" s="34">
        <v>289.07641458754819</v>
      </c>
      <c r="K369" s="35">
        <v>3.664789462797585</v>
      </c>
      <c r="L369" s="34">
        <v>56.208058926865448</v>
      </c>
      <c r="M369" s="35">
        <v>5.3910594937707428</v>
      </c>
    </row>
    <row r="370" spans="1:13">
      <c r="A370" s="33">
        <v>49</v>
      </c>
      <c r="B370" s="33" t="s">
        <v>352</v>
      </c>
      <c r="C370" s="33" t="s">
        <v>357</v>
      </c>
      <c r="D370" s="34">
        <v>1076.0584616572592</v>
      </c>
      <c r="E370" s="35">
        <v>0.19756980507467531</v>
      </c>
      <c r="F370" s="34">
        <v>749.73375118403828</v>
      </c>
      <c r="G370" s="35">
        <v>2.1241573291470917</v>
      </c>
      <c r="H370" s="34">
        <v>141.60346990970598</v>
      </c>
      <c r="I370" s="34">
        <v>366.91673735145486</v>
      </c>
      <c r="J370" s="34">
        <v>116.99854773260255</v>
      </c>
      <c r="K370" s="35">
        <v>26.339585850114599</v>
      </c>
      <c r="L370" s="34">
        <v>288.86687105537175</v>
      </c>
      <c r="M370" s="35">
        <v>5.1266355613369736</v>
      </c>
    </row>
    <row r="371" spans="1:13">
      <c r="A371" s="33">
        <v>49</v>
      </c>
      <c r="B371" s="33" t="s">
        <v>354</v>
      </c>
      <c r="C371" s="33" t="s">
        <v>357</v>
      </c>
      <c r="D371" s="34">
        <v>1060.7034521037822</v>
      </c>
      <c r="E371" s="35">
        <v>0.14888810160194174</v>
      </c>
      <c r="F371" s="34">
        <v>565.54459891268345</v>
      </c>
      <c r="G371" s="35">
        <v>1.6383950017295772</v>
      </c>
      <c r="H371" s="34">
        <v>139.37097726873048</v>
      </c>
      <c r="I371" s="34">
        <v>278.81075336815394</v>
      </c>
      <c r="J371" s="34">
        <v>71.975175120240493</v>
      </c>
      <c r="K371" s="35">
        <v>28.307482850845865</v>
      </c>
      <c r="L371" s="34">
        <v>247.24414364597126</v>
      </c>
      <c r="M371" s="35">
        <v>3.3521372845709942</v>
      </c>
    </row>
    <row r="372" spans="1:13">
      <c r="A372" s="33">
        <v>49</v>
      </c>
      <c r="B372" s="33" t="s">
        <v>355</v>
      </c>
      <c r="C372" s="33" t="s">
        <v>357</v>
      </c>
      <c r="D372" s="34">
        <v>1015.4806831067295</v>
      </c>
      <c r="E372" s="35">
        <v>0.11607913474257425</v>
      </c>
      <c r="F372" s="34">
        <v>566.08722397038582</v>
      </c>
      <c r="G372" s="35">
        <v>1.9691276402514128</v>
      </c>
      <c r="H372" s="34">
        <v>132.04957111476187</v>
      </c>
      <c r="I372" s="34">
        <v>210.36739986142109</v>
      </c>
      <c r="J372" s="34">
        <v>60.728059846473847</v>
      </c>
      <c r="K372" s="35">
        <v>18.099693146462169</v>
      </c>
      <c r="L372" s="34">
        <v>233.21749162491679</v>
      </c>
      <c r="M372" s="35">
        <v>2.8233546442752675</v>
      </c>
    </row>
    <row r="373" spans="1:13">
      <c r="A373" s="33">
        <v>49</v>
      </c>
      <c r="B373" s="33" t="s">
        <v>356</v>
      </c>
      <c r="C373" s="33" t="s">
        <v>357</v>
      </c>
      <c r="D373" s="34">
        <v>1191.9399302375055</v>
      </c>
      <c r="E373" s="35">
        <v>0.10905099118831167</v>
      </c>
      <c r="F373" s="34">
        <v>580.04549093958121</v>
      </c>
      <c r="G373" s="35">
        <v>1.2014791669906482</v>
      </c>
      <c r="H373" s="34">
        <v>128.77105473506174</v>
      </c>
      <c r="I373" s="34">
        <v>163.5253042956619</v>
      </c>
      <c r="J373" s="34">
        <v>60.95500216593819</v>
      </c>
      <c r="K373" s="35">
        <v>10.584700284266146</v>
      </c>
      <c r="L373" s="34">
        <v>213.30204005213903</v>
      </c>
      <c r="M373" s="35">
        <v>1.3908697573169475</v>
      </c>
    </row>
    <row r="374" spans="1:13">
      <c r="A374" s="33">
        <v>49</v>
      </c>
      <c r="B374" s="33" t="s">
        <v>352</v>
      </c>
      <c r="C374" s="33" t="s">
        <v>360</v>
      </c>
      <c r="D374" s="34">
        <v>771.43663885237356</v>
      </c>
      <c r="E374" s="35">
        <v>0.17194412409090906</v>
      </c>
      <c r="F374" s="34">
        <v>857.05352044249958</v>
      </c>
      <c r="G374" s="35">
        <v>10.517018349041228</v>
      </c>
      <c r="H374" s="34">
        <v>166.26946071599318</v>
      </c>
      <c r="I374" s="34">
        <v>300.51627755418514</v>
      </c>
      <c r="J374" s="34">
        <v>106.56002833194755</v>
      </c>
      <c r="K374" s="35">
        <v>15.952290688156154</v>
      </c>
      <c r="L374" s="34">
        <v>188.93560151837082</v>
      </c>
      <c r="M374" s="35">
        <v>6.334287883973662</v>
      </c>
    </row>
    <row r="375" spans="1:13">
      <c r="A375" s="33">
        <v>49</v>
      </c>
      <c r="B375" s="33" t="s">
        <v>354</v>
      </c>
      <c r="C375" s="33" t="s">
        <v>360</v>
      </c>
      <c r="D375" s="34">
        <v>919.93161192581465</v>
      </c>
      <c r="E375" s="35">
        <v>0.11274564913907281</v>
      </c>
      <c r="F375" s="34">
        <v>745.73678607321278</v>
      </c>
      <c r="G375" s="35">
        <v>2.251965185195254</v>
      </c>
      <c r="H375" s="34">
        <v>191.76090349322672</v>
      </c>
      <c r="I375" s="34">
        <v>259.08918651239151</v>
      </c>
      <c r="J375" s="34">
        <v>72.840208557284853</v>
      </c>
      <c r="K375" s="35">
        <v>11.858469287670797</v>
      </c>
      <c r="L375" s="34">
        <v>177.96085651015605</v>
      </c>
      <c r="M375" s="35">
        <v>2.1356743441262838</v>
      </c>
    </row>
    <row r="376" spans="1:13">
      <c r="A376" s="33">
        <v>49</v>
      </c>
      <c r="B376" s="33" t="s">
        <v>355</v>
      </c>
      <c r="C376" s="33" t="s">
        <v>360</v>
      </c>
      <c r="D376" s="34">
        <v>933.33434973472663</v>
      </c>
      <c r="E376" s="35">
        <v>0.10410865006644517</v>
      </c>
      <c r="F376" s="34">
        <v>855.44544718361885</v>
      </c>
      <c r="G376" s="35">
        <v>4.922768777716251</v>
      </c>
      <c r="H376" s="34">
        <v>161.01295156384364</v>
      </c>
      <c r="I376" s="34">
        <v>207.06460833740201</v>
      </c>
      <c r="J376" s="34">
        <v>74.945836004206626</v>
      </c>
      <c r="K376" s="35">
        <v>7.9379860686451398</v>
      </c>
      <c r="L376" s="34">
        <v>140.30312008718673</v>
      </c>
      <c r="M376" s="35">
        <v>1.372093371600958</v>
      </c>
    </row>
    <row r="377" spans="1:13">
      <c r="A377" s="33">
        <v>49</v>
      </c>
      <c r="B377" s="33" t="s">
        <v>356</v>
      </c>
      <c r="C377" s="33" t="s">
        <v>360</v>
      </c>
      <c r="D377" s="34">
        <v>1015.3842775570675</v>
      </c>
      <c r="E377" s="35">
        <v>7.7957729009900986E-2</v>
      </c>
      <c r="F377" s="34">
        <v>880.86764933574909</v>
      </c>
      <c r="G377" s="35">
        <v>5.3060078747985813</v>
      </c>
      <c r="H377" s="34">
        <v>154.6119584683241</v>
      </c>
      <c r="I377" s="34">
        <v>142.92950162285601</v>
      </c>
      <c r="J377" s="34">
        <v>124.97205105039505</v>
      </c>
      <c r="K377" s="35">
        <v>5.7924617922368986</v>
      </c>
      <c r="L377" s="34">
        <v>138.52803252894256</v>
      </c>
      <c r="M377" s="35">
        <v>1.1124447057997155</v>
      </c>
    </row>
    <row r="378" spans="1:13">
      <c r="A378" s="33">
        <v>50</v>
      </c>
      <c r="B378" s="33" t="s">
        <v>352</v>
      </c>
      <c r="C378" s="33" t="s">
        <v>365</v>
      </c>
      <c r="D378" s="34">
        <v>652.64353926715023</v>
      </c>
      <c r="E378" s="35">
        <v>0.25527659961290322</v>
      </c>
      <c r="F378" s="34">
        <v>1123.2425755706445</v>
      </c>
      <c r="G378" s="35">
        <v>3.6942943543961615</v>
      </c>
      <c r="H378" s="34">
        <v>243.81589446539772</v>
      </c>
      <c r="I378" s="34">
        <v>247.30565509247546</v>
      </c>
      <c r="J378" s="34">
        <v>191.65849282440786</v>
      </c>
      <c r="K378" s="35">
        <v>12.602561200875734</v>
      </c>
      <c r="L378" s="34">
        <v>142.19893068033258</v>
      </c>
      <c r="M378" s="35">
        <v>5.0766825916010765</v>
      </c>
    </row>
    <row r="379" spans="1:13">
      <c r="A379" s="33">
        <v>50</v>
      </c>
      <c r="B379" s="33" t="s">
        <v>354</v>
      </c>
      <c r="C379" s="33" t="s">
        <v>365</v>
      </c>
      <c r="D379" s="34">
        <v>759.20678820610738</v>
      </c>
      <c r="E379" s="35">
        <v>0.13034736360897012</v>
      </c>
      <c r="F379" s="34">
        <v>911.98107007316094</v>
      </c>
      <c r="G379" s="35">
        <v>3.0126650659877736</v>
      </c>
      <c r="H379" s="34">
        <v>252.39367780129243</v>
      </c>
      <c r="I379" s="34">
        <v>220.70188250539161</v>
      </c>
      <c r="J379" s="34">
        <v>156.23391842038163</v>
      </c>
      <c r="K379" s="35">
        <v>8.7754167859345973</v>
      </c>
      <c r="L379" s="34">
        <v>128.56881991066635</v>
      </c>
      <c r="M379" s="35">
        <v>1.5462987441226672</v>
      </c>
    </row>
    <row r="380" spans="1:13">
      <c r="A380" s="33">
        <v>50</v>
      </c>
      <c r="B380" s="33" t="s">
        <v>355</v>
      </c>
      <c r="C380" s="33" t="s">
        <v>365</v>
      </c>
      <c r="D380" s="34">
        <v>784.19959714595188</v>
      </c>
      <c r="E380" s="35">
        <v>0.10774965446129033</v>
      </c>
      <c r="F380" s="34">
        <v>827.2037823228311</v>
      </c>
      <c r="G380" s="35">
        <v>5.186679179599647</v>
      </c>
      <c r="H380" s="34">
        <v>207.36700620260473</v>
      </c>
      <c r="I380" s="34">
        <v>171.43294776471848</v>
      </c>
      <c r="J380" s="34">
        <v>145.91055905040898</v>
      </c>
      <c r="K380" s="35">
        <v>5.9700138451800733</v>
      </c>
      <c r="L380" s="34">
        <v>126.07668693559498</v>
      </c>
      <c r="M380" s="35">
        <v>1.4559287335029185</v>
      </c>
    </row>
    <row r="381" spans="1:13">
      <c r="A381" s="33">
        <v>50</v>
      </c>
      <c r="B381" s="33" t="s">
        <v>356</v>
      </c>
      <c r="C381" s="33" t="s">
        <v>365</v>
      </c>
      <c r="D381" s="34">
        <v>804.89893976833321</v>
      </c>
      <c r="E381" s="35">
        <v>5.7641561427631584E-2</v>
      </c>
      <c r="F381" s="34">
        <v>891.31353538021142</v>
      </c>
      <c r="G381" s="35">
        <v>2.5394733577908006</v>
      </c>
      <c r="H381" s="34">
        <v>207.67817146689589</v>
      </c>
      <c r="I381" s="34">
        <v>140.4159409011485</v>
      </c>
      <c r="J381" s="34">
        <v>175.0265730896632</v>
      </c>
      <c r="K381" s="35">
        <v>6.386523384234299</v>
      </c>
      <c r="L381" s="34">
        <v>128.23495455521675</v>
      </c>
      <c r="M381" s="35">
        <v>1.04315011957237</v>
      </c>
    </row>
    <row r="382" spans="1:13">
      <c r="A382" s="33">
        <v>50</v>
      </c>
      <c r="B382" s="33" t="s">
        <v>352</v>
      </c>
      <c r="C382" s="33" t="s">
        <v>357</v>
      </c>
      <c r="D382" s="34">
        <v>851.1395928860735</v>
      </c>
      <c r="E382" s="35">
        <v>0.1388932544147157</v>
      </c>
      <c r="F382" s="34">
        <v>619.97961189644604</v>
      </c>
      <c r="G382" s="35">
        <v>2.9304387039157715</v>
      </c>
      <c r="H382" s="34">
        <v>229.03304058931116</v>
      </c>
      <c r="I382" s="34">
        <v>249.74018886708669</v>
      </c>
      <c r="J382" s="34">
        <v>95.254569402026831</v>
      </c>
      <c r="K382" s="35">
        <v>16.461472242936484</v>
      </c>
      <c r="L382" s="34">
        <v>214.60057702799261</v>
      </c>
      <c r="M382" s="35">
        <v>3.3549636903705951</v>
      </c>
    </row>
    <row r="383" spans="1:13">
      <c r="A383" s="33">
        <v>50</v>
      </c>
      <c r="B383" s="33" t="s">
        <v>354</v>
      </c>
      <c r="C383" s="33" t="s">
        <v>357</v>
      </c>
      <c r="D383" s="34">
        <v>853.57333944907236</v>
      </c>
      <c r="E383" s="35">
        <v>0.12933789352941177</v>
      </c>
      <c r="F383" s="34">
        <v>500.46981895685531</v>
      </c>
      <c r="G383" s="35">
        <v>3.6437135788529411</v>
      </c>
      <c r="H383" s="34">
        <v>230.47030573066775</v>
      </c>
      <c r="I383" s="34">
        <v>228.64722533066418</v>
      </c>
      <c r="J383" s="34">
        <v>69.739407100792818</v>
      </c>
      <c r="K383" s="35">
        <v>16.9612161245159</v>
      </c>
      <c r="L383" s="34">
        <v>199.20492523601308</v>
      </c>
      <c r="M383" s="35">
        <v>2.4399243032768951</v>
      </c>
    </row>
    <row r="384" spans="1:13">
      <c r="A384" s="33">
        <v>50</v>
      </c>
      <c r="B384" s="33" t="s">
        <v>355</v>
      </c>
      <c r="C384" s="33" t="s">
        <v>357</v>
      </c>
      <c r="D384" s="34">
        <v>766.78054139683479</v>
      </c>
      <c r="E384" s="35">
        <v>0.10424773217821784</v>
      </c>
      <c r="F384" s="34">
        <v>620.27891197811402</v>
      </c>
      <c r="G384" s="35">
        <v>2.7152195824144179</v>
      </c>
      <c r="H384" s="34">
        <v>171.76954086749495</v>
      </c>
      <c r="I384" s="34">
        <v>201.19243492740185</v>
      </c>
      <c r="J384" s="34">
        <v>81.211198733959293</v>
      </c>
      <c r="K384" s="35">
        <v>12.047806423026644</v>
      </c>
      <c r="L384" s="34">
        <v>149.02729355922918</v>
      </c>
      <c r="M384" s="35">
        <v>1.6264963071343228</v>
      </c>
    </row>
    <row r="385" spans="1:13">
      <c r="A385" s="33">
        <v>50</v>
      </c>
      <c r="B385" s="33" t="s">
        <v>356</v>
      </c>
      <c r="C385" s="33" t="s">
        <v>357</v>
      </c>
      <c r="D385" s="34">
        <v>755.61885773403003</v>
      </c>
      <c r="E385" s="35">
        <v>9.7096035245901643E-2</v>
      </c>
      <c r="F385" s="34">
        <v>723.09195603107753</v>
      </c>
      <c r="G385" s="35">
        <v>1.289540395108385</v>
      </c>
      <c r="H385" s="34">
        <v>164.34265600727485</v>
      </c>
      <c r="I385" s="34">
        <v>168.99070810302595</v>
      </c>
      <c r="J385" s="34">
        <v>103.58748952921923</v>
      </c>
      <c r="K385" s="35">
        <v>9.9306735444928584</v>
      </c>
      <c r="L385" s="34">
        <v>131.5755701408211</v>
      </c>
      <c r="M385" s="35">
        <v>0.88755784698838591</v>
      </c>
    </row>
    <row r="386" spans="1:13">
      <c r="A386" s="33">
        <v>51</v>
      </c>
      <c r="B386" s="33" t="s">
        <v>352</v>
      </c>
      <c r="C386" s="33" t="s">
        <v>363</v>
      </c>
      <c r="D386" s="34">
        <v>585.50699005756962</v>
      </c>
      <c r="E386" s="35">
        <v>7.9801637171717177E-2</v>
      </c>
      <c r="F386" s="34">
        <v>1007.835859408832</v>
      </c>
      <c r="G386" s="35">
        <v>1.8766626674487976</v>
      </c>
      <c r="H386" s="34">
        <v>484.11641290728016</v>
      </c>
      <c r="I386" s="34">
        <v>205.84176732412473</v>
      </c>
      <c r="J386" s="34">
        <v>143.68542900835573</v>
      </c>
      <c r="K386" s="35">
        <v>4.645909619356841</v>
      </c>
      <c r="L386" s="34">
        <v>253.93338585934995</v>
      </c>
      <c r="M386" s="35">
        <v>4.3577152305619187</v>
      </c>
    </row>
    <row r="387" spans="1:13">
      <c r="A387" s="33">
        <v>51</v>
      </c>
      <c r="B387" s="33" t="s">
        <v>354</v>
      </c>
      <c r="C387" s="33" t="s">
        <v>363</v>
      </c>
      <c r="D387" s="34">
        <v>652.63469357414453</v>
      </c>
      <c r="E387" s="35">
        <v>8.2071034455445543E-2</v>
      </c>
      <c r="F387" s="34">
        <v>1156.8946333135079</v>
      </c>
      <c r="G387" s="35">
        <v>1.9581563330296974</v>
      </c>
      <c r="H387" s="34">
        <v>503.51127291519458</v>
      </c>
      <c r="I387" s="34">
        <v>185.92610438706646</v>
      </c>
      <c r="J387" s="34">
        <v>138.53801060504134</v>
      </c>
      <c r="K387" s="35">
        <v>5.2298157312520885</v>
      </c>
      <c r="L387" s="34">
        <v>285.06259808502102</v>
      </c>
      <c r="M387" s="35">
        <v>2.3672958087339575</v>
      </c>
    </row>
    <row r="388" spans="1:13">
      <c r="A388" s="33">
        <v>51</v>
      </c>
      <c r="B388" s="33" t="s">
        <v>355</v>
      </c>
      <c r="C388" s="33" t="s">
        <v>363</v>
      </c>
      <c r="D388" s="34">
        <v>589.03091065164233</v>
      </c>
      <c r="E388" s="35">
        <v>0.52239596574257419</v>
      </c>
      <c r="F388" s="34">
        <v>1405.6393224648305</v>
      </c>
      <c r="G388" s="35">
        <v>2.9442084410534917</v>
      </c>
      <c r="H388" s="34">
        <v>284.82572664248488</v>
      </c>
      <c r="I388" s="34">
        <v>178.71547457040057</v>
      </c>
      <c r="J388" s="34">
        <v>195.52036853293001</v>
      </c>
      <c r="K388" s="35">
        <v>2.9492069632599272</v>
      </c>
      <c r="L388" s="34">
        <v>188.05434863803342</v>
      </c>
      <c r="M388" s="35">
        <v>2.3421643613005108</v>
      </c>
    </row>
    <row r="389" spans="1:13">
      <c r="A389" s="33">
        <v>51</v>
      </c>
      <c r="B389" s="33" t="s">
        <v>356</v>
      </c>
      <c r="C389" s="33" t="s">
        <v>363</v>
      </c>
      <c r="D389" s="34">
        <v>489.38512126788459</v>
      </c>
      <c r="E389" s="35">
        <v>7.6290749036423841E-2</v>
      </c>
      <c r="F389" s="34">
        <v>1200.8655167550728</v>
      </c>
      <c r="G389" s="35">
        <v>1.0309452200478115</v>
      </c>
      <c r="H389" s="34">
        <v>206.63855077744739</v>
      </c>
      <c r="I389" s="34">
        <v>145.67816845229478</v>
      </c>
      <c r="J389" s="34">
        <v>252.43070640328136</v>
      </c>
      <c r="K389" s="35">
        <v>1.4925521730855862</v>
      </c>
      <c r="L389" s="34">
        <v>136.57164859160025</v>
      </c>
      <c r="M389" s="35">
        <v>0.99856263545243351</v>
      </c>
    </row>
    <row r="390" spans="1:13">
      <c r="A390" s="33">
        <v>51</v>
      </c>
      <c r="B390" s="33" t="s">
        <v>352</v>
      </c>
      <c r="C390" s="33" t="s">
        <v>358</v>
      </c>
      <c r="D390" s="34">
        <v>612.37400656483669</v>
      </c>
      <c r="E390" s="35">
        <v>0.14650089796000001</v>
      </c>
      <c r="F390" s="34">
        <v>864.08002289882188</v>
      </c>
      <c r="G390" s="35">
        <v>1.5194723553920289</v>
      </c>
      <c r="H390" s="34">
        <v>242.65442416401467</v>
      </c>
      <c r="I390" s="34">
        <v>280.49057090225091</v>
      </c>
      <c r="J390" s="34">
        <v>120.85767225364124</v>
      </c>
      <c r="K390" s="35">
        <v>12.196517550986643</v>
      </c>
      <c r="L390" s="34">
        <v>190.93588556632753</v>
      </c>
      <c r="M390" s="35">
        <v>3.2429879884971871</v>
      </c>
    </row>
    <row r="391" spans="1:13">
      <c r="A391" s="33">
        <v>51</v>
      </c>
      <c r="B391" s="33" t="s">
        <v>354</v>
      </c>
      <c r="C391" s="33" t="s">
        <v>358</v>
      </c>
      <c r="D391" s="34">
        <v>650.19730859787683</v>
      </c>
      <c r="E391" s="35">
        <v>9.7369041241610721E-2</v>
      </c>
      <c r="F391" s="34">
        <v>839.32038164774644</v>
      </c>
      <c r="G391" s="35">
        <v>2.2981996174713362</v>
      </c>
      <c r="H391" s="34">
        <v>233.39979895619382</v>
      </c>
      <c r="I391" s="34">
        <v>290.40913140520894</v>
      </c>
      <c r="J391" s="34">
        <v>108.0168864224168</v>
      </c>
      <c r="K391" s="35">
        <v>12.561773634124297</v>
      </c>
      <c r="L391" s="34">
        <v>172.02683836835058</v>
      </c>
      <c r="M391" s="35">
        <v>2.5889509260717478</v>
      </c>
    </row>
    <row r="392" spans="1:13">
      <c r="A392" s="33">
        <v>51</v>
      </c>
      <c r="B392" s="33" t="s">
        <v>355</v>
      </c>
      <c r="C392" s="33" t="s">
        <v>358</v>
      </c>
      <c r="D392" s="34">
        <v>726.70289456842318</v>
      </c>
      <c r="E392" s="35">
        <v>0.11520868588235295</v>
      </c>
      <c r="F392" s="34">
        <v>945.69046925365512</v>
      </c>
      <c r="G392" s="35">
        <v>2.4104154189409055</v>
      </c>
      <c r="H392" s="34">
        <v>231.85845866812642</v>
      </c>
      <c r="I392" s="34">
        <v>269.40731779478494</v>
      </c>
      <c r="J392" s="34">
        <v>121.43962553535314</v>
      </c>
      <c r="K392" s="35">
        <v>6.7852977484481753</v>
      </c>
      <c r="L392" s="34">
        <v>156.95510204527562</v>
      </c>
      <c r="M392" s="35">
        <v>1.9066934351081868</v>
      </c>
    </row>
    <row r="393" spans="1:13">
      <c r="A393" s="33">
        <v>51</v>
      </c>
      <c r="B393" s="33" t="s">
        <v>356</v>
      </c>
      <c r="C393" s="33" t="s">
        <v>358</v>
      </c>
      <c r="D393" s="34">
        <v>703.54067710575669</v>
      </c>
      <c r="E393" s="35">
        <v>0.10081170073529411</v>
      </c>
      <c r="F393" s="34">
        <v>943.29696938136624</v>
      </c>
      <c r="G393" s="35">
        <v>1.4966770425857994</v>
      </c>
      <c r="H393" s="34">
        <v>212.46581566579084</v>
      </c>
      <c r="I393" s="34">
        <v>184.95646920168525</v>
      </c>
      <c r="J393" s="34">
        <v>151.7919815196768</v>
      </c>
      <c r="K393" s="35">
        <v>6.1184104672419588</v>
      </c>
      <c r="L393" s="34">
        <v>143.10910491752719</v>
      </c>
      <c r="M393" s="35">
        <v>1.2694046116093418</v>
      </c>
    </row>
    <row r="394" spans="1:13">
      <c r="A394" s="33">
        <v>52</v>
      </c>
      <c r="B394" s="33" t="s">
        <v>352</v>
      </c>
      <c r="C394" s="33" t="s">
        <v>358</v>
      </c>
      <c r="D394" s="34">
        <v>856.42631428661809</v>
      </c>
      <c r="E394" s="35">
        <v>0.12193761486754966</v>
      </c>
      <c r="F394" s="34">
        <v>594.73806836173696</v>
      </c>
      <c r="G394" s="35">
        <v>1.9452991702607068</v>
      </c>
      <c r="H394" s="34">
        <v>225.57182982369878</v>
      </c>
      <c r="I394" s="34">
        <v>325.9964156385127</v>
      </c>
      <c r="J394" s="34">
        <v>109.13130816193271</v>
      </c>
      <c r="K394" s="35">
        <v>19.829582115774382</v>
      </c>
      <c r="L394" s="34">
        <v>130.94088541858898</v>
      </c>
      <c r="M394" s="35">
        <v>3.1281781301579792</v>
      </c>
    </row>
    <row r="395" spans="1:13">
      <c r="A395" s="33">
        <v>52</v>
      </c>
      <c r="B395" s="33" t="s">
        <v>354</v>
      </c>
      <c r="C395" s="33" t="s">
        <v>358</v>
      </c>
      <c r="D395" s="34">
        <v>880.2459792297409</v>
      </c>
      <c r="E395" s="35">
        <v>6.4159610499999978E-2</v>
      </c>
      <c r="F395" s="34">
        <v>391.73833698552511</v>
      </c>
      <c r="G395" s="35">
        <v>3.4313474180713719</v>
      </c>
      <c r="H395" s="34">
        <v>227.96756020262899</v>
      </c>
      <c r="I395" s="34">
        <v>230.36823113292817</v>
      </c>
      <c r="J395" s="34">
        <v>65.570841734779648</v>
      </c>
      <c r="K395" s="35">
        <v>8.9807336069582497</v>
      </c>
      <c r="L395" s="34">
        <v>106.65971938193849</v>
      </c>
      <c r="M395" s="35">
        <v>1.7946216251504419</v>
      </c>
    </row>
    <row r="396" spans="1:13">
      <c r="A396" s="33">
        <v>52</v>
      </c>
      <c r="B396" s="33" t="s">
        <v>355</v>
      </c>
      <c r="C396" s="33" t="s">
        <v>358</v>
      </c>
      <c r="D396" s="34">
        <v>1072.8868760800367</v>
      </c>
      <c r="E396" s="35">
        <v>9.6890786903225792E-2</v>
      </c>
      <c r="F396" s="34">
        <v>387.46505178384353</v>
      </c>
      <c r="G396" s="35">
        <v>4.37972186495778</v>
      </c>
      <c r="H396" s="34">
        <v>155.64623746210458</v>
      </c>
      <c r="I396" s="34">
        <v>204.74413953418377</v>
      </c>
      <c r="J396" s="34">
        <v>59.393144755903506</v>
      </c>
      <c r="K396" s="35">
        <v>12.060523745239053</v>
      </c>
      <c r="L396" s="34">
        <v>110.75181122028566</v>
      </c>
      <c r="M396" s="35">
        <v>1.6180290896136857</v>
      </c>
    </row>
    <row r="397" spans="1:13">
      <c r="A397" s="33">
        <v>52</v>
      </c>
      <c r="B397" s="33" t="s">
        <v>356</v>
      </c>
      <c r="C397" s="33" t="s">
        <v>358</v>
      </c>
      <c r="D397" s="34">
        <v>1059.3693835061169</v>
      </c>
      <c r="E397" s="35">
        <v>9.6559124129032239E-2</v>
      </c>
      <c r="F397" s="34">
        <v>604.99107280606006</v>
      </c>
      <c r="G397" s="35">
        <v>1.68790396628747</v>
      </c>
      <c r="H397" s="34">
        <v>108.61871539972286</v>
      </c>
      <c r="I397" s="34">
        <v>159.10450937621178</v>
      </c>
      <c r="J397" s="34">
        <v>96.321298623394483</v>
      </c>
      <c r="K397" s="35">
        <v>8.162488292504495</v>
      </c>
      <c r="L397" s="34">
        <v>85.71918811969789</v>
      </c>
      <c r="M397" s="35">
        <v>0.88545635255342514</v>
      </c>
    </row>
    <row r="398" spans="1:13">
      <c r="A398" s="33">
        <v>52</v>
      </c>
      <c r="B398" s="33" t="s">
        <v>352</v>
      </c>
      <c r="C398" s="33" t="s">
        <v>353</v>
      </c>
      <c r="D398" s="34">
        <v>792.38762179770481</v>
      </c>
      <c r="E398" s="35">
        <v>2.4754886360360659</v>
      </c>
      <c r="F398" s="34">
        <v>1095.9930384688525</v>
      </c>
      <c r="G398" s="35">
        <v>91.932104131876713</v>
      </c>
      <c r="H398" s="34">
        <v>210.26201805737708</v>
      </c>
      <c r="I398" s="34">
        <v>329.60923588229508</v>
      </c>
      <c r="J398" s="34">
        <v>162.62683178026231</v>
      </c>
      <c r="K398" s="35">
        <v>14.697516064770493</v>
      </c>
      <c r="L398" s="34">
        <v>154.86563649615738</v>
      </c>
      <c r="M398" s="35">
        <v>17.373800811737706</v>
      </c>
    </row>
    <row r="399" spans="1:13">
      <c r="A399" s="33">
        <v>52</v>
      </c>
      <c r="B399" s="33" t="s">
        <v>354</v>
      </c>
      <c r="C399" s="33" t="s">
        <v>353</v>
      </c>
      <c r="D399" s="34">
        <v>829.28699474852453</v>
      </c>
      <c r="E399" s="35">
        <v>0.43695665672459016</v>
      </c>
      <c r="F399" s="34">
        <v>942.09492689508204</v>
      </c>
      <c r="G399" s="35">
        <v>21.756958069581643</v>
      </c>
      <c r="H399" s="34">
        <v>196.52476664754096</v>
      </c>
      <c r="I399" s="34">
        <v>240.01905998065578</v>
      </c>
      <c r="J399" s="34">
        <v>136.70279820649182</v>
      </c>
      <c r="K399" s="35">
        <v>8.236401108049181</v>
      </c>
      <c r="L399" s="34">
        <v>95.515741571567219</v>
      </c>
      <c r="M399" s="35">
        <v>4.5973073110819671</v>
      </c>
    </row>
    <row r="400" spans="1:13">
      <c r="A400" s="33">
        <v>52</v>
      </c>
      <c r="B400" s="33" t="s">
        <v>355</v>
      </c>
      <c r="C400" s="33" t="s">
        <v>353</v>
      </c>
      <c r="D400" s="34">
        <v>817.42375446100004</v>
      </c>
      <c r="E400" s="35">
        <v>0.10756173399000001</v>
      </c>
      <c r="F400" s="34">
        <v>924.1180200099999</v>
      </c>
      <c r="G400" s="35">
        <v>17.125070487407999</v>
      </c>
      <c r="H400" s="34">
        <v>157.95237912499999</v>
      </c>
      <c r="I400" s="34">
        <v>181.13238754700001</v>
      </c>
      <c r="J400" s="34">
        <v>141.23618547660001</v>
      </c>
      <c r="K400" s="35">
        <v>6.4318786658499993</v>
      </c>
      <c r="L400" s="34">
        <v>73.557507267760016</v>
      </c>
      <c r="M400" s="35">
        <v>2.8547789706000004</v>
      </c>
    </row>
    <row r="401" spans="1:13">
      <c r="A401" s="33">
        <v>52</v>
      </c>
      <c r="B401" s="33" t="s">
        <v>356</v>
      </c>
      <c r="C401" s="33" t="s">
        <v>353</v>
      </c>
      <c r="D401" s="34">
        <v>863.26950588060186</v>
      </c>
      <c r="E401" s="35">
        <v>9.5539823944816055E-2</v>
      </c>
      <c r="F401" s="34">
        <v>890.96387258528432</v>
      </c>
      <c r="G401" s="35">
        <v>19.34170708435585</v>
      </c>
      <c r="H401" s="34">
        <v>134.28908159698994</v>
      </c>
      <c r="I401" s="34">
        <v>131.0871859334448</v>
      </c>
      <c r="J401" s="34">
        <v>173.57799699993311</v>
      </c>
      <c r="K401" s="35">
        <v>4.4337250924916383</v>
      </c>
      <c r="L401" s="34">
        <v>67.851168469324406</v>
      </c>
      <c r="M401" s="35">
        <v>2.7577836036120398</v>
      </c>
    </row>
    <row r="402" spans="1:13">
      <c r="A402" s="33">
        <v>53</v>
      </c>
      <c r="B402" s="33" t="s">
        <v>352</v>
      </c>
      <c r="C402" s="33" t="s">
        <v>357</v>
      </c>
      <c r="D402" s="34">
        <v>853.7848515444598</v>
      </c>
      <c r="E402" s="35">
        <v>0.1996525417475728</v>
      </c>
      <c r="F402" s="34">
        <v>1088.5514326140319</v>
      </c>
      <c r="G402" s="35">
        <v>5.7944154391736697</v>
      </c>
      <c r="H402" s="34">
        <v>226.67774141845985</v>
      </c>
      <c r="I402" s="34">
        <v>244.51753536742427</v>
      </c>
      <c r="J402" s="34">
        <v>138.98482220608352</v>
      </c>
      <c r="K402" s="35">
        <v>31.007433339231763</v>
      </c>
      <c r="L402" s="34">
        <v>186.76620735096762</v>
      </c>
      <c r="M402" s="35">
        <v>5.2372914745803119</v>
      </c>
    </row>
    <row r="403" spans="1:13">
      <c r="A403" s="33">
        <v>53</v>
      </c>
      <c r="B403" s="33" t="s">
        <v>354</v>
      </c>
      <c r="C403" s="33" t="s">
        <v>357</v>
      </c>
      <c r="D403" s="34">
        <v>820.33152429680672</v>
      </c>
      <c r="E403" s="35">
        <v>9.9470735537704927E-2</v>
      </c>
      <c r="F403" s="34">
        <v>671.31306243848712</v>
      </c>
      <c r="G403" s="35">
        <v>6.3315119625598326</v>
      </c>
      <c r="H403" s="34">
        <v>201.13321628154569</v>
      </c>
      <c r="I403" s="34">
        <v>200.76070222095814</v>
      </c>
      <c r="J403" s="34">
        <v>91.810844545764624</v>
      </c>
      <c r="K403" s="35">
        <v>21.777939434988021</v>
      </c>
      <c r="L403" s="34">
        <v>144.4523595918285</v>
      </c>
      <c r="M403" s="35">
        <v>2.8165059735787668</v>
      </c>
    </row>
    <row r="404" spans="1:13">
      <c r="A404" s="33">
        <v>53</v>
      </c>
      <c r="B404" s="33" t="s">
        <v>355</v>
      </c>
      <c r="C404" s="33" t="s">
        <v>357</v>
      </c>
      <c r="D404" s="34">
        <v>889.01788559425029</v>
      </c>
      <c r="E404" s="35">
        <v>5.9995039835526322E-2</v>
      </c>
      <c r="F404" s="34">
        <v>559.2443410790645</v>
      </c>
      <c r="G404" s="35">
        <v>5.0646908982701833</v>
      </c>
      <c r="H404" s="34">
        <v>230.76041613238243</v>
      </c>
      <c r="I404" s="34">
        <v>162.5420984448555</v>
      </c>
      <c r="J404" s="34">
        <v>74.861450203234384</v>
      </c>
      <c r="K404" s="35">
        <v>21.619083902623817</v>
      </c>
      <c r="L404" s="34">
        <v>172.57293224254016</v>
      </c>
      <c r="M404" s="35">
        <v>1.8773396643650428</v>
      </c>
    </row>
    <row r="405" spans="1:13">
      <c r="A405" s="33">
        <v>53</v>
      </c>
      <c r="B405" s="33" t="s">
        <v>356</v>
      </c>
      <c r="C405" s="33" t="s">
        <v>357</v>
      </c>
      <c r="D405" s="34">
        <v>938.23564852249683</v>
      </c>
      <c r="E405" s="35">
        <v>4.1386325844155851E-2</v>
      </c>
      <c r="F405" s="34">
        <v>589.74894565612306</v>
      </c>
      <c r="G405" s="35">
        <v>5.647504276066206</v>
      </c>
      <c r="H405" s="34">
        <v>212.60091839239547</v>
      </c>
      <c r="I405" s="34">
        <v>139.98849502722075</v>
      </c>
      <c r="J405" s="34">
        <v>91.43888995656728</v>
      </c>
      <c r="K405" s="35">
        <v>18.626877960464967</v>
      </c>
      <c r="L405" s="34">
        <v>159.89833235937772</v>
      </c>
      <c r="M405" s="35">
        <v>1.7750080666500223</v>
      </c>
    </row>
    <row r="406" spans="1:13">
      <c r="A406" s="33">
        <v>53</v>
      </c>
      <c r="B406" s="33" t="s">
        <v>352</v>
      </c>
      <c r="C406" s="33" t="s">
        <v>353</v>
      </c>
      <c r="D406" s="34">
        <v>797.02069218529562</v>
      </c>
      <c r="E406" s="35">
        <v>0.21111877620247932</v>
      </c>
      <c r="F406" s="34">
        <v>721.97623513697795</v>
      </c>
      <c r="G406" s="35">
        <v>8.9886538584358799</v>
      </c>
      <c r="H406" s="34">
        <v>222.04844059064692</v>
      </c>
      <c r="I406" s="34">
        <v>312.36093072884501</v>
      </c>
      <c r="J406" s="34">
        <v>100.20911513528786</v>
      </c>
      <c r="K406" s="35">
        <v>35.02857209738594</v>
      </c>
      <c r="L406" s="34">
        <v>199.01502753529269</v>
      </c>
      <c r="M406" s="35">
        <v>4.8876634121658888</v>
      </c>
    </row>
    <row r="407" spans="1:13">
      <c r="A407" s="33">
        <v>53</v>
      </c>
      <c r="B407" s="33" t="s">
        <v>354</v>
      </c>
      <c r="C407" s="33" t="s">
        <v>353</v>
      </c>
      <c r="D407" s="34">
        <v>800.18722808192297</v>
      </c>
      <c r="E407" s="35">
        <v>0.13827547668891571</v>
      </c>
      <c r="F407" s="34">
        <v>521.63427977840331</v>
      </c>
      <c r="G407" s="35">
        <v>6.5767330752738955</v>
      </c>
      <c r="H407" s="34">
        <v>234.68106771224515</v>
      </c>
      <c r="I407" s="34">
        <v>231.3661900791237</v>
      </c>
      <c r="J407" s="34">
        <v>68.269748811853347</v>
      </c>
      <c r="K407" s="35">
        <v>43.359071121911029</v>
      </c>
      <c r="L407" s="34">
        <v>185.05340868698912</v>
      </c>
      <c r="M407" s="35">
        <v>3.679434914364998</v>
      </c>
    </row>
    <row r="408" spans="1:13">
      <c r="A408" s="33">
        <v>53</v>
      </c>
      <c r="B408" s="33" t="s">
        <v>355</v>
      </c>
      <c r="C408" s="33" t="s">
        <v>353</v>
      </c>
      <c r="D408" s="34">
        <v>881.11153243457352</v>
      </c>
      <c r="E408" s="35">
        <v>0.11688119411378686</v>
      </c>
      <c r="F408" s="34">
        <v>511.10628040010681</v>
      </c>
      <c r="G408" s="35">
        <v>6.7388091818529512</v>
      </c>
      <c r="H408" s="34">
        <v>183.05331592224874</v>
      </c>
      <c r="I408" s="34">
        <v>165.67764718023815</v>
      </c>
      <c r="J408" s="34">
        <v>63.47299624274703</v>
      </c>
      <c r="K408" s="35">
        <v>31.024288912479054</v>
      </c>
      <c r="L408" s="34">
        <v>135.92854188732375</v>
      </c>
      <c r="M408" s="35">
        <v>3.1114201462991034</v>
      </c>
    </row>
    <row r="409" spans="1:13">
      <c r="A409" s="33">
        <v>53</v>
      </c>
      <c r="B409" s="33" t="s">
        <v>356</v>
      </c>
      <c r="C409" s="33" t="s">
        <v>353</v>
      </c>
      <c r="D409" s="34">
        <v>928.82451331428194</v>
      </c>
      <c r="E409" s="35">
        <v>8.6051633227421737E-2</v>
      </c>
      <c r="F409" s="34">
        <v>652.87753009738083</v>
      </c>
      <c r="G409" s="35">
        <v>9.1613952939580727</v>
      </c>
      <c r="H409" s="34">
        <v>138.75242040201604</v>
      </c>
      <c r="I409" s="34">
        <v>112.18859424442824</v>
      </c>
      <c r="J409" s="34">
        <v>97.891829542488537</v>
      </c>
      <c r="K409" s="35">
        <v>16.920261506609105</v>
      </c>
      <c r="L409" s="34">
        <v>104.41795586712384</v>
      </c>
      <c r="M409" s="35">
        <v>1.6746857546260698</v>
      </c>
    </row>
    <row r="410" spans="1:13">
      <c r="A410" s="33">
        <v>54</v>
      </c>
      <c r="B410" s="33" t="s">
        <v>352</v>
      </c>
      <c r="C410" s="33" t="s">
        <v>358</v>
      </c>
      <c r="D410" s="34">
        <v>821.29782849062815</v>
      </c>
      <c r="E410" s="35">
        <v>0.21522244775000002</v>
      </c>
      <c r="F410" s="34">
        <v>1148.9465782323164</v>
      </c>
      <c r="G410" s="35">
        <v>5.7740623900056489</v>
      </c>
      <c r="H410" s="34">
        <v>232.11249587727593</v>
      </c>
      <c r="I410" s="34">
        <v>334.35812832699787</v>
      </c>
      <c r="J410" s="34">
        <v>336.32027592405603</v>
      </c>
      <c r="K410" s="35">
        <v>6.6649919707015925</v>
      </c>
      <c r="L410" s="34">
        <v>141.41926570717467</v>
      </c>
      <c r="M410" s="35">
        <v>3.9738267793283217</v>
      </c>
    </row>
    <row r="411" spans="1:13">
      <c r="A411" s="33">
        <v>54</v>
      </c>
      <c r="B411" s="33" t="s">
        <v>354</v>
      </c>
      <c r="C411" s="33" t="s">
        <v>358</v>
      </c>
      <c r="D411" s="34">
        <v>788.97001671842838</v>
      </c>
      <c r="E411" s="35">
        <v>0.15679760781000002</v>
      </c>
      <c r="F411" s="34">
        <v>1103.8630958645008</v>
      </c>
      <c r="G411" s="35">
        <v>10.837507245771031</v>
      </c>
      <c r="H411" s="34">
        <v>199.16500968969456</v>
      </c>
      <c r="I411" s="34">
        <v>275.90767764351261</v>
      </c>
      <c r="J411" s="34">
        <v>317.21978950242601</v>
      </c>
      <c r="K411" s="35">
        <v>4.7822943606748867</v>
      </c>
      <c r="L411" s="34">
        <v>89.66937066590458</v>
      </c>
      <c r="M411" s="35">
        <v>1.9973643891457069</v>
      </c>
    </row>
    <row r="412" spans="1:13">
      <c r="A412" s="33">
        <v>54</v>
      </c>
      <c r="B412" s="33" t="s">
        <v>355</v>
      </c>
      <c r="C412" s="33" t="s">
        <v>358</v>
      </c>
      <c r="D412" s="34">
        <v>989.67667493853151</v>
      </c>
      <c r="E412" s="35">
        <v>0.48979769949664431</v>
      </c>
      <c r="F412" s="34">
        <v>1430.8993445587796</v>
      </c>
      <c r="G412" s="35">
        <v>14.588703671707401</v>
      </c>
      <c r="H412" s="34">
        <v>210.21251634027973</v>
      </c>
      <c r="I412" s="34">
        <v>254.28683458111638</v>
      </c>
      <c r="J412" s="34">
        <v>414.42711194932178</v>
      </c>
      <c r="K412" s="35">
        <v>4.4843030053858506</v>
      </c>
      <c r="L412" s="34">
        <v>108.91955334962165</v>
      </c>
      <c r="M412" s="35">
        <v>2.0857034163502703</v>
      </c>
    </row>
    <row r="413" spans="1:13">
      <c r="A413" s="33">
        <v>54</v>
      </c>
      <c r="B413" s="33" t="s">
        <v>356</v>
      </c>
      <c r="C413" s="33" t="s">
        <v>358</v>
      </c>
      <c r="D413" s="34">
        <v>972.64988784221202</v>
      </c>
      <c r="E413" s="35">
        <v>0.18244136872815539</v>
      </c>
      <c r="F413" s="34">
        <v>1482.3657726241981</v>
      </c>
      <c r="G413" s="35">
        <v>12.636726153315218</v>
      </c>
      <c r="H413" s="34">
        <v>172.23068068006313</v>
      </c>
      <c r="I413" s="34">
        <v>184.66157988586639</v>
      </c>
      <c r="J413" s="34">
        <v>496.07373698176639</v>
      </c>
      <c r="K413" s="35">
        <v>2.0738833888904042</v>
      </c>
      <c r="L413" s="34">
        <v>95.416750672485406</v>
      </c>
      <c r="M413" s="35">
        <v>1.5030839700802878</v>
      </c>
    </row>
    <row r="414" spans="1:13">
      <c r="A414" s="33">
        <v>54</v>
      </c>
      <c r="B414" s="33" t="s">
        <v>352</v>
      </c>
      <c r="C414" s="33" t="s">
        <v>362</v>
      </c>
      <c r="D414" s="34">
        <v>691.18218107512178</v>
      </c>
      <c r="E414" s="35">
        <v>0.23794785583892616</v>
      </c>
      <c r="F414" s="34">
        <v>1349.3902030202114</v>
      </c>
      <c r="G414" s="35">
        <v>0.6357725635414565</v>
      </c>
      <c r="H414" s="34">
        <v>282.43929412837252</v>
      </c>
      <c r="I414" s="34">
        <v>242.51092564991603</v>
      </c>
      <c r="J414" s="34">
        <v>261.72206524633623</v>
      </c>
      <c r="K414" s="35">
        <v>9.7880428639611399</v>
      </c>
      <c r="L414" s="34">
        <v>157.35370953814208</v>
      </c>
      <c r="M414" s="35">
        <v>5.4589988823427991</v>
      </c>
    </row>
    <row r="415" spans="1:13">
      <c r="A415" s="33">
        <v>54</v>
      </c>
      <c r="B415" s="33" t="s">
        <v>354</v>
      </c>
      <c r="C415" s="33" t="s">
        <v>362</v>
      </c>
      <c r="D415" s="34">
        <v>764.41245345276002</v>
      </c>
      <c r="E415" s="35">
        <v>0.21124244039413678</v>
      </c>
      <c r="F415" s="34">
        <v>1544.606957634471</v>
      </c>
      <c r="G415" s="35">
        <v>0.4981997585955541</v>
      </c>
      <c r="H415" s="34">
        <v>291.57325128846173</v>
      </c>
      <c r="I415" s="34">
        <v>221.10472462383535</v>
      </c>
      <c r="J415" s="34">
        <v>296.24556370311177</v>
      </c>
      <c r="K415" s="35">
        <v>8.4476882821270962</v>
      </c>
      <c r="L415" s="34">
        <v>129.07095003379081</v>
      </c>
      <c r="M415" s="35">
        <v>1.6398777845933949</v>
      </c>
    </row>
    <row r="416" spans="1:13">
      <c r="A416" s="33">
        <v>54</v>
      </c>
      <c r="B416" s="33" t="s">
        <v>355</v>
      </c>
      <c r="C416" s="33" t="s">
        <v>362</v>
      </c>
      <c r="D416" s="34">
        <v>864.07357870123383</v>
      </c>
      <c r="E416" s="35">
        <v>0.27348390777227721</v>
      </c>
      <c r="F416" s="34">
        <v>1608.9755110292101</v>
      </c>
      <c r="G416" s="35">
        <v>0.53549839509201391</v>
      </c>
      <c r="H416" s="34">
        <v>276.57697178266795</v>
      </c>
      <c r="I416" s="34">
        <v>166.75473020582595</v>
      </c>
      <c r="J416" s="34">
        <v>344.61824583603294</v>
      </c>
      <c r="K416" s="35">
        <v>3.2330106486416001</v>
      </c>
      <c r="L416" s="34">
        <v>106.76780344724914</v>
      </c>
      <c r="M416" s="35">
        <v>0.72002561620535477</v>
      </c>
    </row>
    <row r="417" spans="1:13">
      <c r="A417" s="33">
        <v>54</v>
      </c>
      <c r="B417" s="33" t="s">
        <v>356</v>
      </c>
      <c r="C417" s="33" t="s">
        <v>362</v>
      </c>
      <c r="D417" s="34">
        <v>838.94240685441571</v>
      </c>
      <c r="E417" s="35">
        <v>0.14081186039999999</v>
      </c>
      <c r="F417" s="34">
        <v>1400.1086626505246</v>
      </c>
      <c r="G417" s="35">
        <v>0.33862687963675037</v>
      </c>
      <c r="H417" s="34">
        <v>273.17342006408467</v>
      </c>
      <c r="I417" s="34">
        <v>86.83100178292257</v>
      </c>
      <c r="J417" s="34">
        <v>376.89359778274002</v>
      </c>
      <c r="K417" s="35">
        <v>0.93336513714425118</v>
      </c>
      <c r="L417" s="34">
        <v>100.54764362359371</v>
      </c>
      <c r="M417" s="35">
        <v>0.42925643891645565</v>
      </c>
    </row>
    <row r="418" spans="1:13">
      <c r="A418" s="33">
        <v>55</v>
      </c>
      <c r="B418" s="33" t="s">
        <v>352</v>
      </c>
      <c r="C418" s="33" t="s">
        <v>358</v>
      </c>
      <c r="D418" s="34">
        <v>707.03903960082789</v>
      </c>
      <c r="E418" s="35">
        <v>0.18263180634915255</v>
      </c>
      <c r="F418" s="34">
        <v>1392.6980465590493</v>
      </c>
      <c r="G418" s="35">
        <v>1.9193001658550111</v>
      </c>
      <c r="H418" s="34">
        <v>212.88191510595783</v>
      </c>
      <c r="I418" s="34">
        <v>272.01956426315439</v>
      </c>
      <c r="J418" s="34">
        <v>359.62224694213103</v>
      </c>
      <c r="K418" s="35">
        <v>12.2531368136212</v>
      </c>
      <c r="L418" s="34">
        <v>108.19454564506459</v>
      </c>
      <c r="M418" s="35">
        <v>3.1277008517335951</v>
      </c>
    </row>
    <row r="419" spans="1:13">
      <c r="A419" s="33">
        <v>55</v>
      </c>
      <c r="B419" s="33" t="s">
        <v>354</v>
      </c>
      <c r="C419" s="33" t="s">
        <v>358</v>
      </c>
      <c r="D419" s="34">
        <v>816.36006139832898</v>
      </c>
      <c r="E419" s="35">
        <v>0.11753239962626261</v>
      </c>
      <c r="F419" s="34">
        <v>1382.6753118231466</v>
      </c>
      <c r="G419" s="35">
        <v>6.3720131248677863</v>
      </c>
      <c r="H419" s="34">
        <v>188.48111614055486</v>
      </c>
      <c r="I419" s="34">
        <v>218.0001828207424</v>
      </c>
      <c r="J419" s="34">
        <v>380.11488589776968</v>
      </c>
      <c r="K419" s="35">
        <v>7.8340058968364863</v>
      </c>
      <c r="L419" s="34">
        <v>62.962763537963291</v>
      </c>
      <c r="M419" s="35">
        <v>1.7001209602368887</v>
      </c>
    </row>
    <row r="420" spans="1:13">
      <c r="A420" s="33">
        <v>55</v>
      </c>
      <c r="B420" s="33" t="s">
        <v>355</v>
      </c>
      <c r="C420" s="33" t="s">
        <v>358</v>
      </c>
      <c r="D420" s="34">
        <v>895.2289992168852</v>
      </c>
      <c r="E420" s="35">
        <v>0.10615540759405941</v>
      </c>
      <c r="F420" s="34">
        <v>1552.1960600650925</v>
      </c>
      <c r="G420" s="35">
        <v>46.044790180280941</v>
      </c>
      <c r="H420" s="34">
        <v>164.74084533680477</v>
      </c>
      <c r="I420" s="34">
        <v>176.58783687314047</v>
      </c>
      <c r="J420" s="34">
        <v>435.93312935496891</v>
      </c>
      <c r="K420" s="35">
        <v>4.6705359998617331</v>
      </c>
      <c r="L420" s="34">
        <v>49.633522618112714</v>
      </c>
      <c r="M420" s="35">
        <v>5.521410107175325</v>
      </c>
    </row>
    <row r="421" spans="1:13">
      <c r="A421" s="33">
        <v>55</v>
      </c>
      <c r="B421" s="33" t="s">
        <v>356</v>
      </c>
      <c r="C421" s="33" t="s">
        <v>358</v>
      </c>
      <c r="D421" s="34">
        <v>919.57665148881972</v>
      </c>
      <c r="E421" s="35">
        <v>5.348455450331125E-2</v>
      </c>
      <c r="F421" s="34">
        <v>1523.6841555624287</v>
      </c>
      <c r="G421" s="35">
        <v>20.757805589956199</v>
      </c>
      <c r="H421" s="34">
        <v>135.06178144341925</v>
      </c>
      <c r="I421" s="34">
        <v>108.25901769320684</v>
      </c>
      <c r="J421" s="34">
        <v>477.7606716757906</v>
      </c>
      <c r="K421" s="35">
        <v>1.6381512238235421</v>
      </c>
      <c r="L421" s="34">
        <v>42.555237412408474</v>
      </c>
      <c r="M421" s="35">
        <v>2.4554100451125715</v>
      </c>
    </row>
    <row r="422" spans="1:13">
      <c r="A422" s="33">
        <v>55</v>
      </c>
      <c r="B422" s="33" t="s">
        <v>352</v>
      </c>
      <c r="C422" s="33" t="s">
        <v>361</v>
      </c>
      <c r="D422" s="34">
        <v>626.32406042702007</v>
      </c>
      <c r="E422" s="35">
        <v>0.37144872173031313</v>
      </c>
      <c r="F422" s="34">
        <v>1360.3478965828128</v>
      </c>
      <c r="G422" s="35">
        <v>1.4357804984542282</v>
      </c>
      <c r="H422" s="34">
        <v>210.58020898353729</v>
      </c>
      <c r="I422" s="34">
        <v>296.70099617543457</v>
      </c>
      <c r="J422" s="34">
        <v>284.37739440856643</v>
      </c>
      <c r="K422" s="35">
        <v>9.4254449720292612</v>
      </c>
      <c r="L422" s="34">
        <v>111.65854059719432</v>
      </c>
      <c r="M422" s="35">
        <v>4.1672044575715121</v>
      </c>
    </row>
    <row r="423" spans="1:13">
      <c r="A423" s="33">
        <v>55</v>
      </c>
      <c r="B423" s="33" t="s">
        <v>354</v>
      </c>
      <c r="C423" s="33" t="s">
        <v>361</v>
      </c>
      <c r="D423" s="34">
        <v>611.05446479057343</v>
      </c>
      <c r="E423" s="35">
        <v>0.24092814334988033</v>
      </c>
      <c r="F423" s="34">
        <v>1193.5858728571541</v>
      </c>
      <c r="G423" s="35">
        <v>2.5193175578461529</v>
      </c>
      <c r="H423" s="34">
        <v>188.29849478617462</v>
      </c>
      <c r="I423" s="34">
        <v>187.99208899513562</v>
      </c>
      <c r="J423" s="34">
        <v>247.19108730242186</v>
      </c>
      <c r="K423" s="35">
        <v>4.4543676510505392</v>
      </c>
      <c r="L423" s="34">
        <v>61.024272395994906</v>
      </c>
      <c r="M423" s="35">
        <v>1.2668480492595362</v>
      </c>
    </row>
    <row r="424" spans="1:13">
      <c r="A424" s="33">
        <v>55</v>
      </c>
      <c r="B424" s="33" t="s">
        <v>355</v>
      </c>
      <c r="C424" s="33" t="s">
        <v>361</v>
      </c>
      <c r="D424" s="34">
        <v>757.56535660472935</v>
      </c>
      <c r="E424" s="35">
        <v>0.20756392314311425</v>
      </c>
      <c r="F424" s="34">
        <v>1343.7835318490459</v>
      </c>
      <c r="G424" s="35">
        <v>3.3706629244869339</v>
      </c>
      <c r="H424" s="34">
        <v>180.85524198816162</v>
      </c>
      <c r="I424" s="34">
        <v>146.82503870815978</v>
      </c>
      <c r="J424" s="34">
        <v>291.28913990031242</v>
      </c>
      <c r="K424" s="35">
        <v>3.3406145931045073</v>
      </c>
      <c r="L424" s="34">
        <v>53.899258861211408</v>
      </c>
      <c r="M424" s="35">
        <v>0.76409860489825909</v>
      </c>
    </row>
    <row r="425" spans="1:13">
      <c r="A425" s="33">
        <v>55</v>
      </c>
      <c r="B425" s="33" t="s">
        <v>356</v>
      </c>
      <c r="C425" s="33" t="s">
        <v>361</v>
      </c>
      <c r="D425" s="34">
        <v>990.41884825105365</v>
      </c>
      <c r="E425" s="35">
        <v>0.14044930597479749</v>
      </c>
      <c r="F425" s="34">
        <v>1201.7928733101469</v>
      </c>
      <c r="G425" s="35">
        <v>3.8988402597186513</v>
      </c>
      <c r="H425" s="34">
        <v>192.25970358969062</v>
      </c>
      <c r="I425" s="34">
        <v>89.636514315241314</v>
      </c>
      <c r="J425" s="34">
        <v>316.02424221933347</v>
      </c>
      <c r="K425" s="35">
        <v>0.88454856729669484</v>
      </c>
      <c r="L425" s="34">
        <v>79.537221634248951</v>
      </c>
      <c r="M425" s="35">
        <v>0.53053975382428908</v>
      </c>
    </row>
    <row r="426" spans="1:13">
      <c r="A426" s="33">
        <v>56</v>
      </c>
      <c r="B426" s="33" t="s">
        <v>352</v>
      </c>
      <c r="C426" s="33" t="s">
        <v>357</v>
      </c>
      <c r="D426" s="34">
        <v>734.96702427652383</v>
      </c>
      <c r="E426" s="35">
        <v>0.37588971913907282</v>
      </c>
      <c r="F426" s="34">
        <v>814.07839494168081</v>
      </c>
      <c r="G426" s="35">
        <v>2.5053492248582487</v>
      </c>
      <c r="H426" s="34">
        <v>240.89644030057264</v>
      </c>
      <c r="I426" s="34">
        <v>671.33638986137498</v>
      </c>
      <c r="J426" s="34">
        <v>152.95858314678901</v>
      </c>
      <c r="K426" s="35">
        <v>18.56741299163717</v>
      </c>
      <c r="L426" s="34">
        <v>217.60887011163385</v>
      </c>
      <c r="M426" s="35">
        <v>3.4291683857517157</v>
      </c>
    </row>
    <row r="427" spans="1:13">
      <c r="A427" s="33">
        <v>56</v>
      </c>
      <c r="B427" s="33" t="s">
        <v>354</v>
      </c>
      <c r="C427" s="33" t="s">
        <v>357</v>
      </c>
      <c r="D427" s="34">
        <v>766.56261238047239</v>
      </c>
      <c r="E427" s="35">
        <v>0.20782609206</v>
      </c>
      <c r="F427" s="34">
        <v>694.52435790888057</v>
      </c>
      <c r="G427" s="35">
        <v>1.372381399155844</v>
      </c>
      <c r="H427" s="34">
        <v>254.73728856998369</v>
      </c>
      <c r="I427" s="34">
        <v>452.99325604525052</v>
      </c>
      <c r="J427" s="34">
        <v>79.7785883809007</v>
      </c>
      <c r="K427" s="35">
        <v>16.423414687014343</v>
      </c>
      <c r="L427" s="34">
        <v>208.33422673870359</v>
      </c>
      <c r="M427" s="35">
        <v>2.1042439665678114</v>
      </c>
    </row>
    <row r="428" spans="1:13">
      <c r="A428" s="33">
        <v>56</v>
      </c>
      <c r="B428" s="33" t="s">
        <v>355</v>
      </c>
      <c r="C428" s="33" t="s">
        <v>357</v>
      </c>
      <c r="D428" s="34">
        <v>775.84818050030731</v>
      </c>
      <c r="E428" s="35">
        <v>0.14273283516556293</v>
      </c>
      <c r="F428" s="34">
        <v>692.47211842299225</v>
      </c>
      <c r="G428" s="35">
        <v>2.0694797272211192</v>
      </c>
      <c r="H428" s="34">
        <v>212.22812185358262</v>
      </c>
      <c r="I428" s="34">
        <v>312.76373193309541</v>
      </c>
      <c r="J428" s="34">
        <v>69.20839204925322</v>
      </c>
      <c r="K428" s="35">
        <v>8.0211381981826371</v>
      </c>
      <c r="L428" s="34">
        <v>190.53137934488163</v>
      </c>
      <c r="M428" s="35">
        <v>1.3790644081615979</v>
      </c>
    </row>
    <row r="429" spans="1:13">
      <c r="A429" s="33">
        <v>56</v>
      </c>
      <c r="B429" s="33" t="s">
        <v>356</v>
      </c>
      <c r="C429" s="33" t="s">
        <v>357</v>
      </c>
      <c r="D429" s="34">
        <v>877.42157046065427</v>
      </c>
      <c r="E429" s="35">
        <v>9.4751249590443676E-2</v>
      </c>
      <c r="F429" s="34">
        <v>658.33776840204587</v>
      </c>
      <c r="G429" s="35">
        <v>2.2524844458935558</v>
      </c>
      <c r="H429" s="34">
        <v>222.45612736301661</v>
      </c>
      <c r="I429" s="34">
        <v>207.91656036863316</v>
      </c>
      <c r="J429" s="34">
        <v>75.543382466590231</v>
      </c>
      <c r="K429" s="35">
        <v>5.8558533766748013</v>
      </c>
      <c r="L429" s="34">
        <v>203.72532795873474</v>
      </c>
      <c r="M429" s="35">
        <v>1.2528114380901578</v>
      </c>
    </row>
    <row r="430" spans="1:13">
      <c r="A430" s="33">
        <v>56</v>
      </c>
      <c r="B430" s="33" t="s">
        <v>352</v>
      </c>
      <c r="C430" s="33" t="s">
        <v>353</v>
      </c>
      <c r="D430" s="34">
        <v>664.8175237422588</v>
      </c>
      <c r="E430" s="35">
        <v>0.36828038681392516</v>
      </c>
      <c r="F430" s="34">
        <v>994.80394799470889</v>
      </c>
      <c r="G430" s="35">
        <v>5.3969504927971181</v>
      </c>
      <c r="H430" s="34">
        <v>139.19676909933193</v>
      </c>
      <c r="I430" s="34">
        <v>280.79857207397856</v>
      </c>
      <c r="J430" s="34">
        <v>317.12175655380173</v>
      </c>
      <c r="K430" s="35">
        <v>13.284153510929087</v>
      </c>
      <c r="L430" s="34">
        <v>50.632138942494691</v>
      </c>
      <c r="M430" s="35">
        <v>2.6740887640884763</v>
      </c>
    </row>
    <row r="431" spans="1:13">
      <c r="A431" s="33">
        <v>56</v>
      </c>
      <c r="B431" s="33" t="s">
        <v>354</v>
      </c>
      <c r="C431" s="33" t="s">
        <v>353</v>
      </c>
      <c r="D431" s="34">
        <v>799.85170673640494</v>
      </c>
      <c r="E431" s="35">
        <v>0.35588723082454549</v>
      </c>
      <c r="F431" s="34">
        <v>1112.0236892011801</v>
      </c>
      <c r="G431" s="35">
        <v>6.2909940561743456</v>
      </c>
      <c r="H431" s="34">
        <v>146.29238804587445</v>
      </c>
      <c r="I431" s="34">
        <v>238.95170304107202</v>
      </c>
      <c r="J431" s="34">
        <v>358.77698835936286</v>
      </c>
      <c r="K431" s="35">
        <v>5.3501359039533076</v>
      </c>
      <c r="L431" s="34">
        <v>41.369295190092281</v>
      </c>
      <c r="M431" s="35">
        <v>1.2971928114399298</v>
      </c>
    </row>
    <row r="432" spans="1:13">
      <c r="A432" s="33">
        <v>56</v>
      </c>
      <c r="B432" s="33" t="s">
        <v>355</v>
      </c>
      <c r="C432" s="33" t="s">
        <v>353</v>
      </c>
      <c r="D432" s="34">
        <v>731.40732221008182</v>
      </c>
      <c r="E432" s="35">
        <v>0.43339632530685596</v>
      </c>
      <c r="F432" s="34">
        <v>1286.6068773372999</v>
      </c>
      <c r="G432" s="35">
        <v>8.9415725701677129</v>
      </c>
      <c r="H432" s="34">
        <v>107.08744842278318</v>
      </c>
      <c r="I432" s="34">
        <v>200.62787106733757</v>
      </c>
      <c r="J432" s="34">
        <v>436.47491861755685</v>
      </c>
      <c r="K432" s="35">
        <v>3.5079223051365793</v>
      </c>
      <c r="L432" s="34">
        <v>26.011938927528476</v>
      </c>
      <c r="M432" s="35">
        <v>1.1233423751826102</v>
      </c>
    </row>
    <row r="433" spans="1:13">
      <c r="A433" s="33">
        <v>56</v>
      </c>
      <c r="B433" s="33" t="s">
        <v>356</v>
      </c>
      <c r="C433" s="33" t="s">
        <v>353</v>
      </c>
      <c r="D433" s="34">
        <v>930.80926668863879</v>
      </c>
      <c r="E433" s="35">
        <v>0.34558998527182716</v>
      </c>
      <c r="F433" s="34">
        <v>1243.2361863563731</v>
      </c>
      <c r="G433" s="35">
        <v>4.5554260710434775</v>
      </c>
      <c r="H433" s="34">
        <v>115.32186866320221</v>
      </c>
      <c r="I433" s="34">
        <v>166.69580535513796</v>
      </c>
      <c r="J433" s="34">
        <v>496.69944508649007</v>
      </c>
      <c r="K433" s="35">
        <v>1.3785767682303296</v>
      </c>
      <c r="L433" s="34">
        <v>25.463148373927407</v>
      </c>
      <c r="M433" s="35">
        <v>0.61575985125409327</v>
      </c>
    </row>
    <row r="434" spans="1:13">
      <c r="A434" s="33">
        <v>57</v>
      </c>
      <c r="B434" s="33" t="s">
        <v>352</v>
      </c>
      <c r="C434" s="33" t="s">
        <v>363</v>
      </c>
      <c r="D434" s="34">
        <v>780.88214649199767</v>
      </c>
      <c r="E434" s="35">
        <v>0.22332425764012739</v>
      </c>
      <c r="F434" s="34">
        <v>1108.0261971879047</v>
      </c>
      <c r="G434" s="35">
        <v>1.9856507289007701</v>
      </c>
      <c r="H434" s="34">
        <v>168.60938255308642</v>
      </c>
      <c r="I434" s="34">
        <v>398.16675313003498</v>
      </c>
      <c r="J434" s="34">
        <v>369.09779030756414</v>
      </c>
      <c r="K434" s="35">
        <v>10.294746127384952</v>
      </c>
      <c r="L434" s="34">
        <v>79.817806013108736</v>
      </c>
      <c r="M434" s="35">
        <v>4.4477581338230507</v>
      </c>
    </row>
    <row r="435" spans="1:13">
      <c r="A435" s="33">
        <v>57</v>
      </c>
      <c r="B435" s="33" t="s">
        <v>354</v>
      </c>
      <c r="C435" s="33" t="s">
        <v>363</v>
      </c>
      <c r="D435" s="34">
        <v>887.84367209145273</v>
      </c>
      <c r="E435" s="35">
        <v>0.1068357957096774</v>
      </c>
      <c r="F435" s="34">
        <v>1110.1723843385494</v>
      </c>
      <c r="G435" s="35">
        <v>3.5924959638333203</v>
      </c>
      <c r="H435" s="34">
        <v>143.26874679947483</v>
      </c>
      <c r="I435" s="34">
        <v>285.01996326718194</v>
      </c>
      <c r="J435" s="34">
        <v>365.41577608532327</v>
      </c>
      <c r="K435" s="35">
        <v>3.5827130228969266</v>
      </c>
      <c r="L435" s="34">
        <v>39.1208252314551</v>
      </c>
      <c r="M435" s="35">
        <v>1.4714353385272136</v>
      </c>
    </row>
    <row r="436" spans="1:13">
      <c r="A436" s="33">
        <v>57</v>
      </c>
      <c r="B436" s="33" t="s">
        <v>355</v>
      </c>
      <c r="C436" s="33" t="s">
        <v>363</v>
      </c>
      <c r="D436" s="34">
        <v>954.94412613143163</v>
      </c>
      <c r="E436" s="35">
        <v>6.9554804999999983E-2</v>
      </c>
      <c r="F436" s="34">
        <v>1296.029651999421</v>
      </c>
      <c r="G436" s="35">
        <v>7.8531900427271051</v>
      </c>
      <c r="H436" s="34">
        <v>112.95097797021484</v>
      </c>
      <c r="I436" s="34">
        <v>186.81678954976766</v>
      </c>
      <c r="J436" s="34">
        <v>441.99344016763979</v>
      </c>
      <c r="K436" s="35">
        <v>2.5158803786617896</v>
      </c>
      <c r="L436" s="34">
        <v>26.231923570334335</v>
      </c>
      <c r="M436" s="35">
        <v>1.0820799251286768</v>
      </c>
    </row>
    <row r="437" spans="1:13">
      <c r="A437" s="33">
        <v>57</v>
      </c>
      <c r="B437" s="33" t="s">
        <v>356</v>
      </c>
      <c r="C437" s="33" t="s">
        <v>363</v>
      </c>
      <c r="D437" s="34">
        <v>1222.1255940786643</v>
      </c>
      <c r="E437" s="35">
        <v>7.3375940557377034E-2</v>
      </c>
      <c r="F437" s="34">
        <v>1117.6984915854721</v>
      </c>
      <c r="G437" s="35">
        <v>24.988136598166399</v>
      </c>
      <c r="H437" s="34">
        <v>111.30178154765917</v>
      </c>
      <c r="I437" s="34">
        <v>116.59836614673114</v>
      </c>
      <c r="J437" s="34">
        <v>450.72707368153181</v>
      </c>
      <c r="K437" s="35">
        <v>0.8343614503625012</v>
      </c>
      <c r="L437" s="34">
        <v>23.749697561941609</v>
      </c>
      <c r="M437" s="35">
        <v>2.6669438440025384</v>
      </c>
    </row>
    <row r="438" spans="1:13">
      <c r="A438" s="33">
        <v>57</v>
      </c>
      <c r="B438" s="33" t="s">
        <v>352</v>
      </c>
      <c r="C438" s="33" t="s">
        <v>358</v>
      </c>
      <c r="D438" s="34">
        <v>743.31707862413157</v>
      </c>
      <c r="E438" s="35">
        <v>0.23165017033770491</v>
      </c>
      <c r="F438" s="34">
        <v>1068.9814719361998</v>
      </c>
      <c r="G438" s="35">
        <v>1.8828741116382641</v>
      </c>
      <c r="H438" s="34">
        <v>154.5632613575745</v>
      </c>
      <c r="I438" s="34">
        <v>329.72921045771631</v>
      </c>
      <c r="J438" s="34">
        <v>260.46042794724002</v>
      </c>
      <c r="K438" s="35">
        <v>12.884090232059561</v>
      </c>
      <c r="L438" s="34">
        <v>61.173338755488857</v>
      </c>
      <c r="M438" s="35">
        <v>3.0842183059502313</v>
      </c>
    </row>
    <row r="439" spans="1:13">
      <c r="A439" s="33">
        <v>57</v>
      </c>
      <c r="B439" s="33" t="s">
        <v>354</v>
      </c>
      <c r="C439" s="33" t="s">
        <v>358</v>
      </c>
      <c r="D439" s="34">
        <v>834.48288576279106</v>
      </c>
      <c r="E439" s="35">
        <v>0.12744182255518391</v>
      </c>
      <c r="F439" s="34">
        <v>1039.6893422044925</v>
      </c>
      <c r="G439" s="35">
        <v>3.8851225032405092</v>
      </c>
      <c r="H439" s="34">
        <v>145.62140140678898</v>
      </c>
      <c r="I439" s="34">
        <v>253.75017032734155</v>
      </c>
      <c r="J439" s="34">
        <v>257.20140630988823</v>
      </c>
      <c r="K439" s="35">
        <v>5.891773931547549</v>
      </c>
      <c r="L439" s="34">
        <v>39.394940452018353</v>
      </c>
      <c r="M439" s="35">
        <v>1.5237415074414764</v>
      </c>
    </row>
    <row r="440" spans="1:13">
      <c r="A440" s="33">
        <v>57</v>
      </c>
      <c r="B440" s="33" t="s">
        <v>355</v>
      </c>
      <c r="C440" s="33" t="s">
        <v>358</v>
      </c>
      <c r="D440" s="34">
        <v>805.93248521462112</v>
      </c>
      <c r="E440" s="35">
        <v>0.11976313677631578</v>
      </c>
      <c r="F440" s="34">
        <v>1100.442362694321</v>
      </c>
      <c r="G440" s="35">
        <v>4.4052840220100773</v>
      </c>
      <c r="H440" s="34">
        <v>116.19362649602259</v>
      </c>
      <c r="I440" s="34">
        <v>195.4466494999856</v>
      </c>
      <c r="J440" s="34">
        <v>290.23476803179375</v>
      </c>
      <c r="K440" s="35">
        <v>3.0019556787448525</v>
      </c>
      <c r="L440" s="34">
        <v>27.093033043810138</v>
      </c>
      <c r="M440" s="35">
        <v>1.0233454072298294</v>
      </c>
    </row>
    <row r="441" spans="1:13">
      <c r="A441" s="33">
        <v>57</v>
      </c>
      <c r="B441" s="33" t="s">
        <v>356</v>
      </c>
      <c r="C441" s="33" t="s">
        <v>358</v>
      </c>
      <c r="D441" s="34">
        <v>949.23940510634623</v>
      </c>
      <c r="E441" s="35">
        <v>7.0284299503311248E-2</v>
      </c>
      <c r="F441" s="34">
        <v>1105.2630766125144</v>
      </c>
      <c r="G441" s="35">
        <v>11.293235270252117</v>
      </c>
      <c r="H441" s="34">
        <v>110.89191826021684</v>
      </c>
      <c r="I441" s="34">
        <v>117.84026666099919</v>
      </c>
      <c r="J441" s="34">
        <v>361.67318640254456</v>
      </c>
      <c r="K441" s="35">
        <v>0.86430285928244499</v>
      </c>
      <c r="L441" s="34">
        <v>24.514665601243099</v>
      </c>
      <c r="M441" s="35">
        <v>1.7340923767616125</v>
      </c>
    </row>
    <row r="442" spans="1:13">
      <c r="A442" s="33">
        <v>58</v>
      </c>
      <c r="B442" s="33" t="s">
        <v>352</v>
      </c>
      <c r="C442" s="33" t="s">
        <v>358</v>
      </c>
      <c r="D442" s="34">
        <v>918.11481029784375</v>
      </c>
      <c r="E442" s="35">
        <v>0.21398535501639346</v>
      </c>
      <c r="F442" s="34">
        <v>1168.1117021463904</v>
      </c>
      <c r="G442" s="35">
        <v>0.40989572142044045</v>
      </c>
      <c r="H442" s="34">
        <v>237.42333298355715</v>
      </c>
      <c r="I442" s="34">
        <v>413.59913347234937</v>
      </c>
      <c r="J442" s="34">
        <v>344.83289918466721</v>
      </c>
      <c r="K442" s="35">
        <v>7.8260519366687271</v>
      </c>
      <c r="L442" s="34">
        <v>126.27805326793687</v>
      </c>
      <c r="M442" s="35">
        <v>2.5407518334713659</v>
      </c>
    </row>
    <row r="443" spans="1:13">
      <c r="A443" s="33">
        <v>58</v>
      </c>
      <c r="B443" s="33" t="s">
        <v>354</v>
      </c>
      <c r="C443" s="33" t="s">
        <v>358</v>
      </c>
      <c r="D443" s="34">
        <v>983.52965230002167</v>
      </c>
      <c r="E443" s="35">
        <v>0.13198908469000001</v>
      </c>
      <c r="F443" s="34">
        <v>1110.7277973849411</v>
      </c>
      <c r="G443" s="35">
        <v>0.52984251975340657</v>
      </c>
      <c r="H443" s="34">
        <v>181.96459540769581</v>
      </c>
      <c r="I443" s="34">
        <v>372.98981991437091</v>
      </c>
      <c r="J443" s="34">
        <v>346.18319576981554</v>
      </c>
      <c r="K443" s="35">
        <v>5.3772188818456783</v>
      </c>
      <c r="L443" s="34">
        <v>55.912166717497684</v>
      </c>
      <c r="M443" s="35">
        <v>1.0924106612403754</v>
      </c>
    </row>
    <row r="444" spans="1:13">
      <c r="A444" s="33">
        <v>58</v>
      </c>
      <c r="B444" s="33" t="s">
        <v>355</v>
      </c>
      <c r="C444" s="33" t="s">
        <v>358</v>
      </c>
      <c r="D444" s="34">
        <v>1039.2788196844867</v>
      </c>
      <c r="E444" s="35">
        <v>9.7284868046979861E-2</v>
      </c>
      <c r="F444" s="34">
        <v>1276.6556763931467</v>
      </c>
      <c r="G444" s="35">
        <v>0.72092685678432888</v>
      </c>
      <c r="H444" s="34">
        <v>159.48929033583019</v>
      </c>
      <c r="I444" s="34">
        <v>294.45636936308841</v>
      </c>
      <c r="J444" s="34">
        <v>414.50963779726965</v>
      </c>
      <c r="K444" s="35">
        <v>3.4440591509437835</v>
      </c>
      <c r="L444" s="34">
        <v>39.283253724087309</v>
      </c>
      <c r="M444" s="35">
        <v>0.65242952140394828</v>
      </c>
    </row>
    <row r="445" spans="1:13">
      <c r="A445" s="33">
        <v>58</v>
      </c>
      <c r="B445" s="33" t="s">
        <v>356</v>
      </c>
      <c r="C445" s="33" t="s">
        <v>358</v>
      </c>
      <c r="D445" s="34">
        <v>834.77509186254338</v>
      </c>
      <c r="E445" s="35">
        <v>7.5517608121621629E-2</v>
      </c>
      <c r="F445" s="34">
        <v>1090.5610573348731</v>
      </c>
      <c r="G445" s="35">
        <v>0.38847239202313438</v>
      </c>
      <c r="H445" s="34">
        <v>138.10692142679918</v>
      </c>
      <c r="I445" s="34">
        <v>184.05075055131536</v>
      </c>
      <c r="J445" s="34">
        <v>394.33049940277817</v>
      </c>
      <c r="K445" s="35">
        <v>1.9498529460478367</v>
      </c>
      <c r="L445" s="34">
        <v>36.226524496738449</v>
      </c>
      <c r="M445" s="35">
        <v>0.55199658701288767</v>
      </c>
    </row>
    <row r="446" spans="1:13">
      <c r="A446" s="33">
        <v>58</v>
      </c>
      <c r="B446" s="33" t="s">
        <v>352</v>
      </c>
      <c r="C446" s="33" t="s">
        <v>360</v>
      </c>
      <c r="D446" s="34">
        <v>878.81207060919132</v>
      </c>
      <c r="E446" s="35">
        <v>0.15898351064646463</v>
      </c>
      <c r="F446" s="34">
        <v>940.63940333836797</v>
      </c>
      <c r="G446" s="35">
        <v>6.8117496446249559</v>
      </c>
      <c r="H446" s="34">
        <v>194.76859795842114</v>
      </c>
      <c r="I446" s="34">
        <v>338.37946306728207</v>
      </c>
      <c r="J446" s="34">
        <v>303.21268316411624</v>
      </c>
      <c r="K446" s="35">
        <v>7.3158732001636455</v>
      </c>
      <c r="L446" s="34">
        <v>96.173201906031267</v>
      </c>
      <c r="M446" s="35">
        <v>4.1770372412224157</v>
      </c>
    </row>
    <row r="447" spans="1:13">
      <c r="A447" s="33">
        <v>58</v>
      </c>
      <c r="B447" s="33" t="s">
        <v>354</v>
      </c>
      <c r="C447" s="33" t="s">
        <v>360</v>
      </c>
      <c r="D447" s="34">
        <v>876.16110998150248</v>
      </c>
      <c r="E447" s="35">
        <v>0.1371764670590164</v>
      </c>
      <c r="F447" s="34">
        <v>976.43705368779035</v>
      </c>
      <c r="G447" s="35">
        <v>5.1131479702354294</v>
      </c>
      <c r="H447" s="34">
        <v>155.53348613207189</v>
      </c>
      <c r="I447" s="34">
        <v>264.44310616436081</v>
      </c>
      <c r="J447" s="34">
        <v>315.95898854675789</v>
      </c>
      <c r="K447" s="35">
        <v>4.7539511181640801</v>
      </c>
      <c r="L447" s="34">
        <v>42.428455754616941</v>
      </c>
      <c r="M447" s="35">
        <v>1.5441493778271207</v>
      </c>
    </row>
    <row r="448" spans="1:13">
      <c r="A448" s="33">
        <v>58</v>
      </c>
      <c r="B448" s="33" t="s">
        <v>355</v>
      </c>
      <c r="C448" s="33" t="s">
        <v>360</v>
      </c>
      <c r="D448" s="34">
        <v>887.91820842776008</v>
      </c>
      <c r="E448" s="35">
        <v>9.8346007732673268E-2</v>
      </c>
      <c r="F448" s="34">
        <v>1167.664584280629</v>
      </c>
      <c r="G448" s="35">
        <v>12.529576945361848</v>
      </c>
      <c r="H448" s="34">
        <v>125.33769029146065</v>
      </c>
      <c r="I448" s="34">
        <v>185.65640467225586</v>
      </c>
      <c r="J448" s="34">
        <v>392.51025652241771</v>
      </c>
      <c r="K448" s="35">
        <v>3.4788369149869087</v>
      </c>
      <c r="L448" s="34">
        <v>29.825001849497717</v>
      </c>
      <c r="M448" s="35">
        <v>1.4791913600857491</v>
      </c>
    </row>
    <row r="449" spans="1:13">
      <c r="A449" s="33">
        <v>58</v>
      </c>
      <c r="B449" s="33" t="s">
        <v>356</v>
      </c>
      <c r="C449" s="33" t="s">
        <v>360</v>
      </c>
      <c r="D449" s="34">
        <v>1125.7340237267963</v>
      </c>
      <c r="E449" s="35">
        <v>6.8475313387622153E-2</v>
      </c>
      <c r="F449" s="34">
        <v>884.63984199873732</v>
      </c>
      <c r="G449" s="35">
        <v>9.1512094697517536</v>
      </c>
      <c r="H449" s="34">
        <v>173.11316523995987</v>
      </c>
      <c r="I449" s="34">
        <v>133.46292987209878</v>
      </c>
      <c r="J449" s="34">
        <v>359.25385149165783</v>
      </c>
      <c r="K449" s="35">
        <v>0.93647146413466698</v>
      </c>
      <c r="L449" s="34">
        <v>46.056110072682301</v>
      </c>
      <c r="M449" s="35">
        <v>1.0578838904039944</v>
      </c>
    </row>
    <row r="450" spans="1:13">
      <c r="A450" s="33">
        <v>59</v>
      </c>
      <c r="B450" s="33" t="s">
        <v>352</v>
      </c>
      <c r="C450" s="33" t="s">
        <v>362</v>
      </c>
      <c r="D450" s="34">
        <v>518.86567635198685</v>
      </c>
      <c r="E450" s="35">
        <v>0.20539644066556295</v>
      </c>
      <c r="F450" s="34">
        <v>954.09786080463573</v>
      </c>
      <c r="G450" s="35">
        <v>7.1096919162993375</v>
      </c>
      <c r="H450" s="34">
        <v>144.51593366721855</v>
      </c>
      <c r="I450" s="34">
        <v>275.20694498046356</v>
      </c>
      <c r="J450" s="34">
        <v>195.6093637515894</v>
      </c>
      <c r="K450" s="35">
        <v>8.9897848647516554</v>
      </c>
      <c r="L450" s="34">
        <v>51.998732461351004</v>
      </c>
      <c r="M450" s="35">
        <v>2.7891287717880795</v>
      </c>
    </row>
    <row r="451" spans="1:13">
      <c r="A451" s="33">
        <v>59</v>
      </c>
      <c r="B451" s="33" t="s">
        <v>354</v>
      </c>
      <c r="C451" s="33" t="s">
        <v>362</v>
      </c>
      <c r="D451" s="34">
        <v>509.14522098774836</v>
      </c>
      <c r="E451" s="35">
        <v>0.24037989751986752</v>
      </c>
      <c r="F451" s="34">
        <v>947.2965966655629</v>
      </c>
      <c r="G451" s="35">
        <v>1.9069512311999999</v>
      </c>
      <c r="H451" s="34">
        <v>178.84755151490063</v>
      </c>
      <c r="I451" s="34">
        <v>196.98043474867549</v>
      </c>
      <c r="J451" s="34">
        <v>161.43288017543048</v>
      </c>
      <c r="K451" s="35">
        <v>6.4653133041556288</v>
      </c>
      <c r="L451" s="34">
        <v>42.735559597112584</v>
      </c>
      <c r="M451" s="35">
        <v>1.8589167949668872</v>
      </c>
    </row>
    <row r="452" spans="1:13">
      <c r="A452" s="33">
        <v>59</v>
      </c>
      <c r="B452" s="33" t="s">
        <v>355</v>
      </c>
      <c r="C452" s="33" t="s">
        <v>362</v>
      </c>
      <c r="D452" s="34">
        <v>542.89217546100008</v>
      </c>
      <c r="E452" s="35">
        <v>0.21927458847000003</v>
      </c>
      <c r="F452" s="34">
        <v>981.41195641000002</v>
      </c>
      <c r="G452" s="35">
        <v>1.4117982104080002</v>
      </c>
      <c r="H452" s="34">
        <v>108.330630525</v>
      </c>
      <c r="I452" s="34">
        <v>156.80334884700002</v>
      </c>
      <c r="J452" s="34">
        <v>167.66527067659999</v>
      </c>
      <c r="K452" s="35">
        <v>7.26159778285</v>
      </c>
      <c r="L452" s="34">
        <v>22.071968697759999</v>
      </c>
      <c r="M452" s="35">
        <v>0.94664788160000002</v>
      </c>
    </row>
    <row r="453" spans="1:13">
      <c r="A453" s="33">
        <v>59</v>
      </c>
      <c r="B453" s="33" t="s">
        <v>356</v>
      </c>
      <c r="C453" s="33" t="s">
        <v>362</v>
      </c>
      <c r="D453" s="34">
        <v>535.23066691490067</v>
      </c>
      <c r="E453" s="35">
        <v>0.16105488082450331</v>
      </c>
      <c r="F453" s="34">
        <v>903.49063351986752</v>
      </c>
      <c r="G453" s="35">
        <v>1.8234652613324505</v>
      </c>
      <c r="H453" s="34">
        <v>86.567141418874158</v>
      </c>
      <c r="I453" s="34">
        <v>83.937027314900675</v>
      </c>
      <c r="J453" s="34">
        <v>185.68597557278147</v>
      </c>
      <c r="K453" s="35">
        <v>3.4045689783278141</v>
      </c>
      <c r="L453" s="34">
        <v>14.758407325589404</v>
      </c>
      <c r="M453" s="35">
        <v>0.67463873016556297</v>
      </c>
    </row>
    <row r="454" spans="1:13">
      <c r="A454" s="33">
        <v>59</v>
      </c>
      <c r="B454" s="33" t="s">
        <v>352</v>
      </c>
      <c r="C454" s="33" t="s">
        <v>357</v>
      </c>
      <c r="D454" s="34">
        <v>457.01811087434459</v>
      </c>
      <c r="E454" s="35">
        <v>0.85718417114754097</v>
      </c>
      <c r="F454" s="34">
        <v>980.24785448780642</v>
      </c>
      <c r="G454" s="35">
        <v>1.4289069184958798</v>
      </c>
      <c r="H454" s="34">
        <v>115.31858049770364</v>
      </c>
      <c r="I454" s="34">
        <v>358.08810855093196</v>
      </c>
      <c r="J454" s="34">
        <v>265.89469068801003</v>
      </c>
      <c r="K454" s="35">
        <v>11.117225883208228</v>
      </c>
      <c r="L454" s="34">
        <v>39.168531067085517</v>
      </c>
      <c r="M454" s="35">
        <v>2.8978917808825906</v>
      </c>
    </row>
    <row r="455" spans="1:13">
      <c r="A455" s="33">
        <v>59</v>
      </c>
      <c r="B455" s="33" t="s">
        <v>354</v>
      </c>
      <c r="C455" s="33" t="s">
        <v>357</v>
      </c>
      <c r="D455" s="34">
        <v>391.05436350693213</v>
      </c>
      <c r="E455" s="35">
        <v>0.21520806614900664</v>
      </c>
      <c r="F455" s="34">
        <v>813.21517456386368</v>
      </c>
      <c r="G455" s="35">
        <v>1.4927174595352708</v>
      </c>
      <c r="H455" s="34">
        <v>75.859220377472866</v>
      </c>
      <c r="I455" s="34">
        <v>267.60998868692599</v>
      </c>
      <c r="J455" s="34">
        <v>209.17900194170988</v>
      </c>
      <c r="K455" s="35">
        <v>3.7695751642811888</v>
      </c>
      <c r="L455" s="34">
        <v>18.11821215320381</v>
      </c>
      <c r="M455" s="35">
        <v>0.79211265720627444</v>
      </c>
    </row>
    <row r="456" spans="1:13">
      <c r="A456" s="33">
        <v>59</v>
      </c>
      <c r="B456" s="33" t="s">
        <v>355</v>
      </c>
      <c r="C456" s="33" t="s">
        <v>357</v>
      </c>
      <c r="D456" s="34">
        <v>786.93594502465669</v>
      </c>
      <c r="E456" s="35">
        <v>0.13812677930769232</v>
      </c>
      <c r="F456" s="34">
        <v>1107.906366552706</v>
      </c>
      <c r="G456" s="35">
        <v>2.0560692702827348</v>
      </c>
      <c r="H456" s="34">
        <v>114.63243186006784</v>
      </c>
      <c r="I456" s="34">
        <v>271.50073564615474</v>
      </c>
      <c r="J456" s="34">
        <v>287.69713499802043</v>
      </c>
      <c r="K456" s="35">
        <v>2.5351756563708951</v>
      </c>
      <c r="L456" s="34">
        <v>27.421344053757394</v>
      </c>
      <c r="M456" s="35">
        <v>0.50439575004342652</v>
      </c>
    </row>
    <row r="457" spans="1:13">
      <c r="A457" s="33">
        <v>59</v>
      </c>
      <c r="B457" s="33" t="s">
        <v>356</v>
      </c>
      <c r="C457" s="33" t="s">
        <v>357</v>
      </c>
      <c r="D457" s="34">
        <v>868.51240491088072</v>
      </c>
      <c r="E457" s="35">
        <v>7.8555467803278684E-2</v>
      </c>
      <c r="F457" s="34">
        <v>1172.3513414809383</v>
      </c>
      <c r="G457" s="35">
        <v>2.9151176000013947</v>
      </c>
      <c r="H457" s="34">
        <v>108.41187483403276</v>
      </c>
      <c r="I457" s="34">
        <v>154.0364903285213</v>
      </c>
      <c r="J457" s="34">
        <v>347.04543189042585</v>
      </c>
      <c r="K457" s="35">
        <v>1.3558187834383058</v>
      </c>
      <c r="L457" s="34">
        <v>22.909614538199484</v>
      </c>
      <c r="M457" s="35">
        <v>0.5564991815670276</v>
      </c>
    </row>
    <row r="458" spans="1:13">
      <c r="A458" s="33">
        <v>60</v>
      </c>
      <c r="B458" s="33" t="s">
        <v>352</v>
      </c>
      <c r="C458" s="33" t="s">
        <v>357</v>
      </c>
      <c r="D458" s="34">
        <v>700.63960363210902</v>
      </c>
      <c r="E458" s="35">
        <v>0.15481006904391889</v>
      </c>
      <c r="F458" s="34">
        <v>819.81203031659254</v>
      </c>
      <c r="G458" s="35">
        <v>4.8634082332760089</v>
      </c>
      <c r="H458" s="34">
        <v>159.07007066425462</v>
      </c>
      <c r="I458" s="34">
        <v>229.13523828714648</v>
      </c>
      <c r="J458" s="34">
        <v>216.28308999448328</v>
      </c>
      <c r="K458" s="35">
        <v>7.2529454338108179</v>
      </c>
      <c r="L458" s="34">
        <v>64.935260796778678</v>
      </c>
      <c r="M458" s="35">
        <v>2.7441432058669251</v>
      </c>
    </row>
    <row r="459" spans="1:13">
      <c r="A459" s="33">
        <v>60</v>
      </c>
      <c r="B459" s="33" t="s">
        <v>354</v>
      </c>
      <c r="C459" s="33" t="s">
        <v>357</v>
      </c>
      <c r="D459" s="34">
        <v>646.38456373832685</v>
      </c>
      <c r="E459" s="35">
        <v>7.553473986622071E-2</v>
      </c>
      <c r="F459" s="34">
        <v>750.57821853069947</v>
      </c>
      <c r="G459" s="35">
        <v>10.782668949310708</v>
      </c>
      <c r="H459" s="34">
        <v>136.20480875808857</v>
      </c>
      <c r="I459" s="34">
        <v>157.65957472988143</v>
      </c>
      <c r="J459" s="34">
        <v>178.80420915861478</v>
      </c>
      <c r="K459" s="35">
        <v>5.7329649188193104</v>
      </c>
      <c r="L459" s="34">
        <v>30.723167824510163</v>
      </c>
      <c r="M459" s="35">
        <v>1.8541309090822244</v>
      </c>
    </row>
    <row r="460" spans="1:13">
      <c r="A460" s="33">
        <v>60</v>
      </c>
      <c r="B460" s="33" t="s">
        <v>355</v>
      </c>
      <c r="C460" s="33" t="s">
        <v>357</v>
      </c>
      <c r="D460" s="34">
        <v>749.3937961963469</v>
      </c>
      <c r="E460" s="35">
        <v>0.10205625515172413</v>
      </c>
      <c r="F460" s="34">
        <v>1074.4621752677745</v>
      </c>
      <c r="G460" s="35">
        <v>16.703324718702142</v>
      </c>
      <c r="H460" s="34">
        <v>108.94430524511777</v>
      </c>
      <c r="I460" s="34">
        <v>141.028909231277</v>
      </c>
      <c r="J460" s="34">
        <v>250.73709607576146</v>
      </c>
      <c r="K460" s="35">
        <v>4.4150784614394141</v>
      </c>
      <c r="L460" s="34">
        <v>18.398175225328242</v>
      </c>
      <c r="M460" s="35">
        <v>1.972656496267285</v>
      </c>
    </row>
    <row r="461" spans="1:13">
      <c r="A461" s="33">
        <v>60</v>
      </c>
      <c r="B461" s="33" t="s">
        <v>356</v>
      </c>
      <c r="C461" s="33" t="s">
        <v>357</v>
      </c>
      <c r="D461" s="34">
        <v>740.99633206570934</v>
      </c>
      <c r="E461" s="35">
        <v>8.9610472259016388E-2</v>
      </c>
      <c r="F461" s="34">
        <v>1140.6468630722281</v>
      </c>
      <c r="G461" s="35">
        <v>6.7992085331094545</v>
      </c>
      <c r="H461" s="34">
        <v>92.704249787206606</v>
      </c>
      <c r="I461" s="34">
        <v>102.43389573341003</v>
      </c>
      <c r="J461" s="34">
        <v>313.91928431056135</v>
      </c>
      <c r="K461" s="35">
        <v>1.9355745517753098</v>
      </c>
      <c r="L461" s="34">
        <v>13.559448744781731</v>
      </c>
      <c r="M461" s="35">
        <v>0.78087946626662641</v>
      </c>
    </row>
    <row r="462" spans="1:13">
      <c r="A462" s="33">
        <v>60</v>
      </c>
      <c r="B462" s="33" t="s">
        <v>352</v>
      </c>
      <c r="C462" s="33" t="s">
        <v>353</v>
      </c>
      <c r="D462" s="34">
        <v>903.79029016111565</v>
      </c>
      <c r="E462" s="35">
        <v>0.51363112552806589</v>
      </c>
      <c r="F462" s="34">
        <v>1195.9427611448557</v>
      </c>
      <c r="G462" s="35">
        <v>0.42676247351014357</v>
      </c>
      <c r="H462" s="34">
        <v>197.56606475925773</v>
      </c>
      <c r="I462" s="34">
        <v>382.9937133563493</v>
      </c>
      <c r="J462" s="34">
        <v>436.0745752237159</v>
      </c>
      <c r="K462" s="35">
        <v>11.892425510242671</v>
      </c>
      <c r="L462" s="34">
        <v>148.31878314756318</v>
      </c>
      <c r="M462" s="35">
        <v>2.5806156120458925</v>
      </c>
    </row>
    <row r="463" spans="1:13">
      <c r="A463" s="33">
        <v>60</v>
      </c>
      <c r="B463" s="33" t="s">
        <v>354</v>
      </c>
      <c r="C463" s="33" t="s">
        <v>353</v>
      </c>
      <c r="D463" s="34">
        <v>981.38478817051066</v>
      </c>
      <c r="E463" s="35">
        <v>0.43732302656833438</v>
      </c>
      <c r="F463" s="34">
        <v>1219.0151268278503</v>
      </c>
      <c r="G463" s="35">
        <v>0.39944415438064723</v>
      </c>
      <c r="H463" s="34">
        <v>178.07866903470139</v>
      </c>
      <c r="I463" s="34">
        <v>269.01465933822914</v>
      </c>
      <c r="J463" s="34">
        <v>450.43683892725812</v>
      </c>
      <c r="K463" s="35">
        <v>4.7024868570915421</v>
      </c>
      <c r="L463" s="34">
        <v>85.165802629713454</v>
      </c>
      <c r="M463" s="35">
        <v>0.95647289768978661</v>
      </c>
    </row>
    <row r="464" spans="1:13">
      <c r="A464" s="33">
        <v>60</v>
      </c>
      <c r="B464" s="33" t="s">
        <v>355</v>
      </c>
      <c r="C464" s="33" t="s">
        <v>353</v>
      </c>
      <c r="D464" s="34">
        <v>1064.5476083687076</v>
      </c>
      <c r="E464" s="35">
        <v>0.42704086111341127</v>
      </c>
      <c r="F464" s="34">
        <v>1442.5988858675519</v>
      </c>
      <c r="G464" s="35">
        <v>0.48768270877558267</v>
      </c>
      <c r="H464" s="34">
        <v>151.84347243835671</v>
      </c>
      <c r="I464" s="34">
        <v>228.47429572748351</v>
      </c>
      <c r="J464" s="34">
        <v>562.54132300168988</v>
      </c>
      <c r="K464" s="35">
        <v>3.2706405456830479</v>
      </c>
      <c r="L464" s="34">
        <v>56.769153862335585</v>
      </c>
      <c r="M464" s="35">
        <v>0.59105029144949373</v>
      </c>
    </row>
    <row r="465" spans="1:13">
      <c r="A465" s="33">
        <v>60</v>
      </c>
      <c r="B465" s="33" t="s">
        <v>356</v>
      </c>
      <c r="C465" s="33" t="s">
        <v>353</v>
      </c>
      <c r="D465" s="34">
        <v>1092.6792474387232</v>
      </c>
      <c r="E465" s="35">
        <v>0.4140581301270872</v>
      </c>
      <c r="F465" s="34">
        <v>1066.3878570795714</v>
      </c>
      <c r="G465" s="35">
        <v>0.67475973372789011</v>
      </c>
      <c r="H465" s="34">
        <v>178.85796157938174</v>
      </c>
      <c r="I465" s="34">
        <v>197.46854822431271</v>
      </c>
      <c r="J465" s="34">
        <v>486.87944693949186</v>
      </c>
      <c r="K465" s="35">
        <v>1.7333154182949986</v>
      </c>
      <c r="L465" s="34">
        <v>58.708431398721309</v>
      </c>
      <c r="M465" s="35">
        <v>0.66725229307951395</v>
      </c>
    </row>
    <row r="466" spans="1:13">
      <c r="A466" s="33">
        <v>61</v>
      </c>
      <c r="B466" s="33" t="s">
        <v>352</v>
      </c>
      <c r="C466" s="33" t="s">
        <v>357</v>
      </c>
      <c r="D466" s="34">
        <v>962.82657771810523</v>
      </c>
      <c r="E466" s="35">
        <v>0.11673936890196078</v>
      </c>
      <c r="F466" s="34">
        <v>1027.9280187525494</v>
      </c>
      <c r="G466" s="35">
        <v>0.59369213249185548</v>
      </c>
      <c r="H466" s="34">
        <v>187.12117945478005</v>
      </c>
      <c r="I466" s="34">
        <v>299.91261552077464</v>
      </c>
      <c r="J466" s="34">
        <v>328.05068522261422</v>
      </c>
      <c r="K466" s="35">
        <v>8.3417474695233267</v>
      </c>
      <c r="L466" s="34">
        <v>107.93508391601253</v>
      </c>
      <c r="M466" s="35">
        <v>3.0498450574506419</v>
      </c>
    </row>
    <row r="467" spans="1:13">
      <c r="A467" s="33">
        <v>61</v>
      </c>
      <c r="B467" s="33" t="s">
        <v>354</v>
      </c>
      <c r="C467" s="33" t="s">
        <v>357</v>
      </c>
      <c r="D467" s="34">
        <v>1142.6486895451983</v>
      </c>
      <c r="E467" s="35">
        <v>8.10649923934426E-2</v>
      </c>
      <c r="F467" s="34">
        <v>968.09221175296477</v>
      </c>
      <c r="G467" s="35">
        <v>0.4622027773154439</v>
      </c>
      <c r="H467" s="34">
        <v>190.4304181982759</v>
      </c>
      <c r="I467" s="34">
        <v>259.53465837611532</v>
      </c>
      <c r="J467" s="34">
        <v>305.81654288562896</v>
      </c>
      <c r="K467" s="35">
        <v>5.1301630640440807</v>
      </c>
      <c r="L467" s="34">
        <v>60.901140060431104</v>
      </c>
      <c r="M467" s="35">
        <v>1.1090353301582947</v>
      </c>
    </row>
    <row r="468" spans="1:13">
      <c r="A468" s="33">
        <v>61</v>
      </c>
      <c r="B468" s="33" t="s">
        <v>355</v>
      </c>
      <c r="C468" s="33" t="s">
        <v>357</v>
      </c>
      <c r="D468" s="34">
        <v>1315.4264583102151</v>
      </c>
      <c r="E468" s="35">
        <v>0.56147692868852461</v>
      </c>
      <c r="F468" s="34">
        <v>1162.172177329674</v>
      </c>
      <c r="G468" s="35">
        <v>0.82543088212513038</v>
      </c>
      <c r="H468" s="34">
        <v>182.9671683848436</v>
      </c>
      <c r="I468" s="34">
        <v>206.43692835859795</v>
      </c>
      <c r="J468" s="34">
        <v>379.50026989778257</v>
      </c>
      <c r="K468" s="35">
        <v>3.9779234002494435</v>
      </c>
      <c r="L468" s="34">
        <v>50.275105116267731</v>
      </c>
      <c r="M468" s="35">
        <v>0.82128418809980752</v>
      </c>
    </row>
    <row r="469" spans="1:13">
      <c r="A469" s="33">
        <v>61</v>
      </c>
      <c r="B469" s="33" t="s">
        <v>356</v>
      </c>
      <c r="C469" s="33" t="s">
        <v>357</v>
      </c>
      <c r="D469" s="34">
        <v>1222.9755023253442</v>
      </c>
      <c r="E469" s="35">
        <v>0.15708000354635759</v>
      </c>
      <c r="F469" s="34">
        <v>938.28000656551035</v>
      </c>
      <c r="G469" s="35">
        <v>1.4571463348637816</v>
      </c>
      <c r="H469" s="34">
        <v>190.24765459133812</v>
      </c>
      <c r="I469" s="34">
        <v>146.21956350340989</v>
      </c>
      <c r="J469" s="34">
        <v>341.88308320321511</v>
      </c>
      <c r="K469" s="35">
        <v>2.3550045644637345</v>
      </c>
      <c r="L469" s="34">
        <v>64.932198735536758</v>
      </c>
      <c r="M469" s="35">
        <v>0.8029063719068249</v>
      </c>
    </row>
    <row r="470" spans="1:13">
      <c r="A470" s="33">
        <v>61</v>
      </c>
      <c r="B470" s="33" t="s">
        <v>352</v>
      </c>
      <c r="C470" s="33" t="s">
        <v>361</v>
      </c>
      <c r="D470" s="34">
        <v>793.60239806322818</v>
      </c>
      <c r="E470" s="35">
        <v>0.96441046621621607</v>
      </c>
      <c r="F470" s="34">
        <v>1366.9435922785815</v>
      </c>
      <c r="G470" s="35">
        <v>0.69098943831766102</v>
      </c>
      <c r="H470" s="34">
        <v>227.71190091485352</v>
      </c>
      <c r="I470" s="34">
        <v>278.95401368116353</v>
      </c>
      <c r="J470" s="34">
        <v>321.36638927167508</v>
      </c>
      <c r="K470" s="35">
        <v>21.521596950416043</v>
      </c>
      <c r="L470" s="34">
        <v>110.60451349239189</v>
      </c>
      <c r="M470" s="35">
        <v>3.529598441380378</v>
      </c>
    </row>
    <row r="471" spans="1:13">
      <c r="A471" s="33">
        <v>61</v>
      </c>
      <c r="B471" s="33" t="s">
        <v>354</v>
      </c>
      <c r="C471" s="33" t="s">
        <v>361</v>
      </c>
      <c r="D471" s="34">
        <v>942.29215987497412</v>
      </c>
      <c r="E471" s="35">
        <v>0.22327018779999999</v>
      </c>
      <c r="F471" s="34">
        <v>1127.6416234379028</v>
      </c>
      <c r="G471" s="35">
        <v>0.46008904425232983</v>
      </c>
      <c r="H471" s="34">
        <v>244.30911824935336</v>
      </c>
      <c r="I471" s="34">
        <v>228.90566114413124</v>
      </c>
      <c r="J471" s="34">
        <v>272.63868764135259</v>
      </c>
      <c r="K471" s="35">
        <v>7.6237560456956004</v>
      </c>
      <c r="L471" s="34">
        <v>83.585336628182816</v>
      </c>
      <c r="M471" s="35">
        <v>1.4003920790271742</v>
      </c>
    </row>
    <row r="472" spans="1:13">
      <c r="A472" s="33">
        <v>61</v>
      </c>
      <c r="B472" s="33" t="s">
        <v>355</v>
      </c>
      <c r="C472" s="33" t="s">
        <v>361</v>
      </c>
      <c r="D472" s="34">
        <v>900.23653924144503</v>
      </c>
      <c r="E472" s="35">
        <v>0.15540026355</v>
      </c>
      <c r="F472" s="34">
        <v>1274.2759192157221</v>
      </c>
      <c r="G472" s="35">
        <v>0.40432351041748121</v>
      </c>
      <c r="H472" s="34">
        <v>161.22102727586793</v>
      </c>
      <c r="I472" s="34">
        <v>195.37429701795736</v>
      </c>
      <c r="J472" s="34">
        <v>310.29455058471132</v>
      </c>
      <c r="K472" s="35">
        <v>6.6885152098328247</v>
      </c>
      <c r="L472" s="34">
        <v>47.936185328145655</v>
      </c>
      <c r="M472" s="35">
        <v>0.73907286155912788</v>
      </c>
    </row>
    <row r="473" spans="1:13">
      <c r="A473" s="33">
        <v>61</v>
      </c>
      <c r="B473" s="33" t="s">
        <v>356</v>
      </c>
      <c r="C473" s="33" t="s">
        <v>361</v>
      </c>
      <c r="D473" s="34">
        <v>960.60614084499423</v>
      </c>
      <c r="E473" s="35">
        <v>0.14583254905423726</v>
      </c>
      <c r="F473" s="34">
        <v>1239.4711515742256</v>
      </c>
      <c r="G473" s="35">
        <v>0.59373382931855689</v>
      </c>
      <c r="H473" s="34">
        <v>149.04093020329768</v>
      </c>
      <c r="I473" s="34">
        <v>140.39992949716898</v>
      </c>
      <c r="J473" s="34">
        <v>331.82003790175116</v>
      </c>
      <c r="K473" s="35">
        <v>3.3563820536429128</v>
      </c>
      <c r="L473" s="34">
        <v>56.932647173113097</v>
      </c>
      <c r="M473" s="35">
        <v>0.58447338945212157</v>
      </c>
    </row>
    <row r="474" spans="1:13">
      <c r="A474" s="33">
        <v>62</v>
      </c>
      <c r="B474" s="33" t="s">
        <v>352</v>
      </c>
      <c r="C474" s="33" t="s">
        <v>358</v>
      </c>
      <c r="D474" s="34">
        <v>666.48167873833665</v>
      </c>
      <c r="E474" s="35">
        <v>0.19546264036633662</v>
      </c>
      <c r="F474" s="34">
        <v>885.9898727026125</v>
      </c>
      <c r="G474" s="35">
        <v>1.4115102685968772</v>
      </c>
      <c r="H474" s="34">
        <v>148.12774894150564</v>
      </c>
      <c r="I474" s="34">
        <v>386.74478635602139</v>
      </c>
      <c r="J474" s="34">
        <v>165.85005701694729</v>
      </c>
      <c r="K474" s="35">
        <v>16.577570682390665</v>
      </c>
      <c r="L474" s="34">
        <v>59.451447134800091</v>
      </c>
      <c r="M474" s="35">
        <v>2.4662960804395642</v>
      </c>
    </row>
    <row r="475" spans="1:13">
      <c r="A475" s="33">
        <v>62</v>
      </c>
      <c r="B475" s="33" t="s">
        <v>354</v>
      </c>
      <c r="C475" s="33" t="s">
        <v>358</v>
      </c>
      <c r="D475" s="34">
        <v>695.40105212190861</v>
      </c>
      <c r="E475" s="35">
        <v>0.1162117898118812</v>
      </c>
      <c r="F475" s="34">
        <v>769.71381350505771</v>
      </c>
      <c r="G475" s="35">
        <v>2.2923856060961283</v>
      </c>
      <c r="H475" s="34">
        <v>140.11549554462485</v>
      </c>
      <c r="I475" s="34">
        <v>266.17510954076619</v>
      </c>
      <c r="J475" s="34">
        <v>130.0471536846546</v>
      </c>
      <c r="K475" s="35">
        <v>10.111988098867894</v>
      </c>
      <c r="L475" s="34">
        <v>34.949122584888457</v>
      </c>
      <c r="M475" s="35">
        <v>1.3690555333934045</v>
      </c>
    </row>
    <row r="476" spans="1:13">
      <c r="A476" s="33">
        <v>62</v>
      </c>
      <c r="B476" s="33" t="s">
        <v>355</v>
      </c>
      <c r="C476" s="33" t="s">
        <v>358</v>
      </c>
      <c r="D476" s="34">
        <v>653.26692289209598</v>
      </c>
      <c r="E476" s="35">
        <v>0.11267477248494981</v>
      </c>
      <c r="F476" s="34">
        <v>724.36233169169111</v>
      </c>
      <c r="G476" s="35">
        <v>3.4414854228888734</v>
      </c>
      <c r="H476" s="34">
        <v>102.06145592397618</v>
      </c>
      <c r="I476" s="34">
        <v>198.85211348336057</v>
      </c>
      <c r="J476" s="34">
        <v>120.950019986234</v>
      </c>
      <c r="K476" s="35">
        <v>7.8685271974540356</v>
      </c>
      <c r="L476" s="34">
        <v>26.286554277232074</v>
      </c>
      <c r="M476" s="35">
        <v>0.94253144053622229</v>
      </c>
    </row>
    <row r="477" spans="1:13">
      <c r="A477" s="33">
        <v>62</v>
      </c>
      <c r="B477" s="33" t="s">
        <v>356</v>
      </c>
      <c r="C477" s="33" t="s">
        <v>358</v>
      </c>
      <c r="D477" s="34">
        <v>798.64934447232508</v>
      </c>
      <c r="E477" s="35">
        <v>8.8280785049504956E-2</v>
      </c>
      <c r="F477" s="34">
        <v>833.79514686355583</v>
      </c>
      <c r="G477" s="35">
        <v>3.5102653949714275</v>
      </c>
      <c r="H477" s="34">
        <v>101.20006331753871</v>
      </c>
      <c r="I477" s="34">
        <v>172.07619822857299</v>
      </c>
      <c r="J477" s="34">
        <v>162.07147034693523</v>
      </c>
      <c r="K477" s="35">
        <v>7.0966491018119386</v>
      </c>
      <c r="L477" s="34">
        <v>23.059889319734314</v>
      </c>
      <c r="M477" s="35">
        <v>0.85685884932743406</v>
      </c>
    </row>
    <row r="478" spans="1:13">
      <c r="A478" s="33">
        <v>62</v>
      </c>
      <c r="B478" s="33" t="s">
        <v>352</v>
      </c>
      <c r="C478" s="33" t="s">
        <v>360</v>
      </c>
      <c r="D478" s="34">
        <v>864.54695650037638</v>
      </c>
      <c r="E478" s="35">
        <v>0.19391718969463087</v>
      </c>
      <c r="F478" s="34">
        <v>995.1907972544609</v>
      </c>
      <c r="G478" s="35">
        <v>2.8256465956498182</v>
      </c>
      <c r="H478" s="34">
        <v>211.66337120214658</v>
      </c>
      <c r="I478" s="34">
        <v>455.11503039757991</v>
      </c>
      <c r="J478" s="34">
        <v>261.59393090213916</v>
      </c>
      <c r="K478" s="35">
        <v>10.853934155116944</v>
      </c>
      <c r="L478" s="34">
        <v>92.691305858559573</v>
      </c>
      <c r="M478" s="35">
        <v>3.4005211070937356</v>
      </c>
    </row>
    <row r="479" spans="1:13">
      <c r="A479" s="33">
        <v>62</v>
      </c>
      <c r="B479" s="33" t="s">
        <v>354</v>
      </c>
      <c r="C479" s="33" t="s">
        <v>360</v>
      </c>
      <c r="D479" s="34">
        <v>939.18299805969889</v>
      </c>
      <c r="E479" s="35">
        <v>0.12638215113422818</v>
      </c>
      <c r="F479" s="34">
        <v>886.59983889875048</v>
      </c>
      <c r="G479" s="35">
        <v>3.3115945149721897</v>
      </c>
      <c r="H479" s="34">
        <v>222.21665170223457</v>
      </c>
      <c r="I479" s="34">
        <v>394.9422411984483</v>
      </c>
      <c r="J479" s="34">
        <v>210.48907103113166</v>
      </c>
      <c r="K479" s="35">
        <v>7.0043487031941831</v>
      </c>
      <c r="L479" s="34">
        <v>65.704606757086225</v>
      </c>
      <c r="M479" s="35">
        <v>1.6156069698014754</v>
      </c>
    </row>
    <row r="480" spans="1:13">
      <c r="A480" s="33">
        <v>62</v>
      </c>
      <c r="B480" s="33" t="s">
        <v>355</v>
      </c>
      <c r="C480" s="33" t="s">
        <v>360</v>
      </c>
      <c r="D480" s="34">
        <v>965.58977802114885</v>
      </c>
      <c r="E480" s="35">
        <v>0.11360435884848483</v>
      </c>
      <c r="F480" s="34">
        <v>894.79475928794193</v>
      </c>
      <c r="G480" s="35">
        <v>6.8583651927835465</v>
      </c>
      <c r="H480" s="34">
        <v>154.01830862987862</v>
      </c>
      <c r="I480" s="34">
        <v>319.25509464148962</v>
      </c>
      <c r="J480" s="34">
        <v>210.74149179404984</v>
      </c>
      <c r="K480" s="35">
        <v>5.7018747965350762</v>
      </c>
      <c r="L480" s="34">
        <v>51.156597116091923</v>
      </c>
      <c r="M480" s="35">
        <v>1.5986624279792072</v>
      </c>
    </row>
    <row r="481" spans="1:13">
      <c r="A481" s="33">
        <v>62</v>
      </c>
      <c r="B481" s="33" t="s">
        <v>356</v>
      </c>
      <c r="C481" s="33" t="s">
        <v>360</v>
      </c>
      <c r="D481" s="34">
        <v>935.97208515643399</v>
      </c>
      <c r="E481" s="35">
        <v>0.14819766961589403</v>
      </c>
      <c r="F481" s="34">
        <v>969.45472559483608</v>
      </c>
      <c r="G481" s="35">
        <v>82.375749640636073</v>
      </c>
      <c r="H481" s="34">
        <v>119.3174677550691</v>
      </c>
      <c r="I481" s="34">
        <v>213.42062877601748</v>
      </c>
      <c r="J481" s="34">
        <v>265.77829295760995</v>
      </c>
      <c r="K481" s="35">
        <v>4.6008165664227416</v>
      </c>
      <c r="L481" s="34">
        <v>30.215456405350661</v>
      </c>
      <c r="M481" s="35">
        <v>8.2347558188271037</v>
      </c>
    </row>
    <row r="482" spans="1:13">
      <c r="A482" s="33">
        <v>63</v>
      </c>
      <c r="B482" s="33" t="s">
        <v>352</v>
      </c>
      <c r="C482" s="33" t="s">
        <v>357</v>
      </c>
      <c r="D482" s="34">
        <v>804.04835273251524</v>
      </c>
      <c r="E482" s="35">
        <v>0.18810388730265099</v>
      </c>
      <c r="F482" s="34">
        <v>1148.8062644601132</v>
      </c>
      <c r="G482" s="35">
        <v>3.7799384654786325</v>
      </c>
      <c r="H482" s="34">
        <v>163.31705231174166</v>
      </c>
      <c r="I482" s="34">
        <v>474.13443413443377</v>
      </c>
      <c r="J482" s="34">
        <v>472.05151449553352</v>
      </c>
      <c r="K482" s="35">
        <v>6.5263959269351917</v>
      </c>
      <c r="L482" s="34">
        <v>64.32719656918033</v>
      </c>
      <c r="M482" s="35">
        <v>2.7499492247623993</v>
      </c>
    </row>
    <row r="483" spans="1:13">
      <c r="A483" s="33">
        <v>63</v>
      </c>
      <c r="B483" s="33" t="s">
        <v>354</v>
      </c>
      <c r="C483" s="33" t="s">
        <v>357</v>
      </c>
      <c r="D483" s="34">
        <v>839.66315396356231</v>
      </c>
      <c r="E483" s="35">
        <v>9.8074890020202005E-2</v>
      </c>
      <c r="F483" s="34">
        <v>1090.1129212139724</v>
      </c>
      <c r="G483" s="35">
        <v>3.7542474312064211</v>
      </c>
      <c r="H483" s="34">
        <v>125.22230075575264</v>
      </c>
      <c r="I483" s="34">
        <v>254.79036223542994</v>
      </c>
      <c r="J483" s="34">
        <v>485.63832259860857</v>
      </c>
      <c r="K483" s="35">
        <v>1.706228914423618</v>
      </c>
      <c r="L483" s="34">
        <v>27.724897739360127</v>
      </c>
      <c r="M483" s="35">
        <v>1.2519779357188348</v>
      </c>
    </row>
    <row r="484" spans="1:13">
      <c r="A484" s="33">
        <v>63</v>
      </c>
      <c r="B484" s="33" t="s">
        <v>355</v>
      </c>
      <c r="C484" s="33" t="s">
        <v>357</v>
      </c>
      <c r="D484" s="34">
        <v>952.67232884416649</v>
      </c>
      <c r="E484" s="35">
        <v>9.2520693818181801E-2</v>
      </c>
      <c r="F484" s="34">
        <v>1118.0546635775263</v>
      </c>
      <c r="G484" s="35">
        <v>28.140446967363388</v>
      </c>
      <c r="H484" s="34">
        <v>111.53680507999658</v>
      </c>
      <c r="I484" s="34">
        <v>231.82543103249833</v>
      </c>
      <c r="J484" s="34">
        <v>499.60694701050488</v>
      </c>
      <c r="K484" s="35">
        <v>1.178040224203353</v>
      </c>
      <c r="L484" s="34">
        <v>25.111156134669766</v>
      </c>
      <c r="M484" s="35">
        <v>3.4353910730897392</v>
      </c>
    </row>
    <row r="485" spans="1:13">
      <c r="A485" s="33">
        <v>63</v>
      </c>
      <c r="B485" s="33" t="s">
        <v>356</v>
      </c>
      <c r="C485" s="33" t="s">
        <v>357</v>
      </c>
      <c r="D485" s="34">
        <v>947.68331494625272</v>
      </c>
      <c r="E485" s="35">
        <v>6.3953485899999982E-2</v>
      </c>
      <c r="F485" s="34">
        <v>1029.661659083084</v>
      </c>
      <c r="G485" s="35">
        <v>14.642122379384352</v>
      </c>
      <c r="H485" s="34">
        <v>94.951150093470815</v>
      </c>
      <c r="I485" s="34">
        <v>145.2978609933987</v>
      </c>
      <c r="J485" s="34">
        <v>442.39366444871638</v>
      </c>
      <c r="K485" s="35">
        <v>0.76991750907308643</v>
      </c>
      <c r="L485" s="34">
        <v>23.116821216914825</v>
      </c>
      <c r="M485" s="35">
        <v>1.7149537691806669</v>
      </c>
    </row>
    <row r="486" spans="1:13">
      <c r="A486" s="33">
        <v>63</v>
      </c>
      <c r="B486" s="33" t="s">
        <v>352</v>
      </c>
      <c r="C486" s="33" t="s">
        <v>360</v>
      </c>
      <c r="D486" s="34">
        <v>836.85071768185378</v>
      </c>
      <c r="E486" s="35">
        <v>0.36243120985595828</v>
      </c>
      <c r="F486" s="34">
        <v>1069.8828456990445</v>
      </c>
      <c r="G486" s="35">
        <v>2.5680266414489457</v>
      </c>
      <c r="H486" s="34">
        <v>164.65450012921292</v>
      </c>
      <c r="I486" s="34">
        <v>247.4046091133936</v>
      </c>
      <c r="J486" s="34">
        <v>310.18073813285702</v>
      </c>
      <c r="K486" s="35">
        <v>5.6609278179983713</v>
      </c>
      <c r="L486" s="34">
        <v>53.177627861933651</v>
      </c>
      <c r="M486" s="35">
        <v>1.8130564939609237</v>
      </c>
    </row>
    <row r="487" spans="1:13">
      <c r="A487" s="33">
        <v>63</v>
      </c>
      <c r="B487" s="33" t="s">
        <v>354</v>
      </c>
      <c r="C487" s="33" t="s">
        <v>360</v>
      </c>
      <c r="D487" s="34">
        <v>798.30956194303792</v>
      </c>
      <c r="E487" s="35">
        <v>0.33874933999127033</v>
      </c>
      <c r="F487" s="34">
        <v>1082.0387165992174</v>
      </c>
      <c r="G487" s="35">
        <v>3.7714581883062013</v>
      </c>
      <c r="H487" s="34">
        <v>135.79260593678541</v>
      </c>
      <c r="I487" s="34">
        <v>165.69749014250658</v>
      </c>
      <c r="J487" s="34">
        <v>309.69197261573487</v>
      </c>
      <c r="K487" s="35">
        <v>2.8709283033026578</v>
      </c>
      <c r="L487" s="34">
        <v>28.191413047128908</v>
      </c>
      <c r="M487" s="35">
        <v>0.94358872370642433</v>
      </c>
    </row>
    <row r="488" spans="1:13">
      <c r="A488" s="33">
        <v>63</v>
      </c>
      <c r="B488" s="33" t="s">
        <v>355</v>
      </c>
      <c r="C488" s="33" t="s">
        <v>360</v>
      </c>
      <c r="D488" s="34">
        <v>872.83976025084348</v>
      </c>
      <c r="E488" s="35">
        <v>0.34741342035907558</v>
      </c>
      <c r="F488" s="34">
        <v>1250.7379645009353</v>
      </c>
      <c r="G488" s="35">
        <v>8.2897214010225895</v>
      </c>
      <c r="H488" s="34">
        <v>121.53015267333585</v>
      </c>
      <c r="I488" s="34">
        <v>125.8264444996895</v>
      </c>
      <c r="J488" s="34">
        <v>363.22567720172071</v>
      </c>
      <c r="K488" s="35">
        <v>2.6522003211860108</v>
      </c>
      <c r="L488" s="34">
        <v>23.103956265772457</v>
      </c>
      <c r="M488" s="35">
        <v>1.142143156708715</v>
      </c>
    </row>
    <row r="489" spans="1:13">
      <c r="A489" s="33">
        <v>63</v>
      </c>
      <c r="B489" s="33" t="s">
        <v>356</v>
      </c>
      <c r="C489" s="33" t="s">
        <v>360</v>
      </c>
      <c r="D489" s="34">
        <v>900.47727121619005</v>
      </c>
      <c r="E489" s="35">
        <v>0.30862215159269157</v>
      </c>
      <c r="F489" s="34">
        <v>1095.2093982894651</v>
      </c>
      <c r="G489" s="35">
        <v>5.3336026434638413</v>
      </c>
      <c r="H489" s="34">
        <v>94.23344603077895</v>
      </c>
      <c r="I489" s="34">
        <v>84.321714325873302</v>
      </c>
      <c r="J489" s="34">
        <v>347.44857733775865</v>
      </c>
      <c r="K489" s="35">
        <v>1.1090736067103657</v>
      </c>
      <c r="L489" s="34">
        <v>15.376036789839894</v>
      </c>
      <c r="M489" s="35">
        <v>0.65519330149304744</v>
      </c>
    </row>
    <row r="490" spans="1:13">
      <c r="A490" s="33">
        <v>64</v>
      </c>
      <c r="B490" s="33" t="s">
        <v>352</v>
      </c>
      <c r="C490" s="33" t="s">
        <v>362</v>
      </c>
      <c r="D490" s="34">
        <v>487.94518261090997</v>
      </c>
      <c r="E490" s="35">
        <v>1.1510545976767677</v>
      </c>
      <c r="F490" s="34">
        <v>934.29345026281715</v>
      </c>
      <c r="G490" s="35">
        <v>1.3823895901902215</v>
      </c>
      <c r="H490" s="34">
        <v>150.30411057753653</v>
      </c>
      <c r="I490" s="34">
        <v>524.94014031834797</v>
      </c>
      <c r="J490" s="34">
        <v>256.3984322109406</v>
      </c>
      <c r="K490" s="35">
        <v>6.8990267510360752</v>
      </c>
      <c r="L490" s="34">
        <v>51.584061508613438</v>
      </c>
      <c r="M490" s="35">
        <v>1.9542386184466265</v>
      </c>
    </row>
    <row r="491" spans="1:13">
      <c r="A491" s="33">
        <v>64</v>
      </c>
      <c r="B491" s="33" t="s">
        <v>354</v>
      </c>
      <c r="C491" s="33" t="s">
        <v>362</v>
      </c>
      <c r="D491" s="34">
        <v>700.61417600496884</v>
      </c>
      <c r="E491" s="35">
        <v>0.25211591010596024</v>
      </c>
      <c r="F491" s="34">
        <v>805.11513577388439</v>
      </c>
      <c r="G491" s="35">
        <v>2.4694801665662065</v>
      </c>
      <c r="H491" s="34">
        <v>178.77435999727075</v>
      </c>
      <c r="I491" s="34">
        <v>371.85528326998468</v>
      </c>
      <c r="J491" s="34">
        <v>222.80249679967551</v>
      </c>
      <c r="K491" s="35">
        <v>4.8962558664506961</v>
      </c>
      <c r="L491" s="34">
        <v>31.80649992584339</v>
      </c>
      <c r="M491" s="35">
        <v>1.3424526641027601</v>
      </c>
    </row>
    <row r="492" spans="1:13">
      <c r="A492" s="33">
        <v>64</v>
      </c>
      <c r="B492" s="33" t="s">
        <v>355</v>
      </c>
      <c r="C492" s="33" t="s">
        <v>362</v>
      </c>
      <c r="D492" s="34">
        <v>742.79787481645042</v>
      </c>
      <c r="E492" s="35">
        <v>0.15592526163999998</v>
      </c>
      <c r="F492" s="34">
        <v>878.86585282531439</v>
      </c>
      <c r="G492" s="35">
        <v>3.1293439225042667</v>
      </c>
      <c r="H492" s="34">
        <v>164.21721854844282</v>
      </c>
      <c r="I492" s="34">
        <v>303.67119894407864</v>
      </c>
      <c r="J492" s="34">
        <v>236.42054268077081</v>
      </c>
      <c r="K492" s="35">
        <v>5.6589486629292516</v>
      </c>
      <c r="L492" s="34">
        <v>21.459807771048279</v>
      </c>
      <c r="M492" s="35">
        <v>0.95312471580462832</v>
      </c>
    </row>
    <row r="493" spans="1:13">
      <c r="A493" s="33">
        <v>64</v>
      </c>
      <c r="B493" s="33" t="s">
        <v>356</v>
      </c>
      <c r="C493" s="33" t="s">
        <v>362</v>
      </c>
      <c r="D493" s="34">
        <v>613.54870398395951</v>
      </c>
      <c r="E493" s="35">
        <v>8.7382166699999986E-2</v>
      </c>
      <c r="F493" s="34">
        <v>814.232163625206</v>
      </c>
      <c r="G493" s="35">
        <v>3.2650888083648106</v>
      </c>
      <c r="H493" s="34">
        <v>102.22549847873644</v>
      </c>
      <c r="I493" s="34">
        <v>153.73106339320836</v>
      </c>
      <c r="J493" s="34">
        <v>219.4656063634734</v>
      </c>
      <c r="K493" s="35">
        <v>3.5388851140487656</v>
      </c>
      <c r="L493" s="34">
        <v>15.561247927640787</v>
      </c>
      <c r="M493" s="35">
        <v>0.82390710754223184</v>
      </c>
    </row>
    <row r="494" spans="1:13">
      <c r="A494" s="33">
        <v>64</v>
      </c>
      <c r="B494" s="33" t="s">
        <v>352</v>
      </c>
      <c r="C494" s="33" t="s">
        <v>357</v>
      </c>
      <c r="D494" s="34">
        <v>638.64865927744393</v>
      </c>
      <c r="E494" s="35">
        <v>0.35497015282454542</v>
      </c>
      <c r="F494" s="34">
        <v>1131.0998676675342</v>
      </c>
      <c r="G494" s="35">
        <v>2.6930683355196368</v>
      </c>
      <c r="H494" s="34">
        <v>220.18913284123161</v>
      </c>
      <c r="I494" s="34">
        <v>259.47492527436685</v>
      </c>
      <c r="J494" s="34">
        <v>266.15532330383343</v>
      </c>
      <c r="K494" s="35">
        <v>11.384719852511367</v>
      </c>
      <c r="L494" s="34">
        <v>69.405952712692397</v>
      </c>
      <c r="M494" s="35">
        <v>4.2666510281019558</v>
      </c>
    </row>
    <row r="495" spans="1:13">
      <c r="A495" s="33">
        <v>64</v>
      </c>
      <c r="B495" s="33" t="s">
        <v>354</v>
      </c>
      <c r="C495" s="33" t="s">
        <v>357</v>
      </c>
      <c r="D495" s="34">
        <v>709.57854992542036</v>
      </c>
      <c r="E495" s="35">
        <v>0.23311805637903463</v>
      </c>
      <c r="F495" s="34">
        <v>1083.2624022892276</v>
      </c>
      <c r="G495" s="35">
        <v>2.7165048212354126</v>
      </c>
      <c r="H495" s="34">
        <v>225.83304399903071</v>
      </c>
      <c r="I495" s="34">
        <v>216.92255523944561</v>
      </c>
      <c r="J495" s="34">
        <v>244.92950989291285</v>
      </c>
      <c r="K495" s="35">
        <v>7.6368531730132228</v>
      </c>
      <c r="L495" s="34">
        <v>53.242420425602937</v>
      </c>
      <c r="M495" s="35">
        <v>2.8927827148845635</v>
      </c>
    </row>
    <row r="496" spans="1:13">
      <c r="A496" s="33">
        <v>64</v>
      </c>
      <c r="B496" s="33" t="s">
        <v>355</v>
      </c>
      <c r="C496" s="33" t="s">
        <v>357</v>
      </c>
      <c r="D496" s="34">
        <v>780.70517704839506</v>
      </c>
      <c r="E496" s="35">
        <v>0.24584885010454541</v>
      </c>
      <c r="F496" s="34">
        <v>1129.6997852541394</v>
      </c>
      <c r="G496" s="35">
        <v>4.0397453582613023</v>
      </c>
      <c r="H496" s="34">
        <v>165.58030718470204</v>
      </c>
      <c r="I496" s="34">
        <v>186.9881525818943</v>
      </c>
      <c r="J496" s="34">
        <v>251.73372929519454</v>
      </c>
      <c r="K496" s="35">
        <v>4.9926832658782994</v>
      </c>
      <c r="L496" s="34">
        <v>37.839528157644637</v>
      </c>
      <c r="M496" s="35">
        <v>1.2976701957122765</v>
      </c>
    </row>
    <row r="497" spans="1:13">
      <c r="A497" s="33">
        <v>64</v>
      </c>
      <c r="B497" s="33" t="s">
        <v>356</v>
      </c>
      <c r="C497" s="33" t="s">
        <v>357</v>
      </c>
      <c r="D497" s="34">
        <v>802.53888881853152</v>
      </c>
      <c r="E497" s="35">
        <v>0.18631732366564974</v>
      </c>
      <c r="F497" s="34">
        <v>1103.5920123921996</v>
      </c>
      <c r="G497" s="35">
        <v>6.3595523667657856</v>
      </c>
      <c r="H497" s="34">
        <v>127.43261085406635</v>
      </c>
      <c r="I497" s="34">
        <v>99.752425437508521</v>
      </c>
      <c r="J497" s="34">
        <v>266.74633025397372</v>
      </c>
      <c r="K497" s="35">
        <v>2.532215121468707</v>
      </c>
      <c r="L497" s="34">
        <v>36.02484997299581</v>
      </c>
      <c r="M497" s="35">
        <v>1.1031183231531811</v>
      </c>
    </row>
    <row r="498" spans="1:13">
      <c r="A498" s="33">
        <v>65</v>
      </c>
      <c r="B498" s="33" t="s">
        <v>352</v>
      </c>
      <c r="C498" s="33" t="s">
        <v>358</v>
      </c>
      <c r="D498" s="34">
        <v>685.18978258686775</v>
      </c>
      <c r="E498" s="35">
        <v>0.17941460229431438</v>
      </c>
      <c r="F498" s="34">
        <v>1122.3989221899292</v>
      </c>
      <c r="G498" s="35">
        <v>1.9630226121736412</v>
      </c>
      <c r="H498" s="34">
        <v>168.01718046484763</v>
      </c>
      <c r="I498" s="34">
        <v>356.6642784592072</v>
      </c>
      <c r="J498" s="34">
        <v>368.52017795888071</v>
      </c>
      <c r="K498" s="35">
        <v>10.06832582105722</v>
      </c>
      <c r="L498" s="34">
        <v>93.745254062426824</v>
      </c>
      <c r="M498" s="35">
        <v>3.2932680590232608</v>
      </c>
    </row>
    <row r="499" spans="1:13">
      <c r="A499" s="33">
        <v>65</v>
      </c>
      <c r="B499" s="33" t="s">
        <v>354</v>
      </c>
      <c r="C499" s="33" t="s">
        <v>358</v>
      </c>
      <c r="D499" s="34">
        <v>676.16971883310157</v>
      </c>
      <c r="E499" s="35">
        <v>0.11322021347</v>
      </c>
      <c r="F499" s="34">
        <v>1013.7461934747362</v>
      </c>
      <c r="G499" s="35">
        <v>2.8316331838185622</v>
      </c>
      <c r="H499" s="34">
        <v>156.42176784945229</v>
      </c>
      <c r="I499" s="34">
        <v>233.99606239536612</v>
      </c>
      <c r="J499" s="34">
        <v>320.43248683575206</v>
      </c>
      <c r="K499" s="35">
        <v>5.6632828110239721</v>
      </c>
      <c r="L499" s="34">
        <v>48.382749031127496</v>
      </c>
      <c r="M499" s="35">
        <v>1.6108871887416665</v>
      </c>
    </row>
    <row r="500" spans="1:13">
      <c r="A500" s="33">
        <v>65</v>
      </c>
      <c r="B500" s="33" t="s">
        <v>355</v>
      </c>
      <c r="C500" s="33" t="s">
        <v>358</v>
      </c>
      <c r="D500" s="34">
        <v>895.16475493976009</v>
      </c>
      <c r="E500" s="35">
        <v>8.6354504181818184E-2</v>
      </c>
      <c r="F500" s="34">
        <v>1126.279250078484</v>
      </c>
      <c r="G500" s="35">
        <v>8.2941638500750159</v>
      </c>
      <c r="H500" s="34">
        <v>159.29058922158939</v>
      </c>
      <c r="I500" s="34">
        <v>185.44330984849086</v>
      </c>
      <c r="J500" s="34">
        <v>365.64135564143379</v>
      </c>
      <c r="K500" s="35">
        <v>3.1313806202945935</v>
      </c>
      <c r="L500" s="34">
        <v>45.430163989658425</v>
      </c>
      <c r="M500" s="35">
        <v>1.5589756547127458</v>
      </c>
    </row>
    <row r="501" spans="1:13">
      <c r="A501" s="33">
        <v>65</v>
      </c>
      <c r="B501" s="33" t="s">
        <v>356</v>
      </c>
      <c r="C501" s="33" t="s">
        <v>358</v>
      </c>
      <c r="D501" s="34">
        <v>892.58788806928146</v>
      </c>
      <c r="E501" s="35">
        <v>4.1559512545454542E-2</v>
      </c>
      <c r="F501" s="34">
        <v>1088.4239027254475</v>
      </c>
      <c r="G501" s="35">
        <v>7.2266171439960525</v>
      </c>
      <c r="H501" s="34">
        <v>132.06963621709329</v>
      </c>
      <c r="I501" s="34">
        <v>118.68844988495258</v>
      </c>
      <c r="J501" s="34">
        <v>385.60504458146357</v>
      </c>
      <c r="K501" s="35">
        <v>1.0700608400006233</v>
      </c>
      <c r="L501" s="34">
        <v>32.119652350825085</v>
      </c>
      <c r="M501" s="35">
        <v>1.02518158058195</v>
      </c>
    </row>
    <row r="502" spans="1:13">
      <c r="A502" s="33">
        <v>65</v>
      </c>
      <c r="B502" s="33" t="s">
        <v>352</v>
      </c>
      <c r="C502" s="33" t="s">
        <v>365</v>
      </c>
      <c r="D502" s="34">
        <v>722.58511765928779</v>
      </c>
      <c r="E502" s="35">
        <v>0.22424567451515151</v>
      </c>
      <c r="F502" s="34">
        <v>869.60919625148927</v>
      </c>
      <c r="G502" s="35">
        <v>2.0350261499833255</v>
      </c>
      <c r="H502" s="34">
        <v>266.36713843782985</v>
      </c>
      <c r="I502" s="34">
        <v>286.6163580433298</v>
      </c>
      <c r="J502" s="34">
        <v>269.96581922571551</v>
      </c>
      <c r="K502" s="35">
        <v>5.0826587813852431</v>
      </c>
      <c r="L502" s="34">
        <v>41.387951320892242</v>
      </c>
      <c r="M502" s="35">
        <v>1.2920425240453166</v>
      </c>
    </row>
    <row r="503" spans="1:13">
      <c r="A503" s="33">
        <v>65</v>
      </c>
      <c r="B503" s="33" t="s">
        <v>354</v>
      </c>
      <c r="C503" s="33" t="s">
        <v>365</v>
      </c>
      <c r="D503" s="34">
        <v>761.77459729789848</v>
      </c>
      <c r="E503" s="35">
        <v>0.23369157080463579</v>
      </c>
      <c r="F503" s="34">
        <v>1018.1933346964857</v>
      </c>
      <c r="G503" s="35">
        <v>2.5698612126173921</v>
      </c>
      <c r="H503" s="34">
        <v>273.51349886558222</v>
      </c>
      <c r="I503" s="34">
        <v>397.77314888941316</v>
      </c>
      <c r="J503" s="34">
        <v>324.53945574043036</v>
      </c>
      <c r="K503" s="35">
        <v>3.8083388668312073</v>
      </c>
      <c r="L503" s="34">
        <v>142.74968916372558</v>
      </c>
      <c r="M503" s="35">
        <v>1.955757627657194</v>
      </c>
    </row>
    <row r="504" spans="1:13">
      <c r="A504" s="33">
        <v>65</v>
      </c>
      <c r="B504" s="33" t="s">
        <v>355</v>
      </c>
      <c r="C504" s="33" t="s">
        <v>365</v>
      </c>
      <c r="D504" s="34">
        <v>771.36730704060801</v>
      </c>
      <c r="E504" s="35">
        <v>0.12708945234951458</v>
      </c>
      <c r="F504" s="34">
        <v>1003.0497571775178</v>
      </c>
      <c r="G504" s="35">
        <v>2.3390403209247301</v>
      </c>
      <c r="H504" s="34">
        <v>191.03630293019864</v>
      </c>
      <c r="I504" s="34">
        <v>236.55819084211856</v>
      </c>
      <c r="J504" s="34">
        <v>290.8553292593478</v>
      </c>
      <c r="K504" s="35">
        <v>4.669121052883761</v>
      </c>
      <c r="L504" s="34">
        <v>26.54269432904707</v>
      </c>
      <c r="M504" s="35">
        <v>0.95098882304273524</v>
      </c>
    </row>
    <row r="505" spans="1:13">
      <c r="A505" s="33">
        <v>65</v>
      </c>
      <c r="B505" s="33" t="s">
        <v>356</v>
      </c>
      <c r="C505" s="33" t="s">
        <v>365</v>
      </c>
      <c r="D505" s="34">
        <v>776.89600140169091</v>
      </c>
      <c r="E505" s="35">
        <v>0.17238382193023258</v>
      </c>
      <c r="F505" s="34">
        <v>1067.5998818542814</v>
      </c>
      <c r="G505" s="35">
        <v>2.6528513757749805</v>
      </c>
      <c r="H505" s="34">
        <v>142.66395955753893</v>
      </c>
      <c r="I505" s="34">
        <v>150.05316762928317</v>
      </c>
      <c r="J505" s="34">
        <v>295.87010881390449</v>
      </c>
      <c r="K505" s="35">
        <v>3.2961006952101841</v>
      </c>
      <c r="L505" s="34">
        <v>20.846287486711606</v>
      </c>
      <c r="M505" s="35">
        <v>0.80900170582894193</v>
      </c>
    </row>
    <row r="506" spans="1:13">
      <c r="A506" s="33">
        <v>66</v>
      </c>
      <c r="B506" s="33" t="s">
        <v>352</v>
      </c>
      <c r="C506" s="33" t="s">
        <v>363</v>
      </c>
      <c r="D506" s="34">
        <v>825.9675337259564</v>
      </c>
      <c r="E506" s="35">
        <v>0.263944404180602</v>
      </c>
      <c r="F506" s="34">
        <v>1431.8438504623064</v>
      </c>
      <c r="G506" s="35">
        <v>2.2816010735900201</v>
      </c>
      <c r="H506" s="34">
        <v>169.86934221609772</v>
      </c>
      <c r="I506" s="34">
        <v>370.79875919594434</v>
      </c>
      <c r="J506" s="34">
        <v>439.39296758021106</v>
      </c>
      <c r="K506" s="35">
        <v>6.7024904636760789</v>
      </c>
      <c r="L506" s="34">
        <v>70.923557186424802</v>
      </c>
      <c r="M506" s="35">
        <v>3.7315766517070017</v>
      </c>
    </row>
    <row r="507" spans="1:13">
      <c r="A507" s="33">
        <v>66</v>
      </c>
      <c r="B507" s="33" t="s">
        <v>354</v>
      </c>
      <c r="C507" s="33" t="s">
        <v>363</v>
      </c>
      <c r="D507" s="34">
        <v>938.34814850730186</v>
      </c>
      <c r="E507" s="35">
        <v>0.15505861861589404</v>
      </c>
      <c r="F507" s="34">
        <v>1308.4445329188175</v>
      </c>
      <c r="G507" s="35">
        <v>18.720570375295935</v>
      </c>
      <c r="H507" s="34">
        <v>149.73821892593682</v>
      </c>
      <c r="I507" s="34">
        <v>274.54833705617443</v>
      </c>
      <c r="J507" s="34">
        <v>418.24662496657379</v>
      </c>
      <c r="K507" s="35">
        <v>2.9161281638945336</v>
      </c>
      <c r="L507" s="34">
        <v>41.399445953547797</v>
      </c>
      <c r="M507" s="35">
        <v>2.6396040910456691</v>
      </c>
    </row>
    <row r="508" spans="1:13">
      <c r="A508" s="33">
        <v>66</v>
      </c>
      <c r="B508" s="33" t="s">
        <v>355</v>
      </c>
      <c r="C508" s="33" t="s">
        <v>363</v>
      </c>
      <c r="D508" s="34">
        <v>993.82634049735577</v>
      </c>
      <c r="E508" s="35">
        <v>0.12105149904</v>
      </c>
      <c r="F508" s="34">
        <v>1447.2793649440648</v>
      </c>
      <c r="G508" s="35">
        <v>25.74061998652277</v>
      </c>
      <c r="H508" s="34">
        <v>137.01787755727366</v>
      </c>
      <c r="I508" s="34">
        <v>220.15056487463255</v>
      </c>
      <c r="J508" s="34">
        <v>480.59438610031833</v>
      </c>
      <c r="K508" s="35">
        <v>1.6509377548931361</v>
      </c>
      <c r="L508" s="34">
        <v>33.52256285818536</v>
      </c>
      <c r="M508" s="35">
        <v>2.9476010935903667</v>
      </c>
    </row>
    <row r="509" spans="1:13">
      <c r="A509" s="33">
        <v>66</v>
      </c>
      <c r="B509" s="33" t="s">
        <v>356</v>
      </c>
      <c r="C509" s="33" t="s">
        <v>363</v>
      </c>
      <c r="D509" s="34">
        <v>1080.1430437198585</v>
      </c>
      <c r="E509" s="35">
        <v>7.0011420894915244E-2</v>
      </c>
      <c r="F509" s="34">
        <v>1332.0011099234866</v>
      </c>
      <c r="G509" s="35">
        <v>6.7889623216511215</v>
      </c>
      <c r="H509" s="34">
        <v>139.48746170491049</v>
      </c>
      <c r="I509" s="34">
        <v>138.06683759017014</v>
      </c>
      <c r="J509" s="34">
        <v>510.48221213740135</v>
      </c>
      <c r="K509" s="35">
        <v>0.84133150988538219</v>
      </c>
      <c r="L509" s="34">
        <v>33.505803910729433</v>
      </c>
      <c r="M509" s="35">
        <v>0.93462597975758976</v>
      </c>
    </row>
    <row r="510" spans="1:13">
      <c r="A510" s="33">
        <v>66</v>
      </c>
      <c r="B510" s="33" t="s">
        <v>352</v>
      </c>
      <c r="C510" s="33" t="s">
        <v>357</v>
      </c>
      <c r="D510" s="34">
        <v>729.00321735316152</v>
      </c>
      <c r="E510" s="35">
        <v>0.22211052371476511</v>
      </c>
      <c r="F510" s="34">
        <v>1236.6285467606997</v>
      </c>
      <c r="G510" s="35">
        <v>2.2187840057236121</v>
      </c>
      <c r="H510" s="34">
        <v>180.85593893283013</v>
      </c>
      <c r="I510" s="34">
        <v>342.58759443439459</v>
      </c>
      <c r="J510" s="34">
        <v>386.84601013423651</v>
      </c>
      <c r="K510" s="35">
        <v>10.038351746673634</v>
      </c>
      <c r="L510" s="34">
        <v>87.977816921394677</v>
      </c>
      <c r="M510" s="35">
        <v>3.250305476465043</v>
      </c>
    </row>
    <row r="511" spans="1:13">
      <c r="A511" s="33">
        <v>66</v>
      </c>
      <c r="B511" s="33" t="s">
        <v>354</v>
      </c>
      <c r="C511" s="33" t="s">
        <v>357</v>
      </c>
      <c r="D511" s="34">
        <v>834.97569957986207</v>
      </c>
      <c r="E511" s="35">
        <v>0.14501623867326732</v>
      </c>
      <c r="F511" s="34">
        <v>1158.8181114044889</v>
      </c>
      <c r="G511" s="35">
        <v>3.8838586675194304</v>
      </c>
      <c r="H511" s="34">
        <v>196.46581484494027</v>
      </c>
      <c r="I511" s="34">
        <v>258.9611351484179</v>
      </c>
      <c r="J511" s="34">
        <v>352.29407041782684</v>
      </c>
      <c r="K511" s="35">
        <v>6.9013828608779137</v>
      </c>
      <c r="L511" s="34">
        <v>72.325530365882102</v>
      </c>
      <c r="M511" s="35">
        <v>2.0732401720193936</v>
      </c>
    </row>
    <row r="512" spans="1:13">
      <c r="A512" s="33">
        <v>66</v>
      </c>
      <c r="B512" s="33" t="s">
        <v>355</v>
      </c>
      <c r="C512" s="33" t="s">
        <v>357</v>
      </c>
      <c r="D512" s="34">
        <v>977.23125415614902</v>
      </c>
      <c r="E512" s="35">
        <v>0.11632142221172638</v>
      </c>
      <c r="F512" s="34">
        <v>1316.7091022955572</v>
      </c>
      <c r="G512" s="35">
        <v>6.2762368346156601</v>
      </c>
      <c r="H512" s="34">
        <v>159.51911974843509</v>
      </c>
      <c r="I512" s="34">
        <v>212.19660842769528</v>
      </c>
      <c r="J512" s="34">
        <v>410.50539478827045</v>
      </c>
      <c r="K512" s="35">
        <v>3.1688274792736464</v>
      </c>
      <c r="L512" s="34">
        <v>52.165579210620429</v>
      </c>
      <c r="M512" s="35">
        <v>1.2253685385393192</v>
      </c>
    </row>
    <row r="513" spans="1:13">
      <c r="A513" s="33">
        <v>66</v>
      </c>
      <c r="B513" s="33" t="s">
        <v>356</v>
      </c>
      <c r="C513" s="33" t="s">
        <v>357</v>
      </c>
      <c r="D513" s="34">
        <v>915.32517342260894</v>
      </c>
      <c r="E513" s="35">
        <v>9.366168735197368E-2</v>
      </c>
      <c r="F513" s="34">
        <v>1372.0606262259184</v>
      </c>
      <c r="G513" s="35">
        <v>4.423236291944793</v>
      </c>
      <c r="H513" s="34">
        <v>135.73539945039596</v>
      </c>
      <c r="I513" s="34">
        <v>124.17185814636954</v>
      </c>
      <c r="J513" s="34">
        <v>457.26585085090267</v>
      </c>
      <c r="K513" s="35">
        <v>1.3990698656241176</v>
      </c>
      <c r="L513" s="34">
        <v>40.599230696494097</v>
      </c>
      <c r="M513" s="35">
        <v>0.84929844299431279</v>
      </c>
    </row>
    <row r="514" spans="1:13">
      <c r="A514" s="33">
        <v>67</v>
      </c>
      <c r="B514" s="33" t="s">
        <v>352</v>
      </c>
      <c r="C514" s="33" t="s">
        <v>358</v>
      </c>
      <c r="D514" s="34">
        <v>354.24553184155297</v>
      </c>
      <c r="E514" s="35">
        <v>0.12844888612692307</v>
      </c>
      <c r="F514" s="34">
        <v>1163.0694710626435</v>
      </c>
      <c r="G514" s="35">
        <v>0.92735002280166734</v>
      </c>
      <c r="H514" s="34">
        <v>100.75011284524801</v>
      </c>
      <c r="I514" s="34">
        <v>348.09178683144853</v>
      </c>
      <c r="J514" s="34">
        <v>332.70520335353319</v>
      </c>
      <c r="K514" s="35">
        <v>6.5803842938594395</v>
      </c>
      <c r="L514" s="34">
        <v>46.115054945096425</v>
      </c>
      <c r="M514" s="35">
        <v>2.9455892578568137</v>
      </c>
    </row>
    <row r="515" spans="1:13">
      <c r="A515" s="33">
        <v>67</v>
      </c>
      <c r="B515" s="33" t="s">
        <v>354</v>
      </c>
      <c r="C515" s="33" t="s">
        <v>358</v>
      </c>
      <c r="D515" s="34">
        <v>469.14109531390602</v>
      </c>
      <c r="E515" s="35">
        <v>7.0650786282828282E-2</v>
      </c>
      <c r="F515" s="34">
        <v>1165.6155925522642</v>
      </c>
      <c r="G515" s="35">
        <v>1.3651409632671128</v>
      </c>
      <c r="H515" s="34">
        <v>113.57882951834647</v>
      </c>
      <c r="I515" s="34">
        <v>271.87807425549255</v>
      </c>
      <c r="J515" s="34">
        <v>307.24191044550992</v>
      </c>
      <c r="K515" s="35">
        <v>3.7455854291301152</v>
      </c>
      <c r="L515" s="34">
        <v>40.05088419001099</v>
      </c>
      <c r="M515" s="35">
        <v>1.4247348703703997</v>
      </c>
    </row>
    <row r="516" spans="1:13">
      <c r="A516" s="33">
        <v>67</v>
      </c>
      <c r="B516" s="33" t="s">
        <v>355</v>
      </c>
      <c r="C516" s="33" t="s">
        <v>358</v>
      </c>
      <c r="D516" s="34">
        <v>537.6656166155675</v>
      </c>
      <c r="E516" s="35">
        <v>6.1596479019607839E-2</v>
      </c>
      <c r="F516" s="34">
        <v>1284.9326126699166</v>
      </c>
      <c r="G516" s="35">
        <v>2.119676123042614</v>
      </c>
      <c r="H516" s="34">
        <v>100.86156553568935</v>
      </c>
      <c r="I516" s="34">
        <v>209.20416838667416</v>
      </c>
      <c r="J516" s="34">
        <v>344.98233257847505</v>
      </c>
      <c r="K516" s="35">
        <v>1.5669818944284346</v>
      </c>
      <c r="L516" s="34">
        <v>29.534961252625273</v>
      </c>
      <c r="M516" s="35">
        <v>0.78894839090356894</v>
      </c>
    </row>
    <row r="517" spans="1:13">
      <c r="A517" s="33">
        <v>67</v>
      </c>
      <c r="B517" s="33" t="s">
        <v>356</v>
      </c>
      <c r="C517" s="33" t="s">
        <v>358</v>
      </c>
      <c r="D517" s="34">
        <v>593.20286362492755</v>
      </c>
      <c r="E517" s="35">
        <v>4.6464924654723128E-2</v>
      </c>
      <c r="F517" s="34">
        <v>1379.9105599200404</v>
      </c>
      <c r="G517" s="35">
        <v>2.866313509649927</v>
      </c>
      <c r="H517" s="34">
        <v>116.55605163883571</v>
      </c>
      <c r="I517" s="34">
        <v>140.71103674703028</v>
      </c>
      <c r="J517" s="34">
        <v>415.70933825986589</v>
      </c>
      <c r="K517" s="35">
        <v>0.83251962626948783</v>
      </c>
      <c r="L517" s="34">
        <v>29.997414362781832</v>
      </c>
      <c r="M517" s="35">
        <v>0.74913195307579905</v>
      </c>
    </row>
    <row r="518" spans="1:13">
      <c r="A518" s="33">
        <v>67</v>
      </c>
      <c r="B518" s="33" t="s">
        <v>352</v>
      </c>
      <c r="C518" s="33" t="s">
        <v>361</v>
      </c>
      <c r="D518" s="34">
        <v>731.66579566563371</v>
      </c>
      <c r="E518" s="35">
        <v>0.13593437460784311</v>
      </c>
      <c r="F518" s="34">
        <v>907.95419217756876</v>
      </c>
      <c r="G518" s="35">
        <v>1.5380259961416693</v>
      </c>
      <c r="H518" s="34">
        <v>157.37463783009636</v>
      </c>
      <c r="I518" s="34">
        <v>503.01157898648148</v>
      </c>
      <c r="J518" s="34">
        <v>379.95883032713675</v>
      </c>
      <c r="K518" s="35">
        <v>5.0572449341753654</v>
      </c>
      <c r="L518" s="34">
        <v>70.210959135730562</v>
      </c>
      <c r="M518" s="35">
        <v>2.7776925035002078</v>
      </c>
    </row>
    <row r="519" spans="1:13">
      <c r="A519" s="33">
        <v>67</v>
      </c>
      <c r="B519" s="33" t="s">
        <v>354</v>
      </c>
      <c r="C519" s="33" t="s">
        <v>361</v>
      </c>
      <c r="D519" s="34">
        <v>967.68937099232676</v>
      </c>
      <c r="E519" s="35">
        <v>0.1114516611724138</v>
      </c>
      <c r="F519" s="34">
        <v>881.82719978782097</v>
      </c>
      <c r="G519" s="35">
        <v>1.4628330667951361</v>
      </c>
      <c r="H519" s="34">
        <v>176.87910682732061</v>
      </c>
      <c r="I519" s="34">
        <v>400.0579972047488</v>
      </c>
      <c r="J519" s="34">
        <v>367.82746521176244</v>
      </c>
      <c r="K519" s="35">
        <v>1.9267467897805477</v>
      </c>
      <c r="L519" s="34">
        <v>59.90841587921313</v>
      </c>
      <c r="M519" s="35">
        <v>1.6778346281508123</v>
      </c>
    </row>
    <row r="520" spans="1:13">
      <c r="A520" s="33">
        <v>67</v>
      </c>
      <c r="B520" s="33" t="s">
        <v>355</v>
      </c>
      <c r="C520" s="33" t="s">
        <v>361</v>
      </c>
      <c r="D520" s="34">
        <v>988.71830722636116</v>
      </c>
      <c r="E520" s="35">
        <v>0.16963160441860467</v>
      </c>
      <c r="F520" s="34">
        <v>949.51954505028641</v>
      </c>
      <c r="G520" s="35">
        <v>1.9532587448325318</v>
      </c>
      <c r="H520" s="34">
        <v>158.52985364773943</v>
      </c>
      <c r="I520" s="34">
        <v>293.47336879771211</v>
      </c>
      <c r="J520" s="34">
        <v>374.19987330637218</v>
      </c>
      <c r="K520" s="35">
        <v>1.2768504283210054</v>
      </c>
      <c r="L520" s="34">
        <v>39.817753100890336</v>
      </c>
      <c r="M520" s="35">
        <v>1.1353659727478196</v>
      </c>
    </row>
    <row r="521" spans="1:13">
      <c r="A521" s="33">
        <v>67</v>
      </c>
      <c r="B521" s="33" t="s">
        <v>356</v>
      </c>
      <c r="C521" s="33" t="s">
        <v>361</v>
      </c>
      <c r="D521" s="34">
        <v>1273.9495422037071</v>
      </c>
      <c r="E521" s="35">
        <v>0.15898626577302633</v>
      </c>
      <c r="F521" s="34">
        <v>1086.655583134873</v>
      </c>
      <c r="G521" s="35">
        <v>2.8234162458429277</v>
      </c>
      <c r="H521" s="34">
        <v>166.74878574734342</v>
      </c>
      <c r="I521" s="34">
        <v>233.9887826629093</v>
      </c>
      <c r="J521" s="34">
        <v>438.83406476354833</v>
      </c>
      <c r="K521" s="35">
        <v>0.5495521056778937</v>
      </c>
      <c r="L521" s="34">
        <v>36.498252535083957</v>
      </c>
      <c r="M521" s="35">
        <v>0.95384194494131713</v>
      </c>
    </row>
    <row r="522" spans="1:13">
      <c r="A522" s="33">
        <v>68</v>
      </c>
      <c r="B522" s="33" t="s">
        <v>352</v>
      </c>
      <c r="C522" s="33" t="s">
        <v>363</v>
      </c>
      <c r="D522" s="34">
        <v>760.45215332748057</v>
      </c>
      <c r="E522" s="35">
        <v>0.17485883566776317</v>
      </c>
      <c r="F522" s="34">
        <v>1458.1370960907234</v>
      </c>
      <c r="G522" s="35">
        <v>7.0890064485834339</v>
      </c>
      <c r="H522" s="34">
        <v>230.41565021420635</v>
      </c>
      <c r="I522" s="34">
        <v>285.55276101455155</v>
      </c>
      <c r="J522" s="34">
        <v>399.42330069862527</v>
      </c>
      <c r="K522" s="35">
        <v>6.0261379775581174</v>
      </c>
      <c r="L522" s="34">
        <v>97.279244459718825</v>
      </c>
      <c r="M522" s="35">
        <v>4.1758224592587405</v>
      </c>
    </row>
    <row r="523" spans="1:13">
      <c r="A523" s="33">
        <v>68</v>
      </c>
      <c r="B523" s="33" t="s">
        <v>354</v>
      </c>
      <c r="C523" s="33" t="s">
        <v>363</v>
      </c>
      <c r="D523" s="34">
        <v>864.47416950346053</v>
      </c>
      <c r="E523" s="35">
        <v>0.12458940367</v>
      </c>
      <c r="F523" s="34">
        <v>1489.8853096797195</v>
      </c>
      <c r="G523" s="35">
        <v>22.909441221183329</v>
      </c>
      <c r="H523" s="34">
        <v>181.08988333836228</v>
      </c>
      <c r="I523" s="34">
        <v>261.36570186232262</v>
      </c>
      <c r="J523" s="34">
        <v>441.72013530688633</v>
      </c>
      <c r="K523" s="35">
        <v>5.4313237881454119</v>
      </c>
      <c r="L523" s="34">
        <v>63.16164419697089</v>
      </c>
      <c r="M523" s="35">
        <v>3.6176740049933596</v>
      </c>
    </row>
    <row r="524" spans="1:13">
      <c r="A524" s="33">
        <v>68</v>
      </c>
      <c r="B524" s="33" t="s">
        <v>355</v>
      </c>
      <c r="C524" s="33" t="s">
        <v>363</v>
      </c>
      <c r="D524" s="34">
        <v>737.22178100615758</v>
      </c>
      <c r="E524" s="35">
        <v>0.17232920818791944</v>
      </c>
      <c r="F524" s="34">
        <v>1531.2047139449944</v>
      </c>
      <c r="G524" s="35">
        <v>22.803567429243259</v>
      </c>
      <c r="H524" s="34">
        <v>131.85967539722361</v>
      </c>
      <c r="I524" s="34">
        <v>198.75802939313328</v>
      </c>
      <c r="J524" s="34">
        <v>469.40276635469144</v>
      </c>
      <c r="K524" s="35">
        <v>6.0612694090436579</v>
      </c>
      <c r="L524" s="34">
        <v>42.07309540604097</v>
      </c>
      <c r="M524" s="35">
        <v>4.0255251688067251</v>
      </c>
    </row>
    <row r="525" spans="1:13">
      <c r="A525" s="33">
        <v>68</v>
      </c>
      <c r="B525" s="33" t="s">
        <v>356</v>
      </c>
      <c r="C525" s="33" t="s">
        <v>363</v>
      </c>
      <c r="D525" s="34">
        <v>858.67609350462067</v>
      </c>
      <c r="E525" s="35">
        <v>0.13747433481881188</v>
      </c>
      <c r="F525" s="34">
        <v>2004.7962731709342</v>
      </c>
      <c r="G525" s="35">
        <v>9.0126389678392851</v>
      </c>
      <c r="H525" s="34">
        <v>105.79881484973669</v>
      </c>
      <c r="I525" s="34">
        <v>230.98612134757551</v>
      </c>
      <c r="J525" s="34">
        <v>720.70956987840111</v>
      </c>
      <c r="K525" s="35">
        <v>2.1854104303656392</v>
      </c>
      <c r="L525" s="34">
        <v>35.566147190821582</v>
      </c>
      <c r="M525" s="35">
        <v>2.1237898669315127</v>
      </c>
    </row>
    <row r="526" spans="1:13">
      <c r="A526" s="33">
        <v>68</v>
      </c>
      <c r="B526" s="33" t="s">
        <v>352</v>
      </c>
      <c r="C526" s="33" t="s">
        <v>357</v>
      </c>
      <c r="D526" s="34">
        <v>811.18877764831666</v>
      </c>
      <c r="E526" s="35">
        <v>0.1932360027009967</v>
      </c>
      <c r="F526" s="34">
        <v>1271.2653249951452</v>
      </c>
      <c r="G526" s="35">
        <v>0.30694716444866099</v>
      </c>
      <c r="H526" s="34">
        <v>372.58479870554527</v>
      </c>
      <c r="I526" s="34">
        <v>441.82639702500944</v>
      </c>
      <c r="J526" s="34">
        <v>407.61021115762514</v>
      </c>
      <c r="K526" s="35">
        <v>5.3670714588093249</v>
      </c>
      <c r="L526" s="34">
        <v>178.4797209559807</v>
      </c>
      <c r="M526" s="35">
        <v>3.4370311893113428</v>
      </c>
    </row>
    <row r="527" spans="1:13">
      <c r="A527" s="33">
        <v>68</v>
      </c>
      <c r="B527" s="33" t="s">
        <v>354</v>
      </c>
      <c r="C527" s="33" t="s">
        <v>357</v>
      </c>
      <c r="D527" s="34">
        <v>873.27693803608588</v>
      </c>
      <c r="E527" s="35">
        <v>0.18239965092642138</v>
      </c>
      <c r="F527" s="34">
        <v>1484.8210118728971</v>
      </c>
      <c r="G527" s="35">
        <v>0.37858333315539827</v>
      </c>
      <c r="H527" s="34">
        <v>390.63050315721341</v>
      </c>
      <c r="I527" s="34">
        <v>368.87391891455547</v>
      </c>
      <c r="J527" s="34">
        <v>492.82195496806867</v>
      </c>
      <c r="K527" s="35">
        <v>6.9812058679854907</v>
      </c>
      <c r="L527" s="34">
        <v>152.46460712352985</v>
      </c>
      <c r="M527" s="35">
        <v>2.1106325212417909</v>
      </c>
    </row>
    <row r="528" spans="1:13">
      <c r="A528" s="33">
        <v>68</v>
      </c>
      <c r="B528" s="33" t="s">
        <v>355</v>
      </c>
      <c r="C528" s="33" t="s">
        <v>357</v>
      </c>
      <c r="D528" s="34">
        <v>832.8637746083989</v>
      </c>
      <c r="E528" s="35">
        <v>0.60303038177257517</v>
      </c>
      <c r="F528" s="34">
        <v>1712.6101281200067</v>
      </c>
      <c r="G528" s="35">
        <v>0.51368837459834538</v>
      </c>
      <c r="H528" s="34">
        <v>279.0089757415505</v>
      </c>
      <c r="I528" s="34">
        <v>316.98859495388126</v>
      </c>
      <c r="J528" s="34">
        <v>581.57735587602531</v>
      </c>
      <c r="K528" s="35">
        <v>6.2145317512533724</v>
      </c>
      <c r="L528" s="34">
        <v>114.89864635215261</v>
      </c>
      <c r="M528" s="35">
        <v>2.062481990862036</v>
      </c>
    </row>
    <row r="529" spans="1:13">
      <c r="A529" s="33">
        <v>68</v>
      </c>
      <c r="B529" s="33" t="s">
        <v>356</v>
      </c>
      <c r="C529" s="33" t="s">
        <v>357</v>
      </c>
      <c r="D529" s="34">
        <v>729.28468602512555</v>
      </c>
      <c r="E529" s="35">
        <v>0.1982733854205298</v>
      </c>
      <c r="F529" s="34">
        <v>1479.4204699750746</v>
      </c>
      <c r="G529" s="35">
        <v>0.38751391029594368</v>
      </c>
      <c r="H529" s="34">
        <v>200.69278117313755</v>
      </c>
      <c r="I529" s="34">
        <v>210.13603021971474</v>
      </c>
      <c r="J529" s="34">
        <v>555.23837533895392</v>
      </c>
      <c r="K529" s="35">
        <v>2.9584216759435105</v>
      </c>
      <c r="L529" s="34">
        <v>89.786173126742483</v>
      </c>
      <c r="M529" s="35">
        <v>1.6031768083954379</v>
      </c>
    </row>
    <row r="530" spans="1:13">
      <c r="A530" s="33">
        <v>70</v>
      </c>
      <c r="B530" s="33" t="s">
        <v>352</v>
      </c>
      <c r="C530" s="33" t="s">
        <v>365</v>
      </c>
      <c r="D530" s="34">
        <v>412.81514264704924</v>
      </c>
      <c r="E530" s="35">
        <v>0.19857418218936879</v>
      </c>
      <c r="F530" s="34">
        <v>769.65931802793875</v>
      </c>
      <c r="G530" s="35">
        <v>0.28654854702304777</v>
      </c>
      <c r="H530" s="34">
        <v>175.43681115509963</v>
      </c>
      <c r="I530" s="34">
        <v>289.37545957080084</v>
      </c>
      <c r="J530" s="34">
        <v>160.92446777652793</v>
      </c>
      <c r="K530" s="35">
        <v>8.1405430330640165</v>
      </c>
      <c r="L530" s="34">
        <v>63.796167176103324</v>
      </c>
      <c r="M530" s="35">
        <v>3.1422678677084823</v>
      </c>
    </row>
    <row r="531" spans="1:13">
      <c r="A531" s="33">
        <v>70</v>
      </c>
      <c r="B531" s="33" t="s">
        <v>354</v>
      </c>
      <c r="C531" s="33" t="s">
        <v>365</v>
      </c>
      <c r="D531" s="34">
        <v>546.99424796475535</v>
      </c>
      <c r="E531" s="35">
        <v>0.14416966183112584</v>
      </c>
      <c r="F531" s="34">
        <v>751.9641509601355</v>
      </c>
      <c r="G531" s="35">
        <v>0.30066562368176669</v>
      </c>
      <c r="H531" s="34">
        <v>248.83211324103991</v>
      </c>
      <c r="I531" s="34">
        <v>232.02455548486157</v>
      </c>
      <c r="J531" s="34">
        <v>154.47238330774323</v>
      </c>
      <c r="K531" s="35">
        <v>5.0719107894882587</v>
      </c>
      <c r="L531" s="34">
        <v>60.736351342199683</v>
      </c>
      <c r="M531" s="35">
        <v>1.755501217680177</v>
      </c>
    </row>
    <row r="532" spans="1:13">
      <c r="A532" s="33">
        <v>70</v>
      </c>
      <c r="B532" s="33" t="s">
        <v>355</v>
      </c>
      <c r="C532" s="33" t="s">
        <v>365</v>
      </c>
      <c r="D532" s="34">
        <v>516.42853490116158</v>
      </c>
      <c r="E532" s="35">
        <v>0.14698459452999998</v>
      </c>
      <c r="F532" s="34">
        <v>829.67931519243314</v>
      </c>
      <c r="G532" s="35">
        <v>0.30037655217641956</v>
      </c>
      <c r="H532" s="34">
        <v>160.89951489292599</v>
      </c>
      <c r="I532" s="34">
        <v>170.08660597013176</v>
      </c>
      <c r="J532" s="34">
        <v>171.4744075425298</v>
      </c>
      <c r="K532" s="35">
        <v>4.4906385839742233</v>
      </c>
      <c r="L532" s="34">
        <v>37.510516338735499</v>
      </c>
      <c r="M532" s="35">
        <v>0.94128283444304917</v>
      </c>
    </row>
    <row r="533" spans="1:13">
      <c r="A533" s="33">
        <v>70</v>
      </c>
      <c r="B533" s="33" t="s">
        <v>356</v>
      </c>
      <c r="C533" s="33" t="s">
        <v>365</v>
      </c>
      <c r="D533" s="34">
        <v>572.63065529385699</v>
      </c>
      <c r="E533" s="35">
        <v>0.1551736935619672</v>
      </c>
      <c r="F533" s="34">
        <v>920.89079487302433</v>
      </c>
      <c r="G533" s="35">
        <v>0.24962024581771852</v>
      </c>
      <c r="H533" s="34">
        <v>152.88848314597072</v>
      </c>
      <c r="I533" s="34">
        <v>140.55764517380817</v>
      </c>
      <c r="J533" s="34">
        <v>217.48996209910914</v>
      </c>
      <c r="K533" s="35">
        <v>7.2488296486021877</v>
      </c>
      <c r="L533" s="34">
        <v>41.814562877544773</v>
      </c>
      <c r="M533" s="35">
        <v>0.71924249440237253</v>
      </c>
    </row>
    <row r="534" spans="1:13">
      <c r="A534" s="33">
        <v>70</v>
      </c>
      <c r="B534" s="33" t="s">
        <v>352</v>
      </c>
      <c r="C534" s="33" t="s">
        <v>357</v>
      </c>
      <c r="D534" s="34">
        <v>586.76360627929978</v>
      </c>
      <c r="E534" s="35">
        <v>0.22080445037373736</v>
      </c>
      <c r="F534" s="34">
        <v>923.01043516446555</v>
      </c>
      <c r="G534" s="35">
        <v>0.82957804623620301</v>
      </c>
      <c r="H534" s="34">
        <v>252.50631444238556</v>
      </c>
      <c r="I534" s="34">
        <v>336.13774936786899</v>
      </c>
      <c r="J534" s="34">
        <v>181.64090170848266</v>
      </c>
      <c r="K534" s="35">
        <v>12.351273672302183</v>
      </c>
      <c r="L534" s="34">
        <v>92.437368965712764</v>
      </c>
      <c r="M534" s="35">
        <v>3.2822763317280823</v>
      </c>
    </row>
    <row r="535" spans="1:13">
      <c r="A535" s="33">
        <v>70</v>
      </c>
      <c r="B535" s="33" t="s">
        <v>354</v>
      </c>
      <c r="C535" s="33" t="s">
        <v>357</v>
      </c>
      <c r="D535" s="34">
        <v>635.69732783906011</v>
      </c>
      <c r="E535" s="35">
        <v>0.18232457386912751</v>
      </c>
      <c r="F535" s="34">
        <v>937.94766870656463</v>
      </c>
      <c r="G535" s="35">
        <v>1.8444182784012602</v>
      </c>
      <c r="H535" s="34">
        <v>253.20792086208809</v>
      </c>
      <c r="I535" s="34">
        <v>288.51386973694338</v>
      </c>
      <c r="J535" s="34">
        <v>164.1171204681682</v>
      </c>
      <c r="K535" s="35">
        <v>12.732014481379073</v>
      </c>
      <c r="L535" s="34">
        <v>83.297420651533329</v>
      </c>
      <c r="M535" s="35">
        <v>3.0046408287234683</v>
      </c>
    </row>
    <row r="536" spans="1:13">
      <c r="A536" s="33">
        <v>70</v>
      </c>
      <c r="B536" s="33" t="s">
        <v>355</v>
      </c>
      <c r="C536" s="33" t="s">
        <v>357</v>
      </c>
      <c r="D536" s="34">
        <v>663.95246963978764</v>
      </c>
      <c r="E536" s="35">
        <v>0.74573752765306134</v>
      </c>
      <c r="F536" s="34">
        <v>1016.2287325892112</v>
      </c>
      <c r="G536" s="35">
        <v>2.074992743090089</v>
      </c>
      <c r="H536" s="34">
        <v>243.64912085841317</v>
      </c>
      <c r="I536" s="34">
        <v>248.84310954311181</v>
      </c>
      <c r="J536" s="34">
        <v>172.41015377581829</v>
      </c>
      <c r="K536" s="35">
        <v>9.9866490895419915</v>
      </c>
      <c r="L536" s="34">
        <v>64.412174862430447</v>
      </c>
      <c r="M536" s="35">
        <v>2.1026851038583945</v>
      </c>
    </row>
    <row r="537" spans="1:13">
      <c r="A537" s="33">
        <v>70</v>
      </c>
      <c r="B537" s="33" t="s">
        <v>356</v>
      </c>
      <c r="C537" s="33" t="s">
        <v>357</v>
      </c>
      <c r="D537" s="34">
        <v>607.40710790356138</v>
      </c>
      <c r="E537" s="35">
        <v>0.21826099843143809</v>
      </c>
      <c r="F537" s="34">
        <v>914.94356845579659</v>
      </c>
      <c r="G537" s="35">
        <v>1.0435519592401954</v>
      </c>
      <c r="H537" s="34">
        <v>177.35048203260436</v>
      </c>
      <c r="I537" s="34">
        <v>148.83578535962383</v>
      </c>
      <c r="J537" s="34">
        <v>180.73662279008263</v>
      </c>
      <c r="K537" s="35">
        <v>9.4537555321004767</v>
      </c>
      <c r="L537" s="34">
        <v>63.393076381426084</v>
      </c>
      <c r="M537" s="35">
        <v>2.3076650389931688</v>
      </c>
    </row>
    <row r="538" spans="1:13">
      <c r="A538" s="33">
        <v>71</v>
      </c>
      <c r="B538" s="33" t="s">
        <v>352</v>
      </c>
      <c r="C538" s="33" t="s">
        <v>365</v>
      </c>
      <c r="D538" s="34">
        <v>661.04318157909483</v>
      </c>
      <c r="E538" s="35">
        <v>0.17315745535855262</v>
      </c>
      <c r="F538" s="34">
        <v>855.47138252474269</v>
      </c>
      <c r="G538" s="35">
        <v>6.8659917994205832</v>
      </c>
      <c r="H538" s="34">
        <v>499.86077014336735</v>
      </c>
      <c r="I538" s="34">
        <v>233.2205512278602</v>
      </c>
      <c r="J538" s="34">
        <v>174.12882583063896</v>
      </c>
      <c r="K538" s="35">
        <v>11.704527744475852</v>
      </c>
      <c r="L538" s="34">
        <v>104.16115274989539</v>
      </c>
      <c r="M538" s="35">
        <v>4.0962266353203969</v>
      </c>
    </row>
    <row r="539" spans="1:13">
      <c r="A539" s="33">
        <v>71</v>
      </c>
      <c r="B539" s="33" t="s">
        <v>354</v>
      </c>
      <c r="C539" s="33" t="s">
        <v>365</v>
      </c>
      <c r="D539" s="34">
        <v>673.76666664225513</v>
      </c>
      <c r="E539" s="35">
        <v>0.12115784302970299</v>
      </c>
      <c r="F539" s="34">
        <v>770.63383080831022</v>
      </c>
      <c r="G539" s="35">
        <v>6.3603268492274356</v>
      </c>
      <c r="H539" s="34">
        <v>307.13802090452924</v>
      </c>
      <c r="I539" s="34">
        <v>155.11381172435881</v>
      </c>
      <c r="J539" s="34">
        <v>147.74637743061515</v>
      </c>
      <c r="K539" s="35">
        <v>8.7263750460786333</v>
      </c>
      <c r="L539" s="34">
        <v>61.662029539010845</v>
      </c>
      <c r="M539" s="35">
        <v>1.7718122837810304</v>
      </c>
    </row>
    <row r="540" spans="1:13">
      <c r="A540" s="33">
        <v>71</v>
      </c>
      <c r="B540" s="33" t="s">
        <v>355</v>
      </c>
      <c r="C540" s="33" t="s">
        <v>365</v>
      </c>
      <c r="D540" s="34">
        <v>645.63685380738809</v>
      </c>
      <c r="E540" s="35">
        <v>7.3136770288524597E-2</v>
      </c>
      <c r="F540" s="34">
        <v>845.17481445911608</v>
      </c>
      <c r="G540" s="35">
        <v>3.664283735309513</v>
      </c>
      <c r="H540" s="34">
        <v>246.2804642127372</v>
      </c>
      <c r="I540" s="34">
        <v>113.36579123988938</v>
      </c>
      <c r="J540" s="34">
        <v>170.27808039168704</v>
      </c>
      <c r="K540" s="35">
        <v>4.7131448723313394</v>
      </c>
      <c r="L540" s="34">
        <v>39.310052273050417</v>
      </c>
      <c r="M540" s="35">
        <v>0.85843539384590339</v>
      </c>
    </row>
    <row r="541" spans="1:13">
      <c r="A541" s="33">
        <v>71</v>
      </c>
      <c r="B541" s="33" t="s">
        <v>356</v>
      </c>
      <c r="C541" s="33" t="s">
        <v>365</v>
      </c>
      <c r="D541" s="34">
        <v>558.84660356806819</v>
      </c>
      <c r="E541" s="35" t="s">
        <v>364</v>
      </c>
      <c r="F541" s="34">
        <v>670.15723409377108</v>
      </c>
      <c r="G541" s="35">
        <v>2.6981488081037015</v>
      </c>
      <c r="H541" s="34">
        <v>241.2345981025486</v>
      </c>
      <c r="I541" s="34">
        <v>61.715623366877544</v>
      </c>
      <c r="J541" s="34">
        <v>165.10976446127194</v>
      </c>
      <c r="K541" s="35">
        <v>7.015713563277802</v>
      </c>
      <c r="L541" s="34">
        <v>71.848261101044244</v>
      </c>
      <c r="M541" s="35">
        <v>1.0158226083678534</v>
      </c>
    </row>
    <row r="542" spans="1:13">
      <c r="A542" s="33">
        <v>71</v>
      </c>
      <c r="B542" s="33" t="s">
        <v>352</v>
      </c>
      <c r="C542" s="33" t="s">
        <v>357</v>
      </c>
      <c r="D542" s="34">
        <v>531.31282412723635</v>
      </c>
      <c r="E542" s="35">
        <v>0.42869525576687673</v>
      </c>
      <c r="F542" s="34">
        <v>801.72556338215907</v>
      </c>
      <c r="G542" s="35">
        <v>0.35805639587147936</v>
      </c>
      <c r="H542" s="34">
        <v>228.80133931327873</v>
      </c>
      <c r="I542" s="34">
        <v>346.11203036621561</v>
      </c>
      <c r="J542" s="34">
        <v>182.69870271229738</v>
      </c>
      <c r="K542" s="35">
        <v>10.936294565995235</v>
      </c>
      <c r="L542" s="34">
        <v>78.497897516883583</v>
      </c>
      <c r="M542" s="35">
        <v>2.7723628041253949</v>
      </c>
    </row>
    <row r="543" spans="1:13">
      <c r="A543" s="33">
        <v>71</v>
      </c>
      <c r="B543" s="33" t="s">
        <v>354</v>
      </c>
      <c r="C543" s="33" t="s">
        <v>357</v>
      </c>
      <c r="D543" s="34">
        <v>526.07697545719054</v>
      </c>
      <c r="E543" s="35">
        <v>0.37884988686831778</v>
      </c>
      <c r="F543" s="34">
        <v>708.01399317812354</v>
      </c>
      <c r="G543" s="35">
        <v>0.36898829988458243</v>
      </c>
      <c r="H543" s="34">
        <v>224.50358127634507</v>
      </c>
      <c r="I543" s="34">
        <v>296.1556885624658</v>
      </c>
      <c r="J543" s="34">
        <v>137.11259045903148</v>
      </c>
      <c r="K543" s="35">
        <v>11.524060683615579</v>
      </c>
      <c r="L543" s="34">
        <v>63.764971078124233</v>
      </c>
      <c r="M543" s="35">
        <v>1.2762324011515895</v>
      </c>
    </row>
    <row r="544" spans="1:13">
      <c r="A544" s="33">
        <v>71</v>
      </c>
      <c r="B544" s="33" t="s">
        <v>355</v>
      </c>
      <c r="C544" s="33" t="s">
        <v>357</v>
      </c>
      <c r="D544" s="34">
        <v>446.71398470385776</v>
      </c>
      <c r="E544" s="35">
        <v>0.39336978110611032</v>
      </c>
      <c r="F544" s="34">
        <v>777.47784652770667</v>
      </c>
      <c r="G544" s="35">
        <v>0.33872348956732867</v>
      </c>
      <c r="H544" s="34">
        <v>135.11561998839386</v>
      </c>
      <c r="I544" s="34">
        <v>267.10294823197813</v>
      </c>
      <c r="J544" s="34">
        <v>150.93767674722739</v>
      </c>
      <c r="K544" s="35">
        <v>5.0165669380497633</v>
      </c>
      <c r="L544" s="34">
        <v>32.076837217970656</v>
      </c>
      <c r="M544" s="35">
        <v>0.77374746209448531</v>
      </c>
    </row>
    <row r="545" spans="1:13">
      <c r="A545" s="33">
        <v>71</v>
      </c>
      <c r="B545" s="33" t="s">
        <v>356</v>
      </c>
      <c r="C545" s="33" t="s">
        <v>357</v>
      </c>
      <c r="D545" s="34">
        <v>560.17196978840821</v>
      </c>
      <c r="E545" s="35">
        <v>0.33539965138659006</v>
      </c>
      <c r="F545" s="34">
        <v>772.80462123641655</v>
      </c>
      <c r="G545" s="35">
        <v>0.65705804833963588</v>
      </c>
      <c r="H545" s="34">
        <v>162.89836387892325</v>
      </c>
      <c r="I545" s="34">
        <v>163.80157985527836</v>
      </c>
      <c r="J545" s="34">
        <v>177.80926838013798</v>
      </c>
      <c r="K545" s="35">
        <v>8.1907844652094113</v>
      </c>
      <c r="L545" s="34">
        <v>58.890873204843821</v>
      </c>
      <c r="M545" s="35">
        <v>0.78554740884072061</v>
      </c>
    </row>
    <row r="546" spans="1:13">
      <c r="A546" s="33">
        <v>72</v>
      </c>
      <c r="B546" s="33" t="s">
        <v>352</v>
      </c>
      <c r="C546" s="33" t="s">
        <v>357</v>
      </c>
      <c r="D546" s="34">
        <v>652.63703725102596</v>
      </c>
      <c r="E546" s="35">
        <v>0.22983123237832867</v>
      </c>
      <c r="F546" s="34">
        <v>898.31028606376594</v>
      </c>
      <c r="G546" s="35">
        <v>0.49644054761560119</v>
      </c>
      <c r="H546" s="34">
        <v>322.81121172215018</v>
      </c>
      <c r="I546" s="34">
        <v>295.03152344793011</v>
      </c>
      <c r="J546" s="34">
        <v>207.41226343547265</v>
      </c>
      <c r="K546" s="35">
        <v>15.590028012742431</v>
      </c>
      <c r="L546" s="34">
        <v>76.024113584847015</v>
      </c>
      <c r="M546" s="35">
        <v>2.629240500015527</v>
      </c>
    </row>
    <row r="547" spans="1:13">
      <c r="A547" s="33">
        <v>72</v>
      </c>
      <c r="B547" s="33" t="s">
        <v>354</v>
      </c>
      <c r="C547" s="33" t="s">
        <v>357</v>
      </c>
      <c r="D547" s="34">
        <v>665.95567296120612</v>
      </c>
      <c r="E547" s="35">
        <v>0.13650553305295673</v>
      </c>
      <c r="F547" s="34">
        <v>800.66558326050358</v>
      </c>
      <c r="G547" s="35">
        <v>0.42339129574033291</v>
      </c>
      <c r="H547" s="34">
        <v>269.43957497966642</v>
      </c>
      <c r="I547" s="34">
        <v>240.55189380295769</v>
      </c>
      <c r="J547" s="34">
        <v>180.28263981015391</v>
      </c>
      <c r="K547" s="35">
        <v>11.089197378653367</v>
      </c>
      <c r="L547" s="34">
        <v>49.4568592636369</v>
      </c>
      <c r="M547" s="35">
        <v>1.2610808168038261</v>
      </c>
    </row>
    <row r="548" spans="1:13">
      <c r="A548" s="33">
        <v>72</v>
      </c>
      <c r="B548" s="33" t="s">
        <v>355</v>
      </c>
      <c r="C548" s="33" t="s">
        <v>357</v>
      </c>
      <c r="D548" s="34">
        <v>619.73887353299585</v>
      </c>
      <c r="E548" s="35">
        <v>0.21660216069825289</v>
      </c>
      <c r="F548" s="34">
        <v>866.64489206244855</v>
      </c>
      <c r="G548" s="35">
        <v>0.75793329512640306</v>
      </c>
      <c r="H548" s="34">
        <v>193.63597718481441</v>
      </c>
      <c r="I548" s="34">
        <v>171.8215852265503</v>
      </c>
      <c r="J548" s="34">
        <v>190.60942175519784</v>
      </c>
      <c r="K548" s="35">
        <v>9.0085786538969419</v>
      </c>
      <c r="L548" s="34">
        <v>48.173522837292573</v>
      </c>
      <c r="M548" s="35">
        <v>0.65471366372421635</v>
      </c>
    </row>
    <row r="549" spans="1:13">
      <c r="A549" s="33">
        <v>72</v>
      </c>
      <c r="B549" s="33" t="s">
        <v>356</v>
      </c>
      <c r="C549" s="33" t="s">
        <v>357</v>
      </c>
      <c r="D549" s="34">
        <v>706.15466227550553</v>
      </c>
      <c r="E549" s="35">
        <v>0.1489393528071172</v>
      </c>
      <c r="F549" s="34">
        <v>897.07286472849626</v>
      </c>
      <c r="G549" s="35">
        <v>1.1118999140478552</v>
      </c>
      <c r="H549" s="34">
        <v>181.5532771155637</v>
      </c>
      <c r="I549" s="34">
        <v>117.12182678362613</v>
      </c>
      <c r="J549" s="34">
        <v>215.15300135650256</v>
      </c>
      <c r="K549" s="35">
        <v>14.38104113539409</v>
      </c>
      <c r="L549" s="34">
        <v>65.013725340020727</v>
      </c>
      <c r="M549" s="35">
        <v>0.70366068325852471</v>
      </c>
    </row>
    <row r="550" spans="1:13">
      <c r="A550" s="33">
        <v>72</v>
      </c>
      <c r="B550" s="33" t="s">
        <v>352</v>
      </c>
      <c r="C550" s="33" t="s">
        <v>361</v>
      </c>
      <c r="D550" s="34">
        <v>456.98882929906642</v>
      </c>
      <c r="E550" s="35">
        <v>0.45823051419858785</v>
      </c>
      <c r="F550" s="34">
        <v>906.18957309635698</v>
      </c>
      <c r="G550" s="35">
        <v>3.1105562520022119</v>
      </c>
      <c r="H550" s="34">
        <v>336.52220701608303</v>
      </c>
      <c r="I550" s="34">
        <v>230.35031757388282</v>
      </c>
      <c r="J550" s="34">
        <v>208.03265642596239</v>
      </c>
      <c r="K550" s="35">
        <v>28.683107006479279</v>
      </c>
      <c r="L550" s="34">
        <v>94.014814231584893</v>
      </c>
      <c r="M550" s="35">
        <v>3.4066700769420275</v>
      </c>
    </row>
    <row r="551" spans="1:13">
      <c r="A551" s="33">
        <v>72</v>
      </c>
      <c r="B551" s="33" t="s">
        <v>354</v>
      </c>
      <c r="C551" s="33" t="s">
        <v>361</v>
      </c>
      <c r="D551" s="34">
        <v>568.33750578274521</v>
      </c>
      <c r="E551" s="35">
        <v>0.38754404219854055</v>
      </c>
      <c r="F551" s="34">
        <v>862.44688506870432</v>
      </c>
      <c r="G551" s="35">
        <v>4.4992985266547958</v>
      </c>
      <c r="H551" s="34">
        <v>307.73123448555845</v>
      </c>
      <c r="I551" s="34">
        <v>211.21857404655458</v>
      </c>
      <c r="J551" s="34">
        <v>197.9034285634481</v>
      </c>
      <c r="K551" s="35">
        <v>20.629312916490896</v>
      </c>
      <c r="L551" s="34">
        <v>64.927337291428998</v>
      </c>
      <c r="M551" s="35">
        <v>1.9068139462084714</v>
      </c>
    </row>
    <row r="552" spans="1:13">
      <c r="A552" s="33">
        <v>72</v>
      </c>
      <c r="B552" s="33" t="s">
        <v>355</v>
      </c>
      <c r="C552" s="33" t="s">
        <v>361</v>
      </c>
      <c r="D552" s="34">
        <v>742.37521495915337</v>
      </c>
      <c r="E552" s="35">
        <v>0.76110044783895248</v>
      </c>
      <c r="F552" s="34">
        <v>1015.7627744822056</v>
      </c>
      <c r="G552" s="35">
        <v>7.616867938858106</v>
      </c>
      <c r="H552" s="34">
        <v>209.27672824453384</v>
      </c>
      <c r="I552" s="34">
        <v>183.57988486575928</v>
      </c>
      <c r="J552" s="34">
        <v>236.75039262571295</v>
      </c>
      <c r="K552" s="35">
        <v>14.717953523895343</v>
      </c>
      <c r="L552" s="34">
        <v>51.444085948610699</v>
      </c>
      <c r="M552" s="35">
        <v>1.3783161363788208</v>
      </c>
    </row>
    <row r="553" spans="1:13">
      <c r="A553" s="33">
        <v>72</v>
      </c>
      <c r="B553" s="33" t="s">
        <v>356</v>
      </c>
      <c r="C553" s="33" t="s">
        <v>361</v>
      </c>
      <c r="D553" s="34">
        <v>654.62759918037182</v>
      </c>
      <c r="E553" s="35">
        <v>0.34096325544869022</v>
      </c>
      <c r="F553" s="34">
        <v>945.06248055982314</v>
      </c>
      <c r="G553" s="35">
        <v>3.8090706058086017</v>
      </c>
      <c r="H553" s="34">
        <v>177.848088098391</v>
      </c>
      <c r="I553" s="34">
        <v>116.78857086439886</v>
      </c>
      <c r="J553" s="34">
        <v>233.46510931259925</v>
      </c>
      <c r="K553" s="35">
        <v>20.290784155466302</v>
      </c>
      <c r="L553" s="34">
        <v>68.995597836735527</v>
      </c>
      <c r="M553" s="35">
        <v>1.0970118036857284</v>
      </c>
    </row>
    <row r="554" spans="1:13">
      <c r="A554" s="33">
        <v>73</v>
      </c>
      <c r="B554" s="33" t="s">
        <v>352</v>
      </c>
      <c r="C554" s="33" t="s">
        <v>365</v>
      </c>
      <c r="D554" s="34">
        <v>649.35461731556779</v>
      </c>
      <c r="E554" s="35">
        <v>0.17952395861920528</v>
      </c>
      <c r="F554" s="34">
        <v>806.2700728125435</v>
      </c>
      <c r="G554" s="35">
        <v>3.1640113065933062</v>
      </c>
      <c r="H554" s="34">
        <v>415.11825516724014</v>
      </c>
      <c r="I554" s="34">
        <v>324.10763234905193</v>
      </c>
      <c r="J554" s="34">
        <v>163.11197378489285</v>
      </c>
      <c r="K554" s="35">
        <v>25.980832102959869</v>
      </c>
      <c r="L554" s="34">
        <v>153.12027734429651</v>
      </c>
      <c r="M554" s="35">
        <v>6.4158747618287428</v>
      </c>
    </row>
    <row r="555" spans="1:13">
      <c r="A555" s="33">
        <v>73</v>
      </c>
      <c r="B555" s="33" t="s">
        <v>354</v>
      </c>
      <c r="C555" s="33" t="s">
        <v>365</v>
      </c>
      <c r="D555" s="34">
        <v>687.69502369251552</v>
      </c>
      <c r="E555" s="35">
        <v>0.10974736001980198</v>
      </c>
      <c r="F555" s="34">
        <v>650.94548650048853</v>
      </c>
      <c r="G555" s="35">
        <v>3.4991986987165107</v>
      </c>
      <c r="H555" s="34">
        <v>386.39335262323266</v>
      </c>
      <c r="I555" s="34">
        <v>275.09960718027264</v>
      </c>
      <c r="J555" s="34">
        <v>131.75237094377877</v>
      </c>
      <c r="K555" s="35">
        <v>12.638752286944783</v>
      </c>
      <c r="L555" s="34">
        <v>92.130005299313325</v>
      </c>
      <c r="M555" s="35">
        <v>3.2431851453703278</v>
      </c>
    </row>
    <row r="556" spans="1:13">
      <c r="A556" s="33">
        <v>73</v>
      </c>
      <c r="B556" s="33" t="s">
        <v>355</v>
      </c>
      <c r="C556" s="33" t="s">
        <v>365</v>
      </c>
      <c r="D556" s="34">
        <v>766.18626464165732</v>
      </c>
      <c r="E556" s="35">
        <v>6.2386255970297025E-2</v>
      </c>
      <c r="F556" s="34">
        <v>745.39735211255606</v>
      </c>
      <c r="G556" s="35">
        <v>1.6725786160475502</v>
      </c>
      <c r="H556" s="34">
        <v>365.78424788457966</v>
      </c>
      <c r="I556" s="34">
        <v>229.56263135745399</v>
      </c>
      <c r="J556" s="34">
        <v>153.22714422505013</v>
      </c>
      <c r="K556" s="35">
        <v>7.3013936789569795</v>
      </c>
      <c r="L556" s="34">
        <v>89.58961746233274</v>
      </c>
      <c r="M556" s="35">
        <v>1.6219821155879468</v>
      </c>
    </row>
    <row r="557" spans="1:13">
      <c r="A557" s="33">
        <v>73</v>
      </c>
      <c r="B557" s="33" t="s">
        <v>356</v>
      </c>
      <c r="C557" s="33" t="s">
        <v>365</v>
      </c>
      <c r="D557" s="34">
        <v>839.5631418968934</v>
      </c>
      <c r="E557" s="35">
        <v>4.2776996125827811E-2</v>
      </c>
      <c r="F557" s="34">
        <v>807.03839683348997</v>
      </c>
      <c r="G557" s="35">
        <v>1.0557952719337338</v>
      </c>
      <c r="H557" s="34">
        <v>296.18580339944106</v>
      </c>
      <c r="I557" s="34">
        <v>159.20877430988719</v>
      </c>
      <c r="J557" s="34">
        <v>199.85101953931371</v>
      </c>
      <c r="K557" s="35">
        <v>7.4261143780735175</v>
      </c>
      <c r="L557" s="34">
        <v>74.365231579525229</v>
      </c>
      <c r="M557" s="35">
        <v>0.8988584659467318</v>
      </c>
    </row>
    <row r="558" spans="1:13">
      <c r="A558" s="33">
        <v>73</v>
      </c>
      <c r="B558" s="33" t="s">
        <v>352</v>
      </c>
      <c r="C558" s="33" t="s">
        <v>357</v>
      </c>
      <c r="D558" s="34">
        <v>787.42994840435028</v>
      </c>
      <c r="E558" s="35">
        <v>0.38293009170256254</v>
      </c>
      <c r="F558" s="34">
        <v>784.56087223378188</v>
      </c>
      <c r="G558" s="35">
        <v>0.63733137831455999</v>
      </c>
      <c r="H558" s="34">
        <v>239.65908384436804</v>
      </c>
      <c r="I558" s="34">
        <v>418.79662630504242</v>
      </c>
      <c r="J558" s="34">
        <v>211.52118534077763</v>
      </c>
      <c r="K558" s="35">
        <v>12.743917346048351</v>
      </c>
      <c r="L558" s="34">
        <v>144.05730136929512</v>
      </c>
      <c r="M558" s="35">
        <v>4.3561275162106918</v>
      </c>
    </row>
    <row r="559" spans="1:13">
      <c r="A559" s="33">
        <v>73</v>
      </c>
      <c r="B559" s="33" t="s">
        <v>354</v>
      </c>
      <c r="C559" s="33" t="s">
        <v>357</v>
      </c>
      <c r="D559" s="34">
        <v>802.5583657789781</v>
      </c>
      <c r="E559" s="35">
        <v>0.3066162548072362</v>
      </c>
      <c r="F559" s="34">
        <v>653.9801308541754</v>
      </c>
      <c r="G559" s="35">
        <v>0.61507724277271247</v>
      </c>
      <c r="H559" s="34">
        <v>244.30549486949678</v>
      </c>
      <c r="I559" s="34">
        <v>358.62130177329152</v>
      </c>
      <c r="J559" s="34">
        <v>174.84402113933916</v>
      </c>
      <c r="K559" s="35">
        <v>9.3878793051263223</v>
      </c>
      <c r="L559" s="34">
        <v>120.41780234564911</v>
      </c>
      <c r="M559" s="35">
        <v>2.1301554518086294</v>
      </c>
    </row>
    <row r="560" spans="1:13">
      <c r="A560" s="33">
        <v>73</v>
      </c>
      <c r="B560" s="33" t="s">
        <v>355</v>
      </c>
      <c r="C560" s="33" t="s">
        <v>357</v>
      </c>
      <c r="D560" s="34">
        <v>775.92451549043176</v>
      </c>
      <c r="E560" s="35">
        <v>0.30907023711947174</v>
      </c>
      <c r="F560" s="34">
        <v>749.04516595836731</v>
      </c>
      <c r="G560" s="35">
        <v>0.65608107718297448</v>
      </c>
      <c r="H560" s="34">
        <v>215.69777841199493</v>
      </c>
      <c r="I560" s="34">
        <v>326.80606651997499</v>
      </c>
      <c r="J560" s="34">
        <v>205.12034469559504</v>
      </c>
      <c r="K560" s="35">
        <v>4.6442249682479249</v>
      </c>
      <c r="L560" s="34">
        <v>89.70239592033559</v>
      </c>
      <c r="M560" s="35">
        <v>1.1833126168626271</v>
      </c>
    </row>
    <row r="561" spans="1:13">
      <c r="A561" s="33">
        <v>73</v>
      </c>
      <c r="B561" s="33" t="s">
        <v>356</v>
      </c>
      <c r="C561" s="33" t="s">
        <v>357</v>
      </c>
      <c r="D561" s="34">
        <v>700.28086865791704</v>
      </c>
      <c r="E561" s="35">
        <v>0.2900147390046382</v>
      </c>
      <c r="F561" s="34">
        <v>747.49175270337139</v>
      </c>
      <c r="G561" s="35">
        <v>0.39136084385289022</v>
      </c>
      <c r="H561" s="34">
        <v>171.64470385128698</v>
      </c>
      <c r="I561" s="34">
        <v>254.21460284399009</v>
      </c>
      <c r="J561" s="34">
        <v>239.74292400291947</v>
      </c>
      <c r="K561" s="35">
        <v>2.8209677614133173</v>
      </c>
      <c r="L561" s="34">
        <v>74.400221929105328</v>
      </c>
      <c r="M561" s="35">
        <v>0.79936279671050947</v>
      </c>
    </row>
    <row r="562" spans="1:13">
      <c r="A562" s="33">
        <v>74</v>
      </c>
      <c r="B562" s="33" t="s">
        <v>352</v>
      </c>
      <c r="C562" s="33" t="s">
        <v>358</v>
      </c>
      <c r="D562" s="34">
        <v>770.32095204021664</v>
      </c>
      <c r="E562" s="35">
        <v>0.42687424383838379</v>
      </c>
      <c r="F562" s="34">
        <v>926.09042719726278</v>
      </c>
      <c r="G562" s="35">
        <v>7.3229292152201158</v>
      </c>
      <c r="H562" s="34">
        <v>224.69728334633663</v>
      </c>
      <c r="I562" s="34">
        <v>547.23274738995133</v>
      </c>
      <c r="J562" s="34">
        <v>226.23306326799371</v>
      </c>
      <c r="K562" s="35">
        <v>20.527330335528095</v>
      </c>
      <c r="L562" s="34">
        <v>166.88524332832461</v>
      </c>
      <c r="M562" s="35">
        <v>7.2308526890298426</v>
      </c>
    </row>
    <row r="563" spans="1:13">
      <c r="A563" s="33">
        <v>74</v>
      </c>
      <c r="B563" s="33" t="s">
        <v>354</v>
      </c>
      <c r="C563" s="33" t="s">
        <v>358</v>
      </c>
      <c r="D563" s="34">
        <v>868.61876974504128</v>
      </c>
      <c r="E563" s="35">
        <v>0.15320084680063289</v>
      </c>
      <c r="F563" s="34">
        <v>701.11737324888793</v>
      </c>
      <c r="G563" s="35">
        <v>2.5545351017107047</v>
      </c>
      <c r="H563" s="34">
        <v>261.25823606294625</v>
      </c>
      <c r="I563" s="34">
        <v>429.88049225620597</v>
      </c>
      <c r="J563" s="34">
        <v>178.94932310282462</v>
      </c>
      <c r="K563" s="35">
        <v>11.051344798779763</v>
      </c>
      <c r="L563" s="34">
        <v>164.56273491649702</v>
      </c>
      <c r="M563" s="35">
        <v>2.3619560306836935</v>
      </c>
    </row>
    <row r="564" spans="1:13">
      <c r="A564" s="33">
        <v>74</v>
      </c>
      <c r="B564" s="33" t="s">
        <v>355</v>
      </c>
      <c r="C564" s="33" t="s">
        <v>358</v>
      </c>
      <c r="D564" s="34">
        <v>922.24512824848375</v>
      </c>
      <c r="E564" s="35">
        <v>7.2662659966216209E-2</v>
      </c>
      <c r="F564" s="34">
        <v>798.57564766021471</v>
      </c>
      <c r="G564" s="35">
        <v>2.4799478425600734</v>
      </c>
      <c r="H564" s="34">
        <v>250.50528273239169</v>
      </c>
      <c r="I564" s="34">
        <v>373.50559876412734</v>
      </c>
      <c r="J564" s="34">
        <v>216.56800557296069</v>
      </c>
      <c r="K564" s="35">
        <v>9.9563776809222357</v>
      </c>
      <c r="L564" s="34">
        <v>134.14171596727189</v>
      </c>
      <c r="M564" s="35">
        <v>1.8507916207941471</v>
      </c>
    </row>
    <row r="565" spans="1:13">
      <c r="A565" s="33">
        <v>74</v>
      </c>
      <c r="B565" s="33" t="s">
        <v>356</v>
      </c>
      <c r="C565" s="33" t="s">
        <v>358</v>
      </c>
      <c r="D565" s="34">
        <v>856.260874617475</v>
      </c>
      <c r="E565" s="35">
        <v>7.0731502330097062E-2</v>
      </c>
      <c r="F565" s="34">
        <v>863.14599358384351</v>
      </c>
      <c r="G565" s="35">
        <v>2.3779889653706427</v>
      </c>
      <c r="H565" s="34">
        <v>225.56240180666708</v>
      </c>
      <c r="I565" s="34">
        <v>273.15977096871126</v>
      </c>
      <c r="J565" s="34">
        <v>264.50474942166284</v>
      </c>
      <c r="K565" s="35">
        <v>6.4567844306498428</v>
      </c>
      <c r="L565" s="34">
        <v>101.46566783986941</v>
      </c>
      <c r="M565" s="35">
        <v>1.3630648428105603</v>
      </c>
    </row>
    <row r="566" spans="1:13">
      <c r="A566" s="33">
        <v>74</v>
      </c>
      <c r="B566" s="33" t="s">
        <v>352</v>
      </c>
      <c r="C566" s="33" t="s">
        <v>361</v>
      </c>
      <c r="D566" s="34">
        <v>782.95076583322134</v>
      </c>
      <c r="E566" s="35">
        <v>0.12582000409731545</v>
      </c>
      <c r="F566" s="34">
        <v>616.42866635234907</v>
      </c>
      <c r="G566" s="35">
        <v>2.0460014339677852</v>
      </c>
      <c r="H566" s="34">
        <v>327.17121838087246</v>
      </c>
      <c r="I566" s="34">
        <v>238.25626766476509</v>
      </c>
      <c r="J566" s="34">
        <v>131.09420745966443</v>
      </c>
      <c r="K566" s="35">
        <v>28.652872888439596</v>
      </c>
      <c r="L566" s="34">
        <v>164.2828944339866</v>
      </c>
      <c r="M566" s="35">
        <v>3.9867571657046978</v>
      </c>
    </row>
    <row r="567" spans="1:13">
      <c r="A567" s="33">
        <v>74</v>
      </c>
      <c r="B567" s="33" t="s">
        <v>354</v>
      </c>
      <c r="C567" s="33" t="s">
        <v>361</v>
      </c>
      <c r="D567" s="34">
        <v>792.70190482651003</v>
      </c>
      <c r="E567" s="35">
        <v>8.5763118949731557E-2</v>
      </c>
      <c r="F567" s="34">
        <v>510.32914329865775</v>
      </c>
      <c r="G567" s="35">
        <v>1.1035708614845638</v>
      </c>
      <c r="H567" s="34">
        <v>312.29002250838926</v>
      </c>
      <c r="I567" s="34">
        <v>182.89718753053691</v>
      </c>
      <c r="J567" s="34">
        <v>89.917200892550355</v>
      </c>
      <c r="K567" s="35">
        <v>26.427849630050336</v>
      </c>
      <c r="L567" s="34">
        <v>137.77813946754361</v>
      </c>
      <c r="M567" s="35">
        <v>2.2498236116778525</v>
      </c>
    </row>
    <row r="568" spans="1:13">
      <c r="A568" s="33">
        <v>74</v>
      </c>
      <c r="B568" s="33" t="s">
        <v>355</v>
      </c>
      <c r="C568" s="33" t="s">
        <v>361</v>
      </c>
      <c r="D568" s="34">
        <v>695.15646288989899</v>
      </c>
      <c r="E568" s="35">
        <v>6.513623145454546E-2</v>
      </c>
      <c r="F568" s="34">
        <v>541.79420617171706</v>
      </c>
      <c r="G568" s="35">
        <v>0.77066849818989891</v>
      </c>
      <c r="H568" s="34">
        <v>222.7365179040404</v>
      </c>
      <c r="I568" s="34">
        <v>90.240313704040418</v>
      </c>
      <c r="J568" s="34">
        <v>104.04600664303028</v>
      </c>
      <c r="K568" s="35">
        <v>13.240177854393941</v>
      </c>
      <c r="L568" s="34">
        <v>106.28464892703028</v>
      </c>
      <c r="M568" s="35">
        <v>0.90179411777777774</v>
      </c>
    </row>
    <row r="569" spans="1:13">
      <c r="A569" s="33">
        <v>74</v>
      </c>
      <c r="B569" s="33" t="s">
        <v>356</v>
      </c>
      <c r="C569" s="33" t="s">
        <v>361</v>
      </c>
      <c r="D569" s="34">
        <v>858.99330929197322</v>
      </c>
      <c r="E569" s="35">
        <v>0.10461229048494984</v>
      </c>
      <c r="F569" s="34">
        <v>633.16556047826089</v>
      </c>
      <c r="G569" s="35">
        <v>1.2911048773324412</v>
      </c>
      <c r="H569" s="34">
        <v>294.81100045986619</v>
      </c>
      <c r="I569" s="34">
        <v>144.74891222107021</v>
      </c>
      <c r="J569" s="34">
        <v>101.91431937451505</v>
      </c>
      <c r="K569" s="35">
        <v>17.023628514230772</v>
      </c>
      <c r="L569" s="34">
        <v>129.51470773019398</v>
      </c>
      <c r="M569" s="35">
        <v>1.5139465671571901</v>
      </c>
    </row>
    <row r="570" spans="1:13">
      <c r="A570" s="33">
        <v>75</v>
      </c>
      <c r="B570" s="33" t="s">
        <v>352</v>
      </c>
      <c r="C570" s="33" t="s">
        <v>357</v>
      </c>
      <c r="D570" s="34">
        <v>709.3545004361556</v>
      </c>
      <c r="E570" s="35">
        <v>0.19452892239568109</v>
      </c>
      <c r="F570" s="34">
        <v>839.07434827821282</v>
      </c>
      <c r="G570" s="35">
        <v>1.3849603193002635</v>
      </c>
      <c r="H570" s="34">
        <v>361.66297835021976</v>
      </c>
      <c r="I570" s="34">
        <v>283.30464583404245</v>
      </c>
      <c r="J570" s="34">
        <v>173.8572907240665</v>
      </c>
      <c r="K570" s="35">
        <v>27.3735944495069</v>
      </c>
      <c r="L570" s="34">
        <v>144.55179007913421</v>
      </c>
      <c r="M570" s="35">
        <v>5.9283297469802081</v>
      </c>
    </row>
    <row r="571" spans="1:13">
      <c r="A571" s="33">
        <v>75</v>
      </c>
      <c r="B571" s="33" t="s">
        <v>354</v>
      </c>
      <c r="C571" s="33" t="s">
        <v>357</v>
      </c>
      <c r="D571" s="34">
        <v>815.55108968802438</v>
      </c>
      <c r="E571" s="35">
        <v>0.13696424689932885</v>
      </c>
      <c r="F571" s="34">
        <v>597.76831477947985</v>
      </c>
      <c r="G571" s="35">
        <v>2.092060841355138</v>
      </c>
      <c r="H571" s="34">
        <v>382.8971281820937</v>
      </c>
      <c r="I571" s="34">
        <v>186.67658873863658</v>
      </c>
      <c r="J571" s="34">
        <v>112.10056215103874</v>
      </c>
      <c r="K571" s="35">
        <v>13.934873174102412</v>
      </c>
      <c r="L571" s="34">
        <v>100.97901557377563</v>
      </c>
      <c r="M571" s="35">
        <v>3.049497330298049</v>
      </c>
    </row>
    <row r="572" spans="1:13">
      <c r="A572" s="33">
        <v>75</v>
      </c>
      <c r="B572" s="33" t="s">
        <v>355</v>
      </c>
      <c r="C572" s="33" t="s">
        <v>357</v>
      </c>
      <c r="D572" s="34">
        <v>795.36892151007032</v>
      </c>
      <c r="E572" s="35">
        <v>9.2026411394648802E-2</v>
      </c>
      <c r="F572" s="34">
        <v>580.42862093252995</v>
      </c>
      <c r="G572" s="35">
        <v>2.711160681602478</v>
      </c>
      <c r="H572" s="34">
        <v>239.45691233739907</v>
      </c>
      <c r="I572" s="34">
        <v>125.13539535817664</v>
      </c>
      <c r="J572" s="34">
        <v>100.78966195268475</v>
      </c>
      <c r="K572" s="35">
        <v>10.472091112021907</v>
      </c>
      <c r="L572" s="34">
        <v>66.168883048225482</v>
      </c>
      <c r="M572" s="35">
        <v>1.6113468437775482</v>
      </c>
    </row>
    <row r="573" spans="1:13">
      <c r="A573" s="33">
        <v>75</v>
      </c>
      <c r="B573" s="33" t="s">
        <v>356</v>
      </c>
      <c r="C573" s="33" t="s">
        <v>357</v>
      </c>
      <c r="D573" s="34">
        <v>919.91481250114668</v>
      </c>
      <c r="E573" s="35">
        <v>6.2864391428571406E-2</v>
      </c>
      <c r="F573" s="34">
        <v>614.28430951460689</v>
      </c>
      <c r="G573" s="35">
        <v>2.1432520559502337</v>
      </c>
      <c r="H573" s="34">
        <v>205.31673176772676</v>
      </c>
      <c r="I573" s="34">
        <v>75.42898892395624</v>
      </c>
      <c r="J573" s="34">
        <v>107.23922663412864</v>
      </c>
      <c r="K573" s="35">
        <v>13.629013372914025</v>
      </c>
      <c r="L573" s="34">
        <v>73.699539698634808</v>
      </c>
      <c r="M573" s="35">
        <v>0.89310949986275312</v>
      </c>
    </row>
    <row r="574" spans="1:13">
      <c r="A574" s="33">
        <v>76</v>
      </c>
      <c r="B574" s="33" t="s">
        <v>352</v>
      </c>
      <c r="C574" s="33" t="s">
        <v>360</v>
      </c>
      <c r="D574" s="34">
        <v>724.99733439080126</v>
      </c>
      <c r="E574" s="35">
        <v>0.2928151044283564</v>
      </c>
      <c r="F574" s="34">
        <v>690.87419777001048</v>
      </c>
      <c r="G574" s="35">
        <v>0.66189339247910106</v>
      </c>
      <c r="H574" s="34">
        <v>192.05203732419835</v>
      </c>
      <c r="I574" s="34">
        <v>503.94393945716729</v>
      </c>
      <c r="J574" s="34">
        <v>151.14112881135372</v>
      </c>
      <c r="K574" s="35">
        <v>21.949739228666811</v>
      </c>
      <c r="L574" s="34">
        <v>185.73127351002051</v>
      </c>
      <c r="M574" s="35">
        <v>3.2824258900388563</v>
      </c>
    </row>
    <row r="575" spans="1:13">
      <c r="A575" s="33">
        <v>76</v>
      </c>
      <c r="B575" s="33" t="s">
        <v>354</v>
      </c>
      <c r="C575" s="33" t="s">
        <v>360</v>
      </c>
      <c r="D575" s="34">
        <v>787.46830524980612</v>
      </c>
      <c r="E575" s="35">
        <v>0.16453543167636059</v>
      </c>
      <c r="F575" s="34">
        <v>407.81715784399489</v>
      </c>
      <c r="G575" s="35">
        <v>0.99167003735312764</v>
      </c>
      <c r="H575" s="34">
        <v>200.91194081633495</v>
      </c>
      <c r="I575" s="34">
        <v>406.94144556748057</v>
      </c>
      <c r="J575" s="34">
        <v>72.095592786659566</v>
      </c>
      <c r="K575" s="35">
        <v>8.7586872262317286</v>
      </c>
      <c r="L575" s="34">
        <v>174.30963393820701</v>
      </c>
      <c r="M575" s="35">
        <v>1.3928857042693881</v>
      </c>
    </row>
    <row r="576" spans="1:13">
      <c r="A576" s="33">
        <v>76</v>
      </c>
      <c r="B576" s="33" t="s">
        <v>355</v>
      </c>
      <c r="C576" s="33" t="s">
        <v>360</v>
      </c>
      <c r="D576" s="34">
        <v>862.93307063837358</v>
      </c>
      <c r="E576" s="35">
        <v>0.14111522263544843</v>
      </c>
      <c r="F576" s="34">
        <v>372.81546683836189</v>
      </c>
      <c r="G576" s="35">
        <v>1.1330455404132533</v>
      </c>
      <c r="H576" s="34">
        <v>195.68404110855252</v>
      </c>
      <c r="I576" s="34">
        <v>326.93384596338836</v>
      </c>
      <c r="J576" s="34">
        <v>51.747836268570467</v>
      </c>
      <c r="K576" s="35">
        <v>6.7100716946952739</v>
      </c>
      <c r="L576" s="34">
        <v>162.92530895765796</v>
      </c>
      <c r="M576" s="35">
        <v>0.96734257833200021</v>
      </c>
    </row>
    <row r="577" spans="1:13">
      <c r="A577" s="33">
        <v>76</v>
      </c>
      <c r="B577" s="33" t="s">
        <v>356</v>
      </c>
      <c r="C577" s="33" t="s">
        <v>360</v>
      </c>
      <c r="D577" s="34">
        <v>883.35222364870333</v>
      </c>
      <c r="E577" s="35">
        <v>8.9348235543671994E-2</v>
      </c>
      <c r="F577" s="34">
        <v>518.08434038398173</v>
      </c>
      <c r="G577" s="35">
        <v>0.82345633384457595</v>
      </c>
      <c r="H577" s="34">
        <v>169.13994009684998</v>
      </c>
      <c r="I577" s="34">
        <v>227.04111925773876</v>
      </c>
      <c r="J577" s="34">
        <v>75.49268617365199</v>
      </c>
      <c r="K577" s="35">
        <v>4.2284942165817094</v>
      </c>
      <c r="L577" s="34">
        <v>118.08642249028313</v>
      </c>
      <c r="M577" s="35">
        <v>0.73279490227630262</v>
      </c>
    </row>
    <row r="578" spans="1:13">
      <c r="A578" s="33">
        <v>76</v>
      </c>
      <c r="B578" s="33" t="s">
        <v>352</v>
      </c>
      <c r="C578" s="33" t="s">
        <v>357</v>
      </c>
      <c r="D578" s="34">
        <v>654.74602810041836</v>
      </c>
      <c r="E578" s="35">
        <v>0.18691922338659012</v>
      </c>
      <c r="F578" s="34">
        <v>555.2463559990673</v>
      </c>
      <c r="G578" s="35">
        <v>1.6878387128569325</v>
      </c>
      <c r="H578" s="34">
        <v>187.86958567276096</v>
      </c>
      <c r="I578" s="34">
        <v>366.43789495107654</v>
      </c>
      <c r="J578" s="34">
        <v>110.46190396965004</v>
      </c>
      <c r="K578" s="35">
        <v>22.369732769736256</v>
      </c>
      <c r="L578" s="34">
        <v>157.48556340681819</v>
      </c>
      <c r="M578" s="35">
        <v>5.3527227647040716</v>
      </c>
    </row>
    <row r="579" spans="1:13">
      <c r="A579" s="33">
        <v>76</v>
      </c>
      <c r="B579" s="33" t="s">
        <v>354</v>
      </c>
      <c r="C579" s="33" t="s">
        <v>357</v>
      </c>
      <c r="D579" s="34">
        <v>721.95742025015863</v>
      </c>
      <c r="E579" s="35">
        <v>0.13327543103775294</v>
      </c>
      <c r="F579" s="34">
        <v>384.91189889266349</v>
      </c>
      <c r="G579" s="35">
        <v>0.96758175565424054</v>
      </c>
      <c r="H579" s="34">
        <v>204.30606595367587</v>
      </c>
      <c r="I579" s="34">
        <v>288.74262611788453</v>
      </c>
      <c r="J579" s="34">
        <v>65.404975598557613</v>
      </c>
      <c r="K579" s="35">
        <v>13.730100711450413</v>
      </c>
      <c r="L579" s="34">
        <v>151.99787891858213</v>
      </c>
      <c r="M579" s="35">
        <v>2.198589528636727</v>
      </c>
    </row>
    <row r="580" spans="1:13">
      <c r="A580" s="33">
        <v>76</v>
      </c>
      <c r="B580" s="33" t="s">
        <v>355</v>
      </c>
      <c r="C580" s="33" t="s">
        <v>357</v>
      </c>
      <c r="D580" s="34">
        <v>928.89118936084662</v>
      </c>
      <c r="E580" s="35">
        <v>0.58046353873717371</v>
      </c>
      <c r="F580" s="34">
        <v>448.54794387531933</v>
      </c>
      <c r="G580" s="35">
        <v>1.3280702311985073</v>
      </c>
      <c r="H580" s="34">
        <v>268.95162918891788</v>
      </c>
      <c r="I580" s="34">
        <v>275.13779268721555</v>
      </c>
      <c r="J580" s="34">
        <v>68.198919195572628</v>
      </c>
      <c r="K580" s="35">
        <v>14.387770243353387</v>
      </c>
      <c r="L580" s="34">
        <v>174.18700126112233</v>
      </c>
      <c r="M580" s="35">
        <v>1.7060466700334396</v>
      </c>
    </row>
    <row r="581" spans="1:13">
      <c r="A581" s="33">
        <v>76</v>
      </c>
      <c r="B581" s="33" t="s">
        <v>356</v>
      </c>
      <c r="C581" s="33" t="s">
        <v>357</v>
      </c>
      <c r="D581" s="34">
        <v>833.77428408867593</v>
      </c>
      <c r="E581" s="35">
        <v>0.20704393106390637</v>
      </c>
      <c r="F581" s="34">
        <v>600.3506900056841</v>
      </c>
      <c r="G581" s="35">
        <v>1.3611298648905001</v>
      </c>
      <c r="H581" s="34">
        <v>199.25136881907804</v>
      </c>
      <c r="I581" s="34">
        <v>196.37657442639676</v>
      </c>
      <c r="J581" s="34">
        <v>88.968209237022549</v>
      </c>
      <c r="K581" s="35">
        <v>8.654299550065188</v>
      </c>
      <c r="L581" s="34">
        <v>110.51445318558055</v>
      </c>
      <c r="M581" s="35">
        <v>1.1681660305769841</v>
      </c>
    </row>
  </sheetData>
  <autoFilter ref="A1:M616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1"/>
  <sheetViews>
    <sheetView workbookViewId="0">
      <pane xSplit="6" ySplit="16" topLeftCell="G17" activePane="bottomRight" state="frozen"/>
      <selection pane="topRight" activeCell="N1" sqref="N1"/>
      <selection pane="bottomLeft" activeCell="A17" sqref="A17"/>
      <selection pane="bottomRight" activeCell="A154" sqref="A154:XFD154"/>
    </sheetView>
  </sheetViews>
  <sheetFormatPr defaultColWidth="13.140625" defaultRowHeight="15.75"/>
  <cols>
    <col min="1" max="1" width="8" style="37" customWidth="1"/>
    <col min="2" max="2" width="13.140625" style="37"/>
    <col min="3" max="3" width="11" style="37" customWidth="1"/>
    <col min="4" max="4" width="13.42578125" style="37" customWidth="1"/>
    <col min="5" max="5" width="10.140625" style="37" customWidth="1"/>
    <col min="6" max="6" width="14" style="37" customWidth="1"/>
    <col min="7" max="7" width="10.42578125" style="37" customWidth="1"/>
    <col min="8" max="8" width="13.5703125" style="37" customWidth="1"/>
    <col min="9" max="11" width="14" style="37" customWidth="1"/>
    <col min="12" max="12" width="16.140625" style="37" customWidth="1"/>
    <col min="13" max="13" width="19" style="37" customWidth="1"/>
    <col min="14" max="14" width="9.85546875" style="37" customWidth="1"/>
    <col min="15" max="20" width="13.140625" style="37"/>
    <col min="21" max="21" width="10.85546875" style="37" customWidth="1"/>
    <col min="22" max="22" width="11.85546875" style="37" customWidth="1"/>
    <col min="23" max="16384" width="13.140625" style="37"/>
  </cols>
  <sheetData>
    <row r="1" spans="1:24">
      <c r="A1" s="37" t="s">
        <v>292</v>
      </c>
      <c r="B1" s="37" t="s">
        <v>310</v>
      </c>
      <c r="C1" s="37" t="s">
        <v>366</v>
      </c>
      <c r="D1" s="37" t="s">
        <v>367</v>
      </c>
      <c r="E1" s="37" t="s">
        <v>368</v>
      </c>
      <c r="F1" s="37" t="s">
        <v>369</v>
      </c>
      <c r="G1" s="37" t="s">
        <v>370</v>
      </c>
      <c r="H1" s="37" t="s">
        <v>371</v>
      </c>
      <c r="I1" s="37" t="s">
        <v>372</v>
      </c>
      <c r="J1" s="37" t="s">
        <v>373</v>
      </c>
      <c r="K1" s="37" t="s">
        <v>374</v>
      </c>
      <c r="L1" s="37" t="s">
        <v>375</v>
      </c>
      <c r="M1" s="37" t="s">
        <v>376</v>
      </c>
      <c r="N1" s="37" t="s">
        <v>377</v>
      </c>
      <c r="O1" s="37" t="s">
        <v>378</v>
      </c>
      <c r="P1" s="37" t="s">
        <v>379</v>
      </c>
      <c r="Q1" s="37" t="s">
        <v>380</v>
      </c>
      <c r="R1" s="37" t="s">
        <v>381</v>
      </c>
      <c r="S1" s="37" t="s">
        <v>382</v>
      </c>
      <c r="T1" s="37" t="s">
        <v>383</v>
      </c>
      <c r="U1" s="37" t="s">
        <v>384</v>
      </c>
      <c r="V1" s="37" t="s">
        <v>385</v>
      </c>
      <c r="W1" s="37" t="s">
        <v>386</v>
      </c>
      <c r="X1" s="37" t="s">
        <v>387</v>
      </c>
    </row>
    <row r="2" spans="1:24">
      <c r="A2" s="37">
        <v>10</v>
      </c>
      <c r="B2" s="37" t="s">
        <v>388</v>
      </c>
      <c r="C2" s="37">
        <v>5</v>
      </c>
      <c r="D2" s="37">
        <v>5.6</v>
      </c>
      <c r="G2" s="37">
        <v>1</v>
      </c>
      <c r="H2" s="37">
        <v>0.5</v>
      </c>
      <c r="W2" s="37">
        <f>C2+E2+G2+I2+J2+L2+N2+P2+Q2+S2+U2</f>
        <v>6</v>
      </c>
      <c r="X2" s="37">
        <f>D2+F2+H2+K2+M2+O2+R2+T2+V2</f>
        <v>6.1</v>
      </c>
    </row>
    <row r="3" spans="1:24">
      <c r="A3" s="37">
        <v>10</v>
      </c>
      <c r="B3" s="37" t="s">
        <v>389</v>
      </c>
      <c r="G3" s="37">
        <v>5</v>
      </c>
      <c r="H3" s="37">
        <v>8.8000000000000007</v>
      </c>
      <c r="W3" s="37">
        <f t="shared" ref="W3:W66" si="0">C3+E3+G3+I3+J3+L3+N3+P3+Q3+S3+U3</f>
        <v>5</v>
      </c>
      <c r="X3" s="37">
        <f t="shared" ref="X3:X66" si="1">D3+F3+H3+K3+M3+O3+R3+T3+V3</f>
        <v>8.8000000000000007</v>
      </c>
    </row>
    <row r="4" spans="1:24">
      <c r="A4" s="37">
        <v>10</v>
      </c>
      <c r="B4" s="37" t="s">
        <v>390</v>
      </c>
      <c r="E4" s="37">
        <v>2</v>
      </c>
      <c r="F4" s="37">
        <v>3.6</v>
      </c>
      <c r="G4" s="37">
        <v>5</v>
      </c>
      <c r="H4" s="37">
        <v>5.6</v>
      </c>
      <c r="W4" s="37">
        <f t="shared" si="0"/>
        <v>7</v>
      </c>
      <c r="X4" s="37">
        <f t="shared" si="1"/>
        <v>9.1999999999999993</v>
      </c>
    </row>
    <row r="5" spans="1:24">
      <c r="A5" s="37">
        <v>10</v>
      </c>
      <c r="B5" s="37" t="s">
        <v>391</v>
      </c>
      <c r="C5" s="37">
        <v>4</v>
      </c>
      <c r="D5" s="37">
        <v>4.2</v>
      </c>
      <c r="G5" s="37">
        <v>10</v>
      </c>
      <c r="H5" s="37">
        <v>6.7</v>
      </c>
      <c r="L5" s="37">
        <v>1</v>
      </c>
      <c r="M5" s="37">
        <v>0.1</v>
      </c>
      <c r="W5" s="37">
        <f t="shared" si="0"/>
        <v>15</v>
      </c>
      <c r="X5" s="37">
        <f t="shared" si="1"/>
        <v>11</v>
      </c>
    </row>
    <row r="6" spans="1:24">
      <c r="A6" s="37">
        <v>10</v>
      </c>
      <c r="B6" s="37" t="s">
        <v>392</v>
      </c>
      <c r="E6" s="37">
        <v>4</v>
      </c>
      <c r="F6" s="37">
        <v>6.3</v>
      </c>
      <c r="G6" s="37">
        <v>4</v>
      </c>
      <c r="H6" s="37">
        <v>3.3</v>
      </c>
      <c r="W6" s="37">
        <f t="shared" si="0"/>
        <v>8</v>
      </c>
      <c r="X6" s="37">
        <f t="shared" si="1"/>
        <v>9.6</v>
      </c>
    </row>
    <row r="7" spans="1:24">
      <c r="A7" s="37">
        <v>12</v>
      </c>
      <c r="B7" s="37" t="s">
        <v>393</v>
      </c>
      <c r="C7" s="37">
        <v>1</v>
      </c>
      <c r="D7" s="37">
        <v>0.5</v>
      </c>
      <c r="G7" s="37">
        <v>7</v>
      </c>
      <c r="H7" s="37">
        <v>6.1</v>
      </c>
      <c r="W7" s="37">
        <f t="shared" si="0"/>
        <v>8</v>
      </c>
      <c r="X7" s="37">
        <f t="shared" si="1"/>
        <v>6.6</v>
      </c>
    </row>
    <row r="8" spans="1:24">
      <c r="A8" s="37">
        <v>12</v>
      </c>
      <c r="B8" s="37" t="s">
        <v>394</v>
      </c>
      <c r="C8" s="37">
        <v>1</v>
      </c>
      <c r="D8" s="37">
        <v>0.6</v>
      </c>
      <c r="G8" s="37">
        <v>12</v>
      </c>
      <c r="H8" s="37">
        <v>12.6</v>
      </c>
      <c r="J8" s="37">
        <v>1</v>
      </c>
      <c r="K8" s="37">
        <v>0.3</v>
      </c>
      <c r="L8" s="37">
        <v>1</v>
      </c>
      <c r="M8" s="37">
        <v>0.1</v>
      </c>
      <c r="W8" s="37">
        <f t="shared" si="0"/>
        <v>15</v>
      </c>
      <c r="X8" s="37">
        <f t="shared" si="1"/>
        <v>13.6</v>
      </c>
    </row>
    <row r="9" spans="1:24">
      <c r="A9" s="37">
        <v>12</v>
      </c>
      <c r="B9" s="37" t="s">
        <v>395</v>
      </c>
      <c r="G9" s="37">
        <v>15</v>
      </c>
      <c r="H9" s="37">
        <v>9.3000000000000007</v>
      </c>
      <c r="W9" s="37">
        <f t="shared" si="0"/>
        <v>15</v>
      </c>
      <c r="X9" s="37">
        <f t="shared" si="1"/>
        <v>9.3000000000000007</v>
      </c>
    </row>
    <row r="10" spans="1:24">
      <c r="A10" s="37">
        <v>12</v>
      </c>
      <c r="B10" s="37" t="s">
        <v>396</v>
      </c>
      <c r="E10" s="37">
        <v>2</v>
      </c>
      <c r="F10" s="37">
        <v>4</v>
      </c>
      <c r="G10" s="37">
        <v>16</v>
      </c>
      <c r="H10" s="37">
        <v>10.9</v>
      </c>
      <c r="W10" s="37">
        <f t="shared" si="0"/>
        <v>18</v>
      </c>
      <c r="X10" s="37">
        <f t="shared" si="1"/>
        <v>14.9</v>
      </c>
    </row>
    <row r="11" spans="1:24">
      <c r="A11" s="37">
        <v>12</v>
      </c>
      <c r="B11" s="37" t="s">
        <v>397</v>
      </c>
      <c r="C11" s="37">
        <v>33</v>
      </c>
      <c r="D11" s="37">
        <v>37</v>
      </c>
      <c r="E11" s="37">
        <v>6</v>
      </c>
      <c r="F11" s="37">
        <v>12.1</v>
      </c>
      <c r="G11" s="37">
        <v>34</v>
      </c>
      <c r="H11" s="37">
        <v>32.799999999999997</v>
      </c>
      <c r="L11" s="37">
        <v>1</v>
      </c>
      <c r="M11" s="37">
        <v>0.2</v>
      </c>
      <c r="N11" s="37">
        <v>6</v>
      </c>
      <c r="O11" s="37">
        <v>1.8</v>
      </c>
      <c r="W11" s="37">
        <f t="shared" si="0"/>
        <v>80</v>
      </c>
      <c r="X11" s="37">
        <f t="shared" si="1"/>
        <v>83.9</v>
      </c>
    </row>
    <row r="12" spans="1:24">
      <c r="A12" s="37">
        <v>14</v>
      </c>
      <c r="B12" s="37" t="s">
        <v>398</v>
      </c>
      <c r="G12" s="37">
        <v>30</v>
      </c>
      <c r="H12" s="37">
        <v>18.8</v>
      </c>
      <c r="W12" s="37">
        <f t="shared" si="0"/>
        <v>30</v>
      </c>
      <c r="X12" s="37">
        <f t="shared" si="1"/>
        <v>18.8</v>
      </c>
    </row>
    <row r="13" spans="1:24">
      <c r="A13" s="37">
        <v>14</v>
      </c>
      <c r="B13" s="37" t="s">
        <v>399</v>
      </c>
      <c r="E13" s="37">
        <v>1</v>
      </c>
      <c r="F13" s="37">
        <v>1.6</v>
      </c>
      <c r="G13" s="37">
        <v>12</v>
      </c>
      <c r="H13" s="37">
        <v>9.6</v>
      </c>
      <c r="W13" s="37">
        <f t="shared" si="0"/>
        <v>13</v>
      </c>
      <c r="X13" s="37">
        <f t="shared" si="1"/>
        <v>11.2</v>
      </c>
    </row>
    <row r="14" spans="1:24">
      <c r="A14" s="37">
        <v>14</v>
      </c>
      <c r="B14" s="37" t="s">
        <v>400</v>
      </c>
      <c r="E14" s="37">
        <v>8</v>
      </c>
      <c r="F14" s="37">
        <v>13.4</v>
      </c>
      <c r="G14" s="37">
        <v>24</v>
      </c>
      <c r="H14" s="37">
        <v>11.9</v>
      </c>
      <c r="L14" s="37">
        <v>1</v>
      </c>
      <c r="M14" s="37">
        <v>0.1</v>
      </c>
      <c r="W14" s="37">
        <f t="shared" si="0"/>
        <v>33</v>
      </c>
      <c r="X14" s="37">
        <f t="shared" si="1"/>
        <v>25.400000000000002</v>
      </c>
    </row>
    <row r="15" spans="1:24">
      <c r="A15" s="37">
        <v>14</v>
      </c>
      <c r="B15" s="37" t="s">
        <v>401</v>
      </c>
      <c r="E15" s="37">
        <v>8</v>
      </c>
      <c r="F15" s="37">
        <v>12.5</v>
      </c>
      <c r="G15" s="37">
        <v>30</v>
      </c>
      <c r="H15" s="37">
        <v>15.8</v>
      </c>
      <c r="L15" s="37">
        <v>1</v>
      </c>
      <c r="M15" s="37">
        <v>0.1</v>
      </c>
      <c r="W15" s="37">
        <f t="shared" si="0"/>
        <v>39</v>
      </c>
      <c r="X15" s="37">
        <f t="shared" si="1"/>
        <v>28.400000000000002</v>
      </c>
    </row>
    <row r="16" spans="1:24">
      <c r="A16" s="37">
        <v>14</v>
      </c>
      <c r="B16" s="37" t="s">
        <v>402</v>
      </c>
      <c r="C16" s="37">
        <v>1</v>
      </c>
      <c r="D16" s="37">
        <v>0.8</v>
      </c>
      <c r="E16" s="37">
        <v>4</v>
      </c>
      <c r="F16" s="37">
        <v>7.3</v>
      </c>
      <c r="G16" s="37">
        <v>21</v>
      </c>
      <c r="H16" s="37">
        <v>14.4</v>
      </c>
      <c r="W16" s="37">
        <f t="shared" si="0"/>
        <v>26</v>
      </c>
      <c r="X16" s="37">
        <f t="shared" si="1"/>
        <v>22.5</v>
      </c>
    </row>
    <row r="17" spans="1:24">
      <c r="A17" s="37">
        <v>16</v>
      </c>
      <c r="B17" s="37" t="s">
        <v>403</v>
      </c>
      <c r="C17" s="37">
        <v>3</v>
      </c>
      <c r="D17" s="37">
        <v>2.6</v>
      </c>
      <c r="E17" s="37">
        <v>2</v>
      </c>
      <c r="F17" s="37">
        <v>2.4</v>
      </c>
      <c r="G17" s="37">
        <v>4</v>
      </c>
      <c r="H17" s="37">
        <v>4.5</v>
      </c>
      <c r="W17" s="37">
        <f t="shared" si="0"/>
        <v>9</v>
      </c>
      <c r="X17" s="37">
        <f t="shared" si="1"/>
        <v>9.5</v>
      </c>
    </row>
    <row r="18" spans="1:24">
      <c r="A18" s="37">
        <v>16</v>
      </c>
      <c r="B18" s="37" t="s">
        <v>404</v>
      </c>
      <c r="G18" s="37">
        <v>9</v>
      </c>
      <c r="H18" s="37">
        <v>6.5</v>
      </c>
      <c r="W18" s="37">
        <f t="shared" si="0"/>
        <v>9</v>
      </c>
      <c r="X18" s="37">
        <f t="shared" si="1"/>
        <v>6.5</v>
      </c>
    </row>
    <row r="19" spans="1:24">
      <c r="A19" s="37">
        <v>16</v>
      </c>
      <c r="B19" s="37" t="s">
        <v>405</v>
      </c>
      <c r="G19" s="37">
        <v>7</v>
      </c>
      <c r="H19" s="37">
        <v>4.5999999999999996</v>
      </c>
      <c r="W19" s="37">
        <f t="shared" si="0"/>
        <v>7</v>
      </c>
      <c r="X19" s="37">
        <f t="shared" si="1"/>
        <v>4.5999999999999996</v>
      </c>
    </row>
    <row r="20" spans="1:24">
      <c r="A20" s="37">
        <v>16</v>
      </c>
      <c r="B20" s="37" t="s">
        <v>406</v>
      </c>
      <c r="C20" s="37">
        <v>1</v>
      </c>
      <c r="D20" s="37">
        <v>1</v>
      </c>
      <c r="G20" s="37">
        <v>10</v>
      </c>
      <c r="H20" s="37">
        <v>4.5</v>
      </c>
      <c r="W20" s="37">
        <f t="shared" si="0"/>
        <v>11</v>
      </c>
      <c r="X20" s="37">
        <f t="shared" si="1"/>
        <v>5.5</v>
      </c>
    </row>
    <row r="21" spans="1:24">
      <c r="A21" s="37">
        <v>16</v>
      </c>
      <c r="B21" s="37" t="s">
        <v>407</v>
      </c>
      <c r="G21" s="37">
        <v>4</v>
      </c>
      <c r="H21" s="37">
        <v>2.9</v>
      </c>
      <c r="W21" s="37">
        <f t="shared" si="0"/>
        <v>4</v>
      </c>
      <c r="X21" s="37">
        <f t="shared" si="1"/>
        <v>2.9</v>
      </c>
    </row>
    <row r="22" spans="1:24">
      <c r="A22" s="37">
        <v>17</v>
      </c>
      <c r="B22" s="37" t="s">
        <v>408</v>
      </c>
      <c r="C22" s="37">
        <v>3</v>
      </c>
      <c r="D22" s="37">
        <v>1.8</v>
      </c>
      <c r="G22" s="37">
        <v>8</v>
      </c>
      <c r="H22" s="37">
        <v>7.4</v>
      </c>
      <c r="S22" s="37">
        <v>3</v>
      </c>
      <c r="T22" s="37">
        <v>0.5</v>
      </c>
      <c r="W22" s="37">
        <f t="shared" si="0"/>
        <v>14</v>
      </c>
      <c r="X22" s="37">
        <f t="shared" si="1"/>
        <v>9.7000000000000011</v>
      </c>
    </row>
    <row r="23" spans="1:24">
      <c r="A23" s="37">
        <v>17</v>
      </c>
      <c r="B23" s="37" t="s">
        <v>409</v>
      </c>
      <c r="E23" s="37">
        <v>2</v>
      </c>
      <c r="F23" s="37">
        <v>3.2</v>
      </c>
      <c r="G23" s="37">
        <v>5</v>
      </c>
      <c r="H23" s="37">
        <v>5</v>
      </c>
      <c r="W23" s="37">
        <f t="shared" si="0"/>
        <v>7</v>
      </c>
      <c r="X23" s="37">
        <f t="shared" si="1"/>
        <v>8.1999999999999993</v>
      </c>
    </row>
    <row r="24" spans="1:24">
      <c r="A24" s="37">
        <v>17</v>
      </c>
      <c r="B24" s="37" t="s">
        <v>410</v>
      </c>
      <c r="E24" s="37">
        <v>6</v>
      </c>
      <c r="F24" s="37">
        <v>9.6999999999999993</v>
      </c>
      <c r="G24" s="37">
        <v>5</v>
      </c>
      <c r="H24" s="37">
        <v>4.3</v>
      </c>
      <c r="W24" s="37">
        <f t="shared" si="0"/>
        <v>11</v>
      </c>
      <c r="X24" s="37">
        <f t="shared" si="1"/>
        <v>14</v>
      </c>
    </row>
    <row r="25" spans="1:24">
      <c r="A25" s="37">
        <v>17</v>
      </c>
      <c r="B25" s="37" t="s">
        <v>411</v>
      </c>
      <c r="E25" s="37">
        <v>4</v>
      </c>
      <c r="F25" s="37">
        <v>11</v>
      </c>
      <c r="G25" s="37">
        <v>11</v>
      </c>
      <c r="H25" s="37">
        <v>12.8</v>
      </c>
      <c r="W25" s="37">
        <f t="shared" si="0"/>
        <v>15</v>
      </c>
      <c r="X25" s="37">
        <f t="shared" si="1"/>
        <v>23.8</v>
      </c>
    </row>
    <row r="26" spans="1:24">
      <c r="A26" s="37">
        <v>17</v>
      </c>
      <c r="B26" s="37" t="s">
        <v>412</v>
      </c>
      <c r="C26" s="37">
        <v>1</v>
      </c>
      <c r="D26" s="37">
        <v>0.5</v>
      </c>
      <c r="E26" s="37">
        <v>4</v>
      </c>
      <c r="F26" s="37">
        <v>7.3</v>
      </c>
      <c r="G26" s="37">
        <v>21</v>
      </c>
      <c r="H26" s="37">
        <v>13.5</v>
      </c>
      <c r="W26" s="37">
        <f t="shared" si="0"/>
        <v>26</v>
      </c>
      <c r="X26" s="37">
        <f t="shared" si="1"/>
        <v>21.3</v>
      </c>
    </row>
    <row r="27" spans="1:24">
      <c r="A27" s="37">
        <v>24</v>
      </c>
      <c r="B27" s="37" t="s">
        <v>413</v>
      </c>
      <c r="W27" s="37">
        <f t="shared" si="0"/>
        <v>0</v>
      </c>
      <c r="X27" s="37">
        <f t="shared" si="1"/>
        <v>0</v>
      </c>
    </row>
    <row r="28" spans="1:24">
      <c r="A28" s="37">
        <v>24</v>
      </c>
      <c r="B28" s="37" t="s">
        <v>414</v>
      </c>
      <c r="W28" s="37">
        <f t="shared" si="0"/>
        <v>0</v>
      </c>
      <c r="X28" s="37">
        <f t="shared" si="1"/>
        <v>0</v>
      </c>
    </row>
    <row r="29" spans="1:24">
      <c r="A29" s="37">
        <v>24</v>
      </c>
      <c r="B29" s="37" t="s">
        <v>415</v>
      </c>
      <c r="C29" s="37">
        <v>1</v>
      </c>
      <c r="D29" s="37">
        <v>0.7</v>
      </c>
      <c r="G29" s="37">
        <v>5</v>
      </c>
      <c r="H29" s="37">
        <v>2</v>
      </c>
      <c r="W29" s="37">
        <f t="shared" si="0"/>
        <v>6</v>
      </c>
      <c r="X29" s="37">
        <f t="shared" si="1"/>
        <v>2.7</v>
      </c>
    </row>
    <row r="30" spans="1:24">
      <c r="A30" s="37">
        <v>24</v>
      </c>
      <c r="B30" s="37" t="s">
        <v>416</v>
      </c>
      <c r="C30" s="37">
        <v>5</v>
      </c>
      <c r="D30" s="37">
        <v>4.5</v>
      </c>
      <c r="E30" s="37">
        <v>3</v>
      </c>
      <c r="F30" s="37">
        <v>6.5</v>
      </c>
      <c r="G30" s="37">
        <v>24</v>
      </c>
      <c r="H30" s="37">
        <v>10.4</v>
      </c>
      <c r="J30" s="37">
        <v>1</v>
      </c>
      <c r="K30" s="37">
        <v>0.6</v>
      </c>
      <c r="L30" s="37">
        <v>2</v>
      </c>
      <c r="M30" s="37">
        <v>0.2</v>
      </c>
      <c r="N30" s="37">
        <v>1</v>
      </c>
      <c r="O30" s="37">
        <v>0.1</v>
      </c>
      <c r="W30" s="37">
        <f t="shared" si="0"/>
        <v>36</v>
      </c>
      <c r="X30" s="37">
        <f t="shared" si="1"/>
        <v>22.3</v>
      </c>
    </row>
    <row r="31" spans="1:24">
      <c r="A31" s="37">
        <v>24</v>
      </c>
      <c r="B31" s="37" t="s">
        <v>417</v>
      </c>
      <c r="C31" s="37">
        <v>3</v>
      </c>
      <c r="D31" s="37">
        <v>2.1</v>
      </c>
      <c r="G31" s="37">
        <v>34</v>
      </c>
      <c r="H31" s="37">
        <v>15.7</v>
      </c>
      <c r="L31" s="37">
        <v>3</v>
      </c>
      <c r="M31" s="37">
        <v>0.9</v>
      </c>
      <c r="N31" s="37">
        <v>2</v>
      </c>
      <c r="O31" s="37">
        <v>0.8</v>
      </c>
      <c r="W31" s="37">
        <f t="shared" si="0"/>
        <v>42</v>
      </c>
      <c r="X31" s="37">
        <f t="shared" si="1"/>
        <v>19.5</v>
      </c>
    </row>
    <row r="32" spans="1:24">
      <c r="A32" s="37">
        <v>25</v>
      </c>
      <c r="B32" s="37" t="s">
        <v>418</v>
      </c>
      <c r="C32" s="37">
        <v>2</v>
      </c>
      <c r="D32" s="37">
        <v>1.8</v>
      </c>
      <c r="E32" s="37">
        <v>5</v>
      </c>
      <c r="F32" s="37">
        <v>9.5</v>
      </c>
      <c r="G32" s="37">
        <v>10</v>
      </c>
      <c r="H32" s="37">
        <v>4</v>
      </c>
      <c r="L32" s="37">
        <v>2</v>
      </c>
      <c r="M32" s="37">
        <v>0.6</v>
      </c>
      <c r="W32" s="37">
        <f t="shared" si="0"/>
        <v>19</v>
      </c>
      <c r="X32" s="37">
        <f t="shared" si="1"/>
        <v>15.9</v>
      </c>
    </row>
    <row r="33" spans="1:24">
      <c r="A33" s="37">
        <v>25</v>
      </c>
      <c r="B33" s="37" t="s">
        <v>419</v>
      </c>
      <c r="E33" s="37">
        <v>1</v>
      </c>
      <c r="F33" s="37">
        <v>1.2</v>
      </c>
      <c r="G33" s="37">
        <v>6</v>
      </c>
      <c r="H33" s="37">
        <v>4.2</v>
      </c>
      <c r="W33" s="37">
        <f t="shared" si="0"/>
        <v>7</v>
      </c>
      <c r="X33" s="37">
        <f t="shared" si="1"/>
        <v>5.4</v>
      </c>
    </row>
    <row r="34" spans="1:24">
      <c r="A34" s="37">
        <v>25</v>
      </c>
      <c r="B34" s="37" t="s">
        <v>420</v>
      </c>
      <c r="E34" s="37">
        <v>2</v>
      </c>
      <c r="F34" s="37">
        <v>4</v>
      </c>
      <c r="G34" s="37">
        <v>29</v>
      </c>
      <c r="H34" s="37">
        <v>17.399999999999999</v>
      </c>
      <c r="J34" s="37">
        <v>2</v>
      </c>
      <c r="K34" s="37">
        <v>1.1000000000000001</v>
      </c>
      <c r="L34" s="37">
        <v>8</v>
      </c>
      <c r="M34" s="37">
        <v>1.2</v>
      </c>
      <c r="W34" s="37">
        <f t="shared" si="0"/>
        <v>41</v>
      </c>
      <c r="X34" s="37">
        <f t="shared" si="1"/>
        <v>23.7</v>
      </c>
    </row>
    <row r="35" spans="1:24">
      <c r="A35" s="37">
        <v>25</v>
      </c>
      <c r="B35" s="37" t="s">
        <v>421</v>
      </c>
      <c r="E35" s="37">
        <v>5</v>
      </c>
      <c r="F35" s="37">
        <v>10</v>
      </c>
      <c r="G35" s="37">
        <v>19</v>
      </c>
      <c r="H35" s="37">
        <v>10.5</v>
      </c>
      <c r="J35" s="37">
        <v>2</v>
      </c>
      <c r="K35" s="37">
        <v>1</v>
      </c>
      <c r="L35" s="37">
        <v>10</v>
      </c>
      <c r="M35" s="37">
        <v>2.4</v>
      </c>
      <c r="W35" s="37">
        <f t="shared" si="0"/>
        <v>36</v>
      </c>
      <c r="X35" s="37">
        <f t="shared" si="1"/>
        <v>23.9</v>
      </c>
    </row>
    <row r="36" spans="1:24">
      <c r="A36" s="37">
        <v>25</v>
      </c>
      <c r="B36" s="37" t="s">
        <v>422</v>
      </c>
      <c r="G36" s="37">
        <v>8</v>
      </c>
      <c r="H36" s="37">
        <v>4</v>
      </c>
      <c r="W36" s="37">
        <f t="shared" si="0"/>
        <v>8</v>
      </c>
      <c r="X36" s="37">
        <f t="shared" si="1"/>
        <v>4</v>
      </c>
    </row>
    <row r="37" spans="1:24">
      <c r="A37" s="37">
        <v>28</v>
      </c>
      <c r="B37" s="37" t="s">
        <v>423</v>
      </c>
      <c r="C37" s="37">
        <v>1</v>
      </c>
      <c r="D37" s="37">
        <v>1.4</v>
      </c>
      <c r="E37" s="37">
        <v>5</v>
      </c>
      <c r="F37" s="37">
        <v>9.1999999999999993</v>
      </c>
      <c r="G37" s="37">
        <v>23</v>
      </c>
      <c r="H37" s="37">
        <v>15.5</v>
      </c>
      <c r="J37" s="37">
        <v>2</v>
      </c>
      <c r="K37" s="37">
        <v>1.4</v>
      </c>
      <c r="L37" s="37">
        <v>3</v>
      </c>
      <c r="M37" s="37">
        <v>0.6</v>
      </c>
      <c r="W37" s="37">
        <f t="shared" si="0"/>
        <v>34</v>
      </c>
      <c r="X37" s="37">
        <f t="shared" si="1"/>
        <v>28.1</v>
      </c>
    </row>
    <row r="38" spans="1:24">
      <c r="A38" s="37">
        <v>28</v>
      </c>
      <c r="B38" s="37" t="s">
        <v>424</v>
      </c>
      <c r="C38" s="37">
        <v>1</v>
      </c>
      <c r="D38" s="37">
        <v>1.5</v>
      </c>
      <c r="E38" s="37">
        <v>6</v>
      </c>
      <c r="F38" s="37">
        <v>12.2</v>
      </c>
      <c r="G38" s="37">
        <v>5</v>
      </c>
      <c r="H38" s="37">
        <v>6.8</v>
      </c>
      <c r="J38" s="37">
        <v>1</v>
      </c>
      <c r="K38" s="37">
        <v>0.5</v>
      </c>
      <c r="L38" s="37">
        <v>3</v>
      </c>
      <c r="M38" s="37">
        <v>0.9</v>
      </c>
      <c r="W38" s="37">
        <f t="shared" si="0"/>
        <v>16</v>
      </c>
      <c r="X38" s="37">
        <f t="shared" si="1"/>
        <v>21.9</v>
      </c>
    </row>
    <row r="39" spans="1:24">
      <c r="A39" s="37">
        <v>28</v>
      </c>
      <c r="B39" s="37" t="s">
        <v>425</v>
      </c>
      <c r="C39" s="37">
        <v>4</v>
      </c>
      <c r="D39" s="37">
        <v>4.5</v>
      </c>
      <c r="E39" s="37">
        <v>3</v>
      </c>
      <c r="F39" s="37">
        <v>5.6</v>
      </c>
      <c r="G39" s="37">
        <v>15</v>
      </c>
      <c r="H39" s="37">
        <v>17.3</v>
      </c>
      <c r="J39" s="37">
        <v>6</v>
      </c>
      <c r="K39" s="37">
        <v>2.6</v>
      </c>
      <c r="L39" s="37">
        <v>3</v>
      </c>
      <c r="M39" s="37">
        <v>0.8</v>
      </c>
      <c r="N39" s="37">
        <v>1</v>
      </c>
      <c r="O39" s="37">
        <v>0.3</v>
      </c>
      <c r="W39" s="37">
        <f t="shared" si="0"/>
        <v>32</v>
      </c>
      <c r="X39" s="37">
        <f t="shared" si="1"/>
        <v>31.1</v>
      </c>
    </row>
    <row r="40" spans="1:24">
      <c r="A40" s="37">
        <v>28</v>
      </c>
      <c r="B40" s="37" t="s">
        <v>426</v>
      </c>
      <c r="E40" s="37">
        <v>1</v>
      </c>
      <c r="F40" s="37">
        <v>2.6</v>
      </c>
      <c r="G40" s="37">
        <v>23</v>
      </c>
      <c r="H40" s="37">
        <v>17.2</v>
      </c>
      <c r="I40" s="37">
        <v>1</v>
      </c>
      <c r="K40" s="37">
        <v>0.9</v>
      </c>
      <c r="L40" s="37">
        <v>8</v>
      </c>
      <c r="M40" s="37">
        <v>1.4</v>
      </c>
      <c r="N40" s="37">
        <v>2</v>
      </c>
      <c r="O40" s="37">
        <v>0.9</v>
      </c>
      <c r="W40" s="37">
        <f t="shared" si="0"/>
        <v>35</v>
      </c>
      <c r="X40" s="37">
        <f t="shared" si="1"/>
        <v>22.999999999999996</v>
      </c>
    </row>
    <row r="41" spans="1:24">
      <c r="A41" s="37">
        <v>28</v>
      </c>
      <c r="B41" s="37" t="s">
        <v>427</v>
      </c>
      <c r="E41" s="37">
        <v>2</v>
      </c>
      <c r="F41" s="37">
        <v>6.8</v>
      </c>
      <c r="G41" s="37">
        <v>1</v>
      </c>
      <c r="H41" s="37">
        <v>1.8</v>
      </c>
      <c r="W41" s="37">
        <f t="shared" si="0"/>
        <v>3</v>
      </c>
      <c r="X41" s="37">
        <f t="shared" si="1"/>
        <v>8.6</v>
      </c>
    </row>
    <row r="42" spans="1:24">
      <c r="A42" s="37">
        <v>30</v>
      </c>
      <c r="B42" s="37" t="s">
        <v>428</v>
      </c>
      <c r="E42" s="37">
        <v>5</v>
      </c>
      <c r="F42" s="37">
        <v>8.1</v>
      </c>
      <c r="G42" s="37">
        <v>12</v>
      </c>
      <c r="H42" s="37">
        <v>6.9</v>
      </c>
      <c r="J42" s="37">
        <v>1</v>
      </c>
      <c r="K42" s="37">
        <v>0.4</v>
      </c>
      <c r="L42" s="37">
        <v>4</v>
      </c>
      <c r="M42" s="37">
        <v>0.7</v>
      </c>
      <c r="W42" s="37">
        <f t="shared" si="0"/>
        <v>22</v>
      </c>
      <c r="X42" s="37">
        <f t="shared" si="1"/>
        <v>16.100000000000001</v>
      </c>
    </row>
    <row r="43" spans="1:24">
      <c r="A43" s="37">
        <v>30</v>
      </c>
      <c r="B43" s="37" t="s">
        <v>429</v>
      </c>
      <c r="C43" s="37">
        <v>1</v>
      </c>
      <c r="D43" s="37">
        <v>1.2</v>
      </c>
      <c r="G43" s="37">
        <v>7</v>
      </c>
      <c r="H43" s="37">
        <v>4.7</v>
      </c>
      <c r="L43" s="37">
        <v>2</v>
      </c>
      <c r="M43" s="37">
        <v>0.7</v>
      </c>
      <c r="W43" s="37">
        <f t="shared" si="0"/>
        <v>10</v>
      </c>
      <c r="X43" s="37">
        <f t="shared" si="1"/>
        <v>6.6000000000000005</v>
      </c>
    </row>
    <row r="44" spans="1:24">
      <c r="A44" s="37">
        <v>30</v>
      </c>
      <c r="B44" s="37" t="s">
        <v>430</v>
      </c>
      <c r="E44" s="37">
        <v>2</v>
      </c>
      <c r="F44" s="37">
        <v>3.7</v>
      </c>
      <c r="G44" s="37">
        <v>13</v>
      </c>
      <c r="H44" s="37">
        <v>7.3</v>
      </c>
      <c r="S44" s="37">
        <v>1</v>
      </c>
      <c r="T44" s="37">
        <v>0.3</v>
      </c>
      <c r="W44" s="37">
        <f t="shared" si="0"/>
        <v>16</v>
      </c>
      <c r="X44" s="37">
        <f t="shared" si="1"/>
        <v>11.3</v>
      </c>
    </row>
    <row r="45" spans="1:24">
      <c r="A45" s="37">
        <v>30</v>
      </c>
      <c r="B45" s="37" t="s">
        <v>431</v>
      </c>
      <c r="C45" s="37">
        <v>1</v>
      </c>
      <c r="D45" s="37">
        <v>0.9</v>
      </c>
      <c r="E45" s="37">
        <v>1</v>
      </c>
      <c r="F45" s="37">
        <v>1.6</v>
      </c>
      <c r="G45" s="37">
        <v>17</v>
      </c>
      <c r="H45" s="37">
        <v>9.3000000000000007</v>
      </c>
      <c r="I45" s="37">
        <v>1</v>
      </c>
      <c r="J45" s="37">
        <v>3</v>
      </c>
      <c r="K45" s="37">
        <v>2.1</v>
      </c>
      <c r="L45" s="37">
        <v>3</v>
      </c>
      <c r="M45" s="37">
        <v>0.8</v>
      </c>
      <c r="P45" s="37">
        <v>2</v>
      </c>
      <c r="W45" s="37">
        <f t="shared" si="0"/>
        <v>28</v>
      </c>
      <c r="X45" s="37">
        <f t="shared" si="1"/>
        <v>14.700000000000001</v>
      </c>
    </row>
    <row r="46" spans="1:24">
      <c r="A46" s="37">
        <v>30</v>
      </c>
      <c r="B46" s="37" t="s">
        <v>432</v>
      </c>
      <c r="E46" s="37">
        <v>5</v>
      </c>
      <c r="F46" s="37">
        <v>10.5</v>
      </c>
      <c r="G46" s="37">
        <v>21</v>
      </c>
      <c r="H46" s="37">
        <v>13.6</v>
      </c>
      <c r="I46" s="37">
        <v>1</v>
      </c>
      <c r="J46" s="37">
        <v>3</v>
      </c>
      <c r="K46" s="37">
        <v>1.6</v>
      </c>
      <c r="L46" s="37">
        <v>3</v>
      </c>
      <c r="M46" s="37">
        <v>0.9</v>
      </c>
      <c r="W46" s="37">
        <f t="shared" si="0"/>
        <v>33</v>
      </c>
      <c r="X46" s="37">
        <f t="shared" si="1"/>
        <v>26.6</v>
      </c>
    </row>
    <row r="47" spans="1:24">
      <c r="A47" s="37">
        <v>37</v>
      </c>
      <c r="B47" s="37" t="s">
        <v>433</v>
      </c>
      <c r="G47" s="37">
        <v>24</v>
      </c>
      <c r="H47" s="37">
        <v>15.4</v>
      </c>
      <c r="J47" s="37">
        <v>2</v>
      </c>
      <c r="K47" s="37">
        <v>0.5</v>
      </c>
      <c r="L47" s="37">
        <v>8</v>
      </c>
      <c r="M47" s="37">
        <v>1.7</v>
      </c>
      <c r="W47" s="37">
        <f t="shared" si="0"/>
        <v>34</v>
      </c>
      <c r="X47" s="37">
        <f t="shared" si="1"/>
        <v>17.600000000000001</v>
      </c>
    </row>
    <row r="48" spans="1:24">
      <c r="A48" s="37">
        <v>37</v>
      </c>
      <c r="B48" s="37" t="s">
        <v>434</v>
      </c>
      <c r="E48" s="37">
        <v>1</v>
      </c>
      <c r="F48" s="37">
        <v>2.1</v>
      </c>
      <c r="G48" s="37">
        <v>6</v>
      </c>
      <c r="H48" s="37">
        <v>6.1</v>
      </c>
      <c r="I48" s="37">
        <v>2</v>
      </c>
      <c r="K48" s="37">
        <v>1.5</v>
      </c>
      <c r="W48" s="37">
        <f t="shared" si="0"/>
        <v>9</v>
      </c>
      <c r="X48" s="37">
        <f t="shared" si="1"/>
        <v>9.6999999999999993</v>
      </c>
    </row>
    <row r="49" spans="1:24">
      <c r="A49" s="37">
        <v>37</v>
      </c>
      <c r="B49" s="37" t="s">
        <v>435</v>
      </c>
      <c r="G49" s="37">
        <v>9</v>
      </c>
      <c r="H49" s="37">
        <v>8.8000000000000007</v>
      </c>
      <c r="J49" s="37">
        <v>2</v>
      </c>
      <c r="K49" s="37">
        <v>1.4</v>
      </c>
      <c r="L49" s="37">
        <v>1</v>
      </c>
      <c r="M49" s="37">
        <v>0.2</v>
      </c>
      <c r="W49" s="37">
        <f t="shared" si="0"/>
        <v>12</v>
      </c>
      <c r="X49" s="37">
        <f t="shared" si="1"/>
        <v>10.4</v>
      </c>
    </row>
    <row r="50" spans="1:24">
      <c r="A50" s="37">
        <v>37</v>
      </c>
      <c r="B50" s="37" t="s">
        <v>436</v>
      </c>
      <c r="G50" s="37">
        <v>19</v>
      </c>
      <c r="H50" s="37">
        <v>14</v>
      </c>
      <c r="W50" s="37">
        <f t="shared" si="0"/>
        <v>19</v>
      </c>
      <c r="X50" s="37">
        <f t="shared" si="1"/>
        <v>14</v>
      </c>
    </row>
    <row r="51" spans="1:24">
      <c r="A51" s="37">
        <v>37</v>
      </c>
      <c r="B51" s="37" t="s">
        <v>437</v>
      </c>
      <c r="G51" s="37">
        <v>21</v>
      </c>
      <c r="H51" s="37">
        <v>12.2</v>
      </c>
      <c r="I51" s="37">
        <v>1</v>
      </c>
      <c r="K51" s="37">
        <v>0.1</v>
      </c>
      <c r="L51" s="37">
        <v>4</v>
      </c>
      <c r="M51" s="37">
        <v>0.6</v>
      </c>
      <c r="W51" s="37">
        <f t="shared" si="0"/>
        <v>26</v>
      </c>
      <c r="X51" s="37">
        <f t="shared" si="1"/>
        <v>12.899999999999999</v>
      </c>
    </row>
    <row r="52" spans="1:24">
      <c r="A52" s="37">
        <v>39</v>
      </c>
      <c r="B52" s="37" t="s">
        <v>438</v>
      </c>
      <c r="C52" s="37">
        <v>1</v>
      </c>
      <c r="D52" s="37">
        <v>0.9</v>
      </c>
      <c r="I52" s="37">
        <v>2</v>
      </c>
      <c r="K52" s="37">
        <v>1.7</v>
      </c>
      <c r="Q52" s="37">
        <v>1</v>
      </c>
      <c r="R52" s="37">
        <v>0.1</v>
      </c>
      <c r="W52" s="37">
        <f t="shared" si="0"/>
        <v>4</v>
      </c>
      <c r="X52" s="37">
        <f t="shared" si="1"/>
        <v>2.7</v>
      </c>
    </row>
    <row r="53" spans="1:24">
      <c r="A53" s="37">
        <v>39</v>
      </c>
      <c r="B53" s="37" t="s">
        <v>439</v>
      </c>
      <c r="E53" s="37">
        <v>2</v>
      </c>
      <c r="F53" s="37">
        <v>3.3</v>
      </c>
      <c r="G53" s="37">
        <v>7</v>
      </c>
      <c r="H53" s="37">
        <v>2.2999999999999998</v>
      </c>
      <c r="J53" s="37">
        <v>2</v>
      </c>
      <c r="K53" s="37">
        <v>0.7</v>
      </c>
      <c r="L53" s="37">
        <v>9</v>
      </c>
      <c r="M53" s="37">
        <v>1.2</v>
      </c>
      <c r="W53" s="37">
        <f t="shared" si="0"/>
        <v>20</v>
      </c>
      <c r="X53" s="37">
        <f t="shared" si="1"/>
        <v>7.5</v>
      </c>
    </row>
    <row r="54" spans="1:24">
      <c r="A54" s="37">
        <v>39</v>
      </c>
      <c r="B54" s="37" t="s">
        <v>440</v>
      </c>
      <c r="C54" s="37">
        <v>2</v>
      </c>
      <c r="D54" s="37">
        <v>5.9</v>
      </c>
      <c r="I54" s="37">
        <v>4</v>
      </c>
      <c r="J54" s="37">
        <v>1</v>
      </c>
      <c r="K54" s="37">
        <v>6.2</v>
      </c>
      <c r="P54" s="37">
        <v>1</v>
      </c>
      <c r="W54" s="37">
        <f t="shared" si="0"/>
        <v>8</v>
      </c>
      <c r="X54" s="37">
        <f t="shared" si="1"/>
        <v>12.100000000000001</v>
      </c>
    </row>
    <row r="55" spans="1:24">
      <c r="A55" s="37">
        <v>39</v>
      </c>
      <c r="B55" s="37" t="s">
        <v>441</v>
      </c>
      <c r="G55" s="37">
        <v>1</v>
      </c>
      <c r="H55" s="37">
        <v>1.2</v>
      </c>
      <c r="I55" s="37">
        <v>1</v>
      </c>
      <c r="K55" s="37">
        <v>0.6</v>
      </c>
      <c r="L55" s="37">
        <v>3</v>
      </c>
      <c r="M55" s="37">
        <v>1.1000000000000001</v>
      </c>
      <c r="W55" s="37">
        <f t="shared" si="0"/>
        <v>5</v>
      </c>
      <c r="X55" s="37">
        <f t="shared" si="1"/>
        <v>2.9</v>
      </c>
    </row>
    <row r="56" spans="1:24">
      <c r="A56" s="37">
        <v>39</v>
      </c>
      <c r="B56" s="37" t="s">
        <v>442</v>
      </c>
      <c r="C56" s="37">
        <v>4</v>
      </c>
      <c r="D56" s="37">
        <v>6.4</v>
      </c>
      <c r="E56" s="37">
        <v>1</v>
      </c>
      <c r="F56" s="37">
        <v>3</v>
      </c>
      <c r="J56" s="37">
        <v>1</v>
      </c>
      <c r="K56" s="37">
        <v>0.6</v>
      </c>
      <c r="Q56" s="37">
        <v>1</v>
      </c>
      <c r="R56" s="37">
        <v>0.1</v>
      </c>
      <c r="W56" s="37">
        <f t="shared" si="0"/>
        <v>7</v>
      </c>
      <c r="X56" s="37">
        <f t="shared" si="1"/>
        <v>10.1</v>
      </c>
    </row>
    <row r="57" spans="1:24">
      <c r="A57" s="37">
        <v>40</v>
      </c>
      <c r="B57" s="37" t="s">
        <v>443</v>
      </c>
      <c r="G57" s="37">
        <v>6</v>
      </c>
      <c r="I57" s="37">
        <v>2</v>
      </c>
      <c r="K57" s="37">
        <v>1.4</v>
      </c>
      <c r="L57" s="37">
        <v>1</v>
      </c>
      <c r="M57" s="37">
        <v>0.2</v>
      </c>
      <c r="N57" s="37">
        <v>2</v>
      </c>
      <c r="O57" s="37">
        <v>0.3</v>
      </c>
      <c r="P57" s="37">
        <v>2</v>
      </c>
      <c r="W57" s="37">
        <f t="shared" si="0"/>
        <v>13</v>
      </c>
      <c r="X57" s="37">
        <f t="shared" si="1"/>
        <v>1.9</v>
      </c>
    </row>
    <row r="58" spans="1:24">
      <c r="A58" s="37">
        <v>40</v>
      </c>
      <c r="B58" s="37" t="s">
        <v>444</v>
      </c>
      <c r="C58" s="37">
        <v>2</v>
      </c>
      <c r="D58" s="37">
        <v>2</v>
      </c>
      <c r="G58" s="37">
        <v>8</v>
      </c>
      <c r="H58" s="37">
        <v>8.5</v>
      </c>
      <c r="I58" s="37">
        <v>1</v>
      </c>
      <c r="K58" s="37">
        <v>0.6</v>
      </c>
      <c r="L58" s="37">
        <v>4</v>
      </c>
      <c r="M58" s="37">
        <v>1.3</v>
      </c>
      <c r="N58" s="37">
        <v>5</v>
      </c>
      <c r="O58" s="37">
        <v>1.1000000000000001</v>
      </c>
      <c r="Q58" s="37">
        <v>1</v>
      </c>
      <c r="R58" s="37">
        <v>0.1</v>
      </c>
      <c r="W58" s="37">
        <f t="shared" si="0"/>
        <v>21</v>
      </c>
      <c r="X58" s="37">
        <f t="shared" si="1"/>
        <v>13.6</v>
      </c>
    </row>
    <row r="59" spans="1:24">
      <c r="A59" s="37">
        <v>40</v>
      </c>
      <c r="B59" s="37" t="s">
        <v>445</v>
      </c>
      <c r="C59" s="37">
        <v>5</v>
      </c>
      <c r="D59" s="37">
        <v>6.4</v>
      </c>
      <c r="E59" s="37">
        <v>4</v>
      </c>
      <c r="F59" s="37">
        <v>7</v>
      </c>
      <c r="G59" s="37">
        <v>6</v>
      </c>
      <c r="H59" s="37">
        <v>6.9</v>
      </c>
      <c r="I59" s="37">
        <v>1</v>
      </c>
      <c r="K59" s="37">
        <v>0.7</v>
      </c>
      <c r="L59" s="37">
        <v>4</v>
      </c>
      <c r="M59" s="37">
        <v>1.4</v>
      </c>
      <c r="N59" s="37">
        <v>4</v>
      </c>
      <c r="O59" s="37">
        <v>0.5</v>
      </c>
      <c r="P59" s="37">
        <v>2</v>
      </c>
      <c r="W59" s="37">
        <f t="shared" si="0"/>
        <v>26</v>
      </c>
      <c r="X59" s="37">
        <f t="shared" si="1"/>
        <v>22.9</v>
      </c>
    </row>
    <row r="60" spans="1:24">
      <c r="A60" s="37">
        <v>40</v>
      </c>
      <c r="B60" s="37" t="s">
        <v>446</v>
      </c>
      <c r="C60" s="37">
        <v>2</v>
      </c>
      <c r="D60" s="37">
        <v>1.7</v>
      </c>
      <c r="E60" s="37">
        <v>1</v>
      </c>
      <c r="F60" s="37">
        <v>1.5</v>
      </c>
      <c r="G60" s="37">
        <v>2</v>
      </c>
      <c r="H60" s="37">
        <v>0.3</v>
      </c>
      <c r="I60" s="37">
        <v>1</v>
      </c>
      <c r="K60" s="37">
        <v>0.6</v>
      </c>
      <c r="L60" s="37">
        <v>3</v>
      </c>
      <c r="M60" s="37">
        <v>0.4</v>
      </c>
      <c r="N60" s="37">
        <v>1</v>
      </c>
      <c r="O60" s="37">
        <v>0.2</v>
      </c>
      <c r="P60" s="37">
        <v>6</v>
      </c>
      <c r="W60" s="37">
        <f t="shared" si="0"/>
        <v>16</v>
      </c>
      <c r="X60" s="37">
        <f t="shared" si="1"/>
        <v>4.7</v>
      </c>
    </row>
    <row r="61" spans="1:24">
      <c r="A61" s="37">
        <v>40</v>
      </c>
      <c r="B61" s="37" t="s">
        <v>447</v>
      </c>
      <c r="C61" s="37">
        <v>1</v>
      </c>
      <c r="D61" s="37">
        <v>0.9</v>
      </c>
      <c r="G61" s="37">
        <v>2</v>
      </c>
      <c r="H61" s="37">
        <v>3.1</v>
      </c>
      <c r="I61" s="37">
        <v>2</v>
      </c>
      <c r="J61" s="37">
        <v>1</v>
      </c>
      <c r="K61" s="37">
        <v>2.4</v>
      </c>
      <c r="N61" s="37">
        <v>2</v>
      </c>
      <c r="O61" s="37">
        <v>0.5</v>
      </c>
      <c r="Q61" s="37">
        <v>1</v>
      </c>
      <c r="R61" s="37">
        <v>0.1</v>
      </c>
      <c r="W61" s="37">
        <f t="shared" si="0"/>
        <v>9</v>
      </c>
      <c r="X61" s="37">
        <f t="shared" si="1"/>
        <v>7</v>
      </c>
    </row>
    <row r="62" spans="1:24">
      <c r="A62" s="37">
        <v>44</v>
      </c>
      <c r="B62" s="37" t="s">
        <v>448</v>
      </c>
      <c r="C62" s="37">
        <v>2</v>
      </c>
      <c r="D62" s="37">
        <v>2</v>
      </c>
      <c r="G62" s="37">
        <v>21</v>
      </c>
      <c r="H62" s="37">
        <v>10.9</v>
      </c>
      <c r="J62" s="37">
        <v>4</v>
      </c>
      <c r="K62" s="37">
        <v>1.8</v>
      </c>
      <c r="L62" s="37">
        <v>15</v>
      </c>
      <c r="M62" s="37">
        <v>2.8</v>
      </c>
      <c r="N62" s="37">
        <v>4</v>
      </c>
      <c r="O62" s="37">
        <v>0.9</v>
      </c>
      <c r="P62" s="37">
        <v>1</v>
      </c>
      <c r="W62" s="37">
        <f t="shared" si="0"/>
        <v>47</v>
      </c>
      <c r="X62" s="37">
        <f t="shared" si="1"/>
        <v>18.399999999999999</v>
      </c>
    </row>
    <row r="63" spans="1:24">
      <c r="A63" s="37">
        <v>44</v>
      </c>
      <c r="B63" s="37" t="s">
        <v>449</v>
      </c>
      <c r="C63" s="37">
        <v>1</v>
      </c>
      <c r="D63" s="37">
        <v>1</v>
      </c>
      <c r="G63" s="37">
        <v>25</v>
      </c>
      <c r="H63" s="37">
        <v>16.7</v>
      </c>
      <c r="I63" s="37">
        <v>2</v>
      </c>
      <c r="J63" s="37">
        <v>7</v>
      </c>
      <c r="K63" s="37">
        <v>3.8</v>
      </c>
      <c r="L63" s="37">
        <v>11</v>
      </c>
      <c r="M63" s="37">
        <v>1.9</v>
      </c>
      <c r="N63" s="37">
        <v>8</v>
      </c>
      <c r="O63" s="37">
        <v>0.9</v>
      </c>
      <c r="P63" s="37">
        <v>1</v>
      </c>
      <c r="W63" s="37">
        <f t="shared" si="0"/>
        <v>55</v>
      </c>
      <c r="X63" s="37">
        <f t="shared" si="1"/>
        <v>24.299999999999997</v>
      </c>
    </row>
    <row r="64" spans="1:24">
      <c r="A64" s="37">
        <v>44</v>
      </c>
      <c r="B64" s="37" t="s">
        <v>450</v>
      </c>
      <c r="G64" s="37">
        <v>14</v>
      </c>
      <c r="H64" s="37">
        <v>5.2</v>
      </c>
      <c r="I64" s="37">
        <v>1</v>
      </c>
      <c r="J64" s="37">
        <v>1</v>
      </c>
      <c r="K64" s="37">
        <v>1.2</v>
      </c>
      <c r="L64" s="37">
        <v>4</v>
      </c>
      <c r="M64" s="37">
        <v>1.3</v>
      </c>
      <c r="N64" s="37">
        <v>1</v>
      </c>
      <c r="O64" s="37">
        <v>0.2</v>
      </c>
      <c r="W64" s="37">
        <f t="shared" si="0"/>
        <v>21</v>
      </c>
      <c r="X64" s="37">
        <f t="shared" si="1"/>
        <v>7.9</v>
      </c>
    </row>
    <row r="65" spans="1:24">
      <c r="A65" s="37">
        <v>44</v>
      </c>
      <c r="B65" s="37" t="s">
        <v>451</v>
      </c>
      <c r="E65" s="37">
        <v>4</v>
      </c>
      <c r="F65" s="37">
        <v>9</v>
      </c>
      <c r="G65" s="37">
        <v>29</v>
      </c>
      <c r="H65" s="37">
        <v>15.8</v>
      </c>
      <c r="J65" s="37">
        <v>1</v>
      </c>
      <c r="K65" s="37">
        <v>0.9</v>
      </c>
      <c r="L65" s="37">
        <v>13</v>
      </c>
      <c r="M65" s="37">
        <v>3.6</v>
      </c>
      <c r="W65" s="37">
        <f t="shared" si="0"/>
        <v>47</v>
      </c>
      <c r="X65" s="37">
        <f t="shared" si="1"/>
        <v>29.3</v>
      </c>
    </row>
    <row r="66" spans="1:24">
      <c r="A66" s="37">
        <v>44</v>
      </c>
      <c r="B66" s="37" t="s">
        <v>452</v>
      </c>
      <c r="E66" s="37">
        <v>1</v>
      </c>
      <c r="F66" s="37">
        <v>3.1</v>
      </c>
      <c r="G66" s="37">
        <v>8</v>
      </c>
      <c r="H66" s="37">
        <v>3.9</v>
      </c>
      <c r="I66" s="37">
        <v>1</v>
      </c>
      <c r="J66" s="37">
        <v>1</v>
      </c>
      <c r="K66" s="37">
        <v>1.5</v>
      </c>
      <c r="L66" s="37">
        <v>6</v>
      </c>
      <c r="M66" s="37">
        <v>1.7</v>
      </c>
      <c r="P66" s="37">
        <v>1</v>
      </c>
      <c r="W66" s="37">
        <f t="shared" si="0"/>
        <v>18</v>
      </c>
      <c r="X66" s="37">
        <f t="shared" si="1"/>
        <v>10.199999999999999</v>
      </c>
    </row>
    <row r="67" spans="1:24">
      <c r="A67" s="37">
        <v>49</v>
      </c>
      <c r="B67" s="37" t="s">
        <v>453</v>
      </c>
      <c r="G67" s="37">
        <v>5</v>
      </c>
      <c r="H67" s="37">
        <v>2.9</v>
      </c>
      <c r="W67" s="37">
        <f t="shared" ref="W67:W130" si="2">C67+E67+G67+I67+J67+L67+N67+P67+Q67+S67+U67</f>
        <v>5</v>
      </c>
      <c r="X67" s="37">
        <f t="shared" ref="X67:X130" si="3">D67+F67+H67+K67+M67+O67+R67+T67+V67</f>
        <v>2.9</v>
      </c>
    </row>
    <row r="68" spans="1:24">
      <c r="A68" s="37">
        <v>49</v>
      </c>
      <c r="B68" s="37" t="s">
        <v>454</v>
      </c>
      <c r="C68" s="37">
        <v>6</v>
      </c>
      <c r="D68" s="37">
        <v>4.9000000000000004</v>
      </c>
      <c r="E68" s="37">
        <v>2</v>
      </c>
      <c r="F68" s="37">
        <v>3.7</v>
      </c>
      <c r="G68" s="37">
        <v>13</v>
      </c>
      <c r="H68" s="37">
        <v>6.1</v>
      </c>
      <c r="W68" s="37">
        <f t="shared" si="2"/>
        <v>21</v>
      </c>
      <c r="X68" s="37">
        <f t="shared" si="3"/>
        <v>14.700000000000001</v>
      </c>
    </row>
    <row r="69" spans="1:24">
      <c r="A69" s="37">
        <v>49</v>
      </c>
      <c r="B69" s="37" t="s">
        <v>455</v>
      </c>
      <c r="E69" s="37">
        <v>2</v>
      </c>
      <c r="F69" s="37">
        <v>4.5</v>
      </c>
      <c r="G69" s="37">
        <v>35</v>
      </c>
      <c r="H69" s="37">
        <v>15</v>
      </c>
      <c r="J69" s="37">
        <v>1</v>
      </c>
      <c r="K69" s="37">
        <v>0.3</v>
      </c>
      <c r="L69" s="37">
        <v>1</v>
      </c>
      <c r="M69" s="37">
        <v>0.1</v>
      </c>
      <c r="W69" s="37">
        <f t="shared" si="2"/>
        <v>39</v>
      </c>
      <c r="X69" s="37">
        <f t="shared" si="3"/>
        <v>19.900000000000002</v>
      </c>
    </row>
    <row r="70" spans="1:24">
      <c r="A70" s="37">
        <v>49</v>
      </c>
      <c r="B70" s="37" t="s">
        <v>456</v>
      </c>
      <c r="E70" s="37">
        <v>1</v>
      </c>
      <c r="F70" s="37">
        <v>1.4</v>
      </c>
      <c r="G70" s="37">
        <v>26</v>
      </c>
      <c r="H70" s="37">
        <v>12.1</v>
      </c>
      <c r="J70" s="37">
        <v>1</v>
      </c>
      <c r="K70" s="37">
        <v>0.4</v>
      </c>
      <c r="W70" s="37">
        <f t="shared" si="2"/>
        <v>28</v>
      </c>
      <c r="X70" s="37">
        <f t="shared" si="3"/>
        <v>13.9</v>
      </c>
    </row>
    <row r="71" spans="1:24">
      <c r="A71" s="37">
        <v>49</v>
      </c>
      <c r="B71" s="37" t="s">
        <v>457</v>
      </c>
      <c r="C71" s="37">
        <v>2</v>
      </c>
      <c r="D71" s="37">
        <v>1.9</v>
      </c>
      <c r="E71" s="37">
        <v>10</v>
      </c>
      <c r="F71" s="37">
        <v>16.8</v>
      </c>
      <c r="G71" s="37">
        <v>22</v>
      </c>
      <c r="H71" s="37">
        <v>15.3</v>
      </c>
      <c r="I71" s="37">
        <v>2</v>
      </c>
      <c r="J71" s="37">
        <v>4</v>
      </c>
      <c r="K71" s="37">
        <v>3.6</v>
      </c>
      <c r="L71" s="37">
        <v>3</v>
      </c>
      <c r="M71" s="37">
        <v>0.9</v>
      </c>
      <c r="W71" s="37">
        <f t="shared" si="2"/>
        <v>43</v>
      </c>
      <c r="X71" s="37">
        <f t="shared" si="3"/>
        <v>38.5</v>
      </c>
    </row>
    <row r="72" spans="1:24">
      <c r="A72" s="37">
        <v>50</v>
      </c>
      <c r="B72" s="37" t="s">
        <v>458</v>
      </c>
      <c r="C72" s="37">
        <v>5</v>
      </c>
      <c r="D72" s="37">
        <v>4.5</v>
      </c>
      <c r="E72" s="37">
        <v>1</v>
      </c>
      <c r="F72" s="37">
        <v>1.3</v>
      </c>
      <c r="G72" s="37">
        <v>17</v>
      </c>
      <c r="H72" s="37">
        <v>8.3000000000000007</v>
      </c>
      <c r="I72" s="37">
        <v>2</v>
      </c>
      <c r="J72" s="37">
        <v>1</v>
      </c>
      <c r="K72" s="37">
        <v>1.3</v>
      </c>
      <c r="L72" s="37">
        <v>5</v>
      </c>
      <c r="M72" s="37">
        <v>1.4</v>
      </c>
      <c r="W72" s="37">
        <f t="shared" si="2"/>
        <v>31</v>
      </c>
      <c r="X72" s="37">
        <f t="shared" si="3"/>
        <v>16.8</v>
      </c>
    </row>
    <row r="73" spans="1:24">
      <c r="A73" s="37">
        <v>50</v>
      </c>
      <c r="B73" s="37" t="s">
        <v>459</v>
      </c>
      <c r="C73" s="37">
        <v>3</v>
      </c>
      <c r="D73" s="37">
        <v>1.6</v>
      </c>
      <c r="E73" s="37">
        <v>2</v>
      </c>
      <c r="F73" s="37">
        <v>4.4000000000000004</v>
      </c>
      <c r="G73" s="37">
        <v>26</v>
      </c>
      <c r="H73" s="37">
        <v>10.7</v>
      </c>
      <c r="W73" s="37">
        <f t="shared" si="2"/>
        <v>31</v>
      </c>
      <c r="X73" s="37">
        <f t="shared" si="3"/>
        <v>16.7</v>
      </c>
    </row>
    <row r="74" spans="1:24">
      <c r="A74" s="37">
        <v>50</v>
      </c>
      <c r="B74" s="37" t="s">
        <v>460</v>
      </c>
      <c r="C74" s="37">
        <v>1</v>
      </c>
      <c r="D74" s="37">
        <v>1.1000000000000001</v>
      </c>
      <c r="E74" s="37">
        <v>1</v>
      </c>
      <c r="F74" s="37">
        <v>2.5</v>
      </c>
      <c r="G74" s="37">
        <v>20</v>
      </c>
      <c r="H74" s="37">
        <v>8.3000000000000007</v>
      </c>
      <c r="L74" s="37">
        <v>3</v>
      </c>
      <c r="M74" s="37">
        <v>0.5</v>
      </c>
      <c r="W74" s="37">
        <f t="shared" si="2"/>
        <v>25</v>
      </c>
      <c r="X74" s="37">
        <f t="shared" si="3"/>
        <v>12.4</v>
      </c>
    </row>
    <row r="75" spans="1:24">
      <c r="A75" s="37">
        <v>50</v>
      </c>
      <c r="B75" s="37" t="s">
        <v>461</v>
      </c>
      <c r="C75" s="37">
        <v>2</v>
      </c>
      <c r="D75" s="37">
        <v>0.9</v>
      </c>
      <c r="E75" s="37">
        <v>3</v>
      </c>
      <c r="F75" s="37">
        <v>5.2</v>
      </c>
      <c r="G75" s="37">
        <v>33</v>
      </c>
      <c r="H75" s="37">
        <v>11.1</v>
      </c>
      <c r="J75" s="37">
        <v>1</v>
      </c>
      <c r="K75" s="37">
        <v>0.6</v>
      </c>
      <c r="L75" s="37">
        <v>7</v>
      </c>
      <c r="M75" s="37">
        <v>2.1</v>
      </c>
      <c r="W75" s="37">
        <f t="shared" si="2"/>
        <v>46</v>
      </c>
      <c r="X75" s="37">
        <f t="shared" si="3"/>
        <v>19.900000000000002</v>
      </c>
    </row>
    <row r="76" spans="1:24">
      <c r="A76" s="37">
        <v>50</v>
      </c>
      <c r="B76" s="37" t="s">
        <v>462</v>
      </c>
      <c r="C76" s="37">
        <v>2</v>
      </c>
      <c r="D76" s="37">
        <v>1.7</v>
      </c>
      <c r="G76" s="37">
        <v>34</v>
      </c>
      <c r="H76" s="37">
        <v>14.3</v>
      </c>
      <c r="J76" s="37">
        <v>4</v>
      </c>
      <c r="K76" s="37">
        <v>1.6</v>
      </c>
      <c r="L76" s="37">
        <v>11</v>
      </c>
      <c r="M76" s="37">
        <v>3</v>
      </c>
      <c r="W76" s="37">
        <f t="shared" si="2"/>
        <v>51</v>
      </c>
      <c r="X76" s="37">
        <f t="shared" si="3"/>
        <v>20.6</v>
      </c>
    </row>
    <row r="77" spans="1:24">
      <c r="A77" s="37">
        <v>51</v>
      </c>
      <c r="B77" s="37" t="s">
        <v>463</v>
      </c>
      <c r="E77" s="37">
        <v>1</v>
      </c>
      <c r="F77" s="37">
        <v>2.4</v>
      </c>
      <c r="G77" s="37">
        <v>5</v>
      </c>
      <c r="H77" s="37">
        <v>3</v>
      </c>
      <c r="L77" s="37">
        <v>2</v>
      </c>
      <c r="M77" s="37">
        <v>0.6</v>
      </c>
      <c r="W77" s="37">
        <f t="shared" si="2"/>
        <v>8</v>
      </c>
      <c r="X77" s="37">
        <f t="shared" si="3"/>
        <v>6</v>
      </c>
    </row>
    <row r="78" spans="1:24">
      <c r="A78" s="37">
        <v>51</v>
      </c>
      <c r="B78" s="37" t="s">
        <v>464</v>
      </c>
      <c r="C78" s="37">
        <v>10</v>
      </c>
      <c r="D78" s="37">
        <v>11.1</v>
      </c>
      <c r="E78" s="37">
        <v>4</v>
      </c>
      <c r="F78" s="37">
        <v>11.9</v>
      </c>
      <c r="G78" s="37">
        <v>9</v>
      </c>
      <c r="H78" s="37">
        <v>9</v>
      </c>
      <c r="I78" s="37">
        <v>2</v>
      </c>
      <c r="J78" s="37">
        <v>4</v>
      </c>
      <c r="K78" s="37">
        <v>5.4</v>
      </c>
      <c r="L78" s="37">
        <v>18</v>
      </c>
      <c r="M78" s="37">
        <v>5.7</v>
      </c>
      <c r="P78" s="37">
        <v>1</v>
      </c>
      <c r="W78" s="37">
        <f t="shared" si="2"/>
        <v>48</v>
      </c>
      <c r="X78" s="37">
        <f t="shared" si="3"/>
        <v>43.1</v>
      </c>
    </row>
    <row r="79" spans="1:24">
      <c r="A79" s="37">
        <v>51</v>
      </c>
      <c r="B79" s="37" t="s">
        <v>465</v>
      </c>
      <c r="E79" s="37">
        <v>1</v>
      </c>
      <c r="F79" s="37">
        <v>3.7</v>
      </c>
      <c r="G79" s="37">
        <v>17</v>
      </c>
      <c r="H79" s="37">
        <v>11.5</v>
      </c>
      <c r="I79" s="37">
        <v>2</v>
      </c>
      <c r="K79" s="37">
        <v>2.1</v>
      </c>
      <c r="L79" s="37">
        <v>7</v>
      </c>
      <c r="M79" s="37">
        <v>3</v>
      </c>
      <c r="W79" s="37">
        <f t="shared" si="2"/>
        <v>27</v>
      </c>
      <c r="X79" s="37">
        <f t="shared" si="3"/>
        <v>20.3</v>
      </c>
    </row>
    <row r="80" spans="1:24">
      <c r="A80" s="37">
        <v>51</v>
      </c>
      <c r="B80" s="37" t="s">
        <v>466</v>
      </c>
      <c r="C80" s="37">
        <v>2</v>
      </c>
      <c r="D80" s="37">
        <v>2.6</v>
      </c>
      <c r="E80" s="37">
        <v>2</v>
      </c>
      <c r="F80" s="37">
        <v>4.4000000000000004</v>
      </c>
      <c r="G80" s="37">
        <v>26</v>
      </c>
      <c r="H80" s="37">
        <v>24.4</v>
      </c>
      <c r="I80" s="37">
        <v>2</v>
      </c>
      <c r="J80" s="37">
        <v>4</v>
      </c>
      <c r="K80" s="37">
        <v>4.9000000000000004</v>
      </c>
      <c r="L80" s="37">
        <v>4</v>
      </c>
      <c r="M80" s="37">
        <v>21.1</v>
      </c>
      <c r="W80" s="37">
        <f t="shared" si="2"/>
        <v>40</v>
      </c>
      <c r="X80" s="37">
        <f t="shared" si="3"/>
        <v>57.4</v>
      </c>
    </row>
    <row r="81" spans="1:24">
      <c r="A81" s="37">
        <v>51</v>
      </c>
      <c r="B81" s="37" t="s">
        <v>467</v>
      </c>
      <c r="C81" s="37">
        <v>2</v>
      </c>
      <c r="D81" s="37">
        <v>2.1</v>
      </c>
      <c r="E81" s="37">
        <v>4</v>
      </c>
      <c r="F81" s="37">
        <v>9</v>
      </c>
      <c r="G81" s="37">
        <v>22</v>
      </c>
      <c r="H81" s="37">
        <v>10.7</v>
      </c>
      <c r="J81" s="37">
        <v>1</v>
      </c>
      <c r="K81" s="37">
        <v>1.2</v>
      </c>
      <c r="L81" s="37">
        <v>8</v>
      </c>
      <c r="M81" s="37">
        <v>2.2000000000000002</v>
      </c>
      <c r="P81" s="37">
        <v>1</v>
      </c>
      <c r="W81" s="37">
        <f t="shared" si="2"/>
        <v>38</v>
      </c>
      <c r="X81" s="37">
        <f t="shared" si="3"/>
        <v>25.199999999999996</v>
      </c>
    </row>
    <row r="82" spans="1:24">
      <c r="A82" s="37">
        <v>53</v>
      </c>
      <c r="B82" s="37" t="s">
        <v>468</v>
      </c>
      <c r="E82" s="37">
        <v>3</v>
      </c>
      <c r="F82" s="37">
        <v>5.2</v>
      </c>
      <c r="G82" s="37">
        <v>20</v>
      </c>
      <c r="H82" s="37">
        <v>12</v>
      </c>
      <c r="I82" s="37">
        <v>1</v>
      </c>
      <c r="J82" s="37">
        <v>1</v>
      </c>
      <c r="K82" s="37">
        <v>1.1000000000000001</v>
      </c>
      <c r="L82" s="37">
        <v>17</v>
      </c>
      <c r="M82" s="37">
        <v>3.6</v>
      </c>
      <c r="S82" s="37">
        <v>1</v>
      </c>
      <c r="T82" s="37">
        <v>1</v>
      </c>
      <c r="W82" s="37">
        <f t="shared" si="2"/>
        <v>43</v>
      </c>
      <c r="X82" s="37">
        <f t="shared" si="3"/>
        <v>22.900000000000002</v>
      </c>
    </row>
    <row r="83" spans="1:24">
      <c r="A83" s="37">
        <v>53</v>
      </c>
      <c r="B83" s="37" t="s">
        <v>469</v>
      </c>
      <c r="C83" s="37">
        <v>1</v>
      </c>
      <c r="D83" s="37">
        <v>1</v>
      </c>
      <c r="E83" s="37">
        <v>1</v>
      </c>
      <c r="F83" s="37">
        <v>2.2000000000000002</v>
      </c>
      <c r="G83" s="37">
        <v>16</v>
      </c>
      <c r="H83" s="37">
        <v>15.2</v>
      </c>
      <c r="I83" s="37">
        <v>2</v>
      </c>
      <c r="J83" s="37">
        <v>5</v>
      </c>
      <c r="K83" s="37">
        <v>4.5</v>
      </c>
      <c r="L83" s="37">
        <v>11</v>
      </c>
      <c r="M83" s="37">
        <v>3.8</v>
      </c>
      <c r="W83" s="37">
        <f t="shared" si="2"/>
        <v>36</v>
      </c>
      <c r="X83" s="37">
        <f t="shared" si="3"/>
        <v>26.7</v>
      </c>
    </row>
    <row r="84" spans="1:24">
      <c r="A84" s="37">
        <v>53</v>
      </c>
      <c r="B84" s="37" t="s">
        <v>470</v>
      </c>
      <c r="E84" s="37">
        <v>4</v>
      </c>
      <c r="F84" s="37">
        <v>9.9</v>
      </c>
      <c r="G84" s="37">
        <v>12</v>
      </c>
      <c r="H84" s="37">
        <v>8.1999999999999993</v>
      </c>
      <c r="J84" s="37">
        <v>4</v>
      </c>
      <c r="K84" s="37">
        <v>2.1</v>
      </c>
      <c r="L84" s="37">
        <v>5</v>
      </c>
      <c r="M84" s="37">
        <v>0.8</v>
      </c>
      <c r="S84" s="37">
        <v>1</v>
      </c>
      <c r="T84" s="37">
        <v>0.3</v>
      </c>
      <c r="W84" s="37">
        <f t="shared" si="2"/>
        <v>26</v>
      </c>
      <c r="X84" s="37">
        <f t="shared" si="3"/>
        <v>21.300000000000004</v>
      </c>
    </row>
    <row r="85" spans="1:24">
      <c r="A85" s="37">
        <v>53</v>
      </c>
      <c r="B85" s="37" t="s">
        <v>471</v>
      </c>
      <c r="E85" s="37">
        <v>3</v>
      </c>
      <c r="F85" s="37">
        <v>4.5</v>
      </c>
      <c r="G85" s="37">
        <v>27</v>
      </c>
      <c r="H85" s="37">
        <v>22.4</v>
      </c>
      <c r="J85" s="37">
        <v>2</v>
      </c>
      <c r="K85" s="37">
        <v>0.9</v>
      </c>
      <c r="L85" s="37">
        <v>29</v>
      </c>
      <c r="M85" s="37">
        <v>9.5</v>
      </c>
      <c r="N85" s="37">
        <v>1</v>
      </c>
      <c r="O85" s="37">
        <v>0.2</v>
      </c>
      <c r="W85" s="37">
        <f t="shared" si="2"/>
        <v>62</v>
      </c>
      <c r="X85" s="37">
        <f t="shared" si="3"/>
        <v>37.5</v>
      </c>
    </row>
    <row r="86" spans="1:24">
      <c r="A86" s="37">
        <v>53</v>
      </c>
      <c r="B86" s="37" t="s">
        <v>472</v>
      </c>
      <c r="C86" s="37">
        <v>2</v>
      </c>
      <c r="D86" s="37">
        <v>1.5</v>
      </c>
      <c r="G86" s="37">
        <v>13</v>
      </c>
      <c r="H86" s="37">
        <v>7.7</v>
      </c>
      <c r="I86" s="37">
        <v>2</v>
      </c>
      <c r="J86" s="37">
        <v>4</v>
      </c>
      <c r="K86" s="37">
        <v>3.6</v>
      </c>
      <c r="L86" s="37">
        <v>13</v>
      </c>
      <c r="M86" s="37">
        <v>2.6</v>
      </c>
      <c r="W86" s="37">
        <f t="shared" si="2"/>
        <v>34</v>
      </c>
      <c r="X86" s="37">
        <f t="shared" si="3"/>
        <v>15.399999999999999</v>
      </c>
    </row>
    <row r="87" spans="1:24">
      <c r="A87" s="37">
        <v>54</v>
      </c>
      <c r="B87" s="37" t="s">
        <v>473</v>
      </c>
      <c r="I87" s="37">
        <v>1</v>
      </c>
      <c r="K87" s="37">
        <v>0.7</v>
      </c>
      <c r="W87" s="37">
        <f t="shared" si="2"/>
        <v>1</v>
      </c>
      <c r="X87" s="37">
        <f t="shared" si="3"/>
        <v>0.7</v>
      </c>
    </row>
    <row r="88" spans="1:24">
      <c r="A88" s="37">
        <v>54</v>
      </c>
      <c r="B88" s="37" t="s">
        <v>474</v>
      </c>
      <c r="C88" s="37">
        <v>1</v>
      </c>
      <c r="D88" s="37">
        <v>0.6</v>
      </c>
      <c r="I88" s="37">
        <v>1</v>
      </c>
      <c r="K88" s="37">
        <v>1.1000000000000001</v>
      </c>
      <c r="N88" s="37">
        <v>1</v>
      </c>
      <c r="O88" s="37">
        <v>0.8</v>
      </c>
      <c r="W88" s="37">
        <f t="shared" si="2"/>
        <v>3</v>
      </c>
      <c r="X88" s="37">
        <f t="shared" si="3"/>
        <v>2.5</v>
      </c>
    </row>
    <row r="89" spans="1:24">
      <c r="A89" s="37">
        <v>54</v>
      </c>
      <c r="B89" s="37" t="s">
        <v>475</v>
      </c>
      <c r="I89" s="37">
        <v>2</v>
      </c>
      <c r="K89" s="37">
        <v>2.2000000000000002</v>
      </c>
      <c r="U89" s="37">
        <v>1</v>
      </c>
      <c r="V89" s="37">
        <v>5.8</v>
      </c>
      <c r="W89" s="37">
        <f t="shared" si="2"/>
        <v>3</v>
      </c>
      <c r="X89" s="37">
        <f t="shared" si="3"/>
        <v>8</v>
      </c>
    </row>
    <row r="90" spans="1:24">
      <c r="A90" s="37">
        <v>54</v>
      </c>
      <c r="B90" s="37" t="s">
        <v>476</v>
      </c>
      <c r="G90" s="37">
        <v>1</v>
      </c>
      <c r="H90" s="37">
        <v>0.8</v>
      </c>
      <c r="I90" s="37">
        <v>2</v>
      </c>
      <c r="J90" s="37">
        <v>1</v>
      </c>
      <c r="K90" s="37">
        <v>2.4</v>
      </c>
      <c r="L90" s="37">
        <v>3</v>
      </c>
      <c r="M90" s="37">
        <v>1.4</v>
      </c>
      <c r="N90" s="37">
        <v>1</v>
      </c>
      <c r="O90" s="37">
        <v>0.8</v>
      </c>
      <c r="W90" s="37">
        <f t="shared" si="2"/>
        <v>8</v>
      </c>
      <c r="X90" s="37">
        <f t="shared" si="3"/>
        <v>5.3999999999999995</v>
      </c>
    </row>
    <row r="91" spans="1:24">
      <c r="A91" s="37">
        <v>54</v>
      </c>
      <c r="B91" s="37" t="s">
        <v>477</v>
      </c>
      <c r="C91" s="37">
        <v>2</v>
      </c>
      <c r="D91" s="37">
        <v>2.1</v>
      </c>
      <c r="G91" s="37">
        <v>1</v>
      </c>
      <c r="H91" s="37">
        <v>0.2</v>
      </c>
      <c r="I91" s="37">
        <v>2</v>
      </c>
      <c r="J91" s="37">
        <v>1</v>
      </c>
      <c r="K91" s="37">
        <v>2.2999999999999998</v>
      </c>
      <c r="L91" s="37">
        <v>1</v>
      </c>
      <c r="M91" s="37">
        <v>0.2</v>
      </c>
      <c r="N91" s="37">
        <v>1</v>
      </c>
      <c r="O91" s="37">
        <v>0.1</v>
      </c>
      <c r="P91" s="37">
        <v>2</v>
      </c>
      <c r="S91" s="37">
        <v>1</v>
      </c>
      <c r="T91" s="37">
        <v>0.5</v>
      </c>
      <c r="W91" s="37">
        <f t="shared" si="2"/>
        <v>11</v>
      </c>
      <c r="X91" s="37">
        <f t="shared" si="3"/>
        <v>5.3999999999999995</v>
      </c>
    </row>
    <row r="92" spans="1:24">
      <c r="A92" s="37">
        <v>56</v>
      </c>
      <c r="B92" s="37" t="s">
        <v>478</v>
      </c>
      <c r="E92" s="37">
        <v>2</v>
      </c>
      <c r="F92" s="37">
        <v>2.8</v>
      </c>
      <c r="G92" s="37">
        <v>4</v>
      </c>
      <c r="H92" s="37">
        <v>4.5999999999999996</v>
      </c>
      <c r="I92" s="37">
        <v>1</v>
      </c>
      <c r="K92" s="37">
        <v>1.3</v>
      </c>
      <c r="L92" s="37">
        <v>3</v>
      </c>
      <c r="M92" s="37">
        <v>1.7</v>
      </c>
      <c r="N92" s="37">
        <v>1</v>
      </c>
      <c r="O92" s="37">
        <v>0.3</v>
      </c>
      <c r="W92" s="37">
        <f t="shared" si="2"/>
        <v>11</v>
      </c>
      <c r="X92" s="37">
        <f t="shared" si="3"/>
        <v>10.7</v>
      </c>
    </row>
    <row r="93" spans="1:24">
      <c r="A93" s="37">
        <v>56</v>
      </c>
      <c r="B93" s="37" t="s">
        <v>479</v>
      </c>
      <c r="E93" s="37">
        <v>4</v>
      </c>
      <c r="F93" s="37">
        <v>8.8000000000000007</v>
      </c>
      <c r="G93" s="37">
        <v>2</v>
      </c>
      <c r="H93" s="37">
        <v>4.5</v>
      </c>
      <c r="I93" s="37">
        <v>3</v>
      </c>
      <c r="K93" s="37">
        <v>3.5</v>
      </c>
      <c r="L93" s="37">
        <v>3</v>
      </c>
      <c r="M93" s="37">
        <v>2.5</v>
      </c>
      <c r="N93" s="37">
        <v>2</v>
      </c>
      <c r="O93" s="37">
        <v>0.3</v>
      </c>
      <c r="Q93" s="37">
        <v>3</v>
      </c>
      <c r="R93" s="37">
        <v>0.3</v>
      </c>
      <c r="W93" s="37">
        <f t="shared" si="2"/>
        <v>17</v>
      </c>
      <c r="X93" s="37">
        <f t="shared" si="3"/>
        <v>19.900000000000002</v>
      </c>
    </row>
    <row r="94" spans="1:24">
      <c r="A94" s="37">
        <v>56</v>
      </c>
      <c r="B94" s="37" t="s">
        <v>480</v>
      </c>
      <c r="I94" s="37">
        <v>1</v>
      </c>
      <c r="K94" s="37">
        <v>0.9</v>
      </c>
      <c r="L94" s="37">
        <v>1</v>
      </c>
      <c r="M94" s="37">
        <v>0.2</v>
      </c>
      <c r="N94" s="37">
        <v>1</v>
      </c>
      <c r="O94" s="37">
        <v>0.1</v>
      </c>
      <c r="Q94" s="37">
        <v>1</v>
      </c>
      <c r="R94" s="37">
        <v>0.1</v>
      </c>
      <c r="W94" s="37">
        <f t="shared" si="2"/>
        <v>4</v>
      </c>
      <c r="X94" s="37">
        <f t="shared" si="3"/>
        <v>1.3000000000000003</v>
      </c>
    </row>
    <row r="95" spans="1:24">
      <c r="A95" s="37">
        <v>56</v>
      </c>
      <c r="B95" s="37" t="s">
        <v>481</v>
      </c>
      <c r="C95" s="37">
        <v>1</v>
      </c>
      <c r="D95" s="37">
        <v>1.7</v>
      </c>
      <c r="G95" s="37">
        <v>3</v>
      </c>
      <c r="H95" s="37">
        <v>3</v>
      </c>
      <c r="I95" s="37">
        <v>4</v>
      </c>
      <c r="K95" s="37">
        <v>3.7</v>
      </c>
      <c r="L95" s="37">
        <v>2</v>
      </c>
      <c r="M95" s="37">
        <v>0.5</v>
      </c>
      <c r="N95" s="37">
        <v>3</v>
      </c>
      <c r="O95" s="37">
        <v>0.8</v>
      </c>
      <c r="Q95" s="37">
        <v>1</v>
      </c>
      <c r="R95" s="37">
        <v>0.1</v>
      </c>
      <c r="W95" s="37">
        <f t="shared" si="2"/>
        <v>14</v>
      </c>
      <c r="X95" s="37">
        <f t="shared" si="3"/>
        <v>9.8000000000000007</v>
      </c>
    </row>
    <row r="96" spans="1:24">
      <c r="A96" s="37">
        <v>56</v>
      </c>
      <c r="B96" s="37" t="s">
        <v>482</v>
      </c>
      <c r="C96" s="37">
        <v>1</v>
      </c>
      <c r="D96" s="37">
        <v>1</v>
      </c>
      <c r="G96" s="37">
        <v>2</v>
      </c>
      <c r="H96" s="37">
        <v>0.5</v>
      </c>
      <c r="I96" s="37">
        <v>2</v>
      </c>
      <c r="K96" s="37">
        <v>2.6</v>
      </c>
      <c r="L96" s="37">
        <v>6</v>
      </c>
      <c r="M96" s="37">
        <v>2.8</v>
      </c>
      <c r="Q96" s="37">
        <v>1</v>
      </c>
      <c r="R96" s="37">
        <v>0.1</v>
      </c>
      <c r="W96" s="37">
        <f t="shared" si="2"/>
        <v>12</v>
      </c>
      <c r="X96" s="37">
        <f t="shared" si="3"/>
        <v>6.9999999999999991</v>
      </c>
    </row>
    <row r="97" spans="1:24">
      <c r="A97" s="37">
        <v>58</v>
      </c>
      <c r="B97" s="37" t="s">
        <v>483</v>
      </c>
      <c r="E97" s="37">
        <v>2</v>
      </c>
      <c r="F97" s="37">
        <v>2.2999999999999998</v>
      </c>
      <c r="G97" s="37">
        <v>2</v>
      </c>
      <c r="H97" s="37">
        <v>3.1</v>
      </c>
      <c r="L97" s="37">
        <v>1</v>
      </c>
      <c r="M97" s="37">
        <v>0.1</v>
      </c>
      <c r="N97" s="37">
        <v>1</v>
      </c>
      <c r="O97" s="37">
        <v>0.4</v>
      </c>
      <c r="W97" s="37">
        <f t="shared" si="2"/>
        <v>6</v>
      </c>
      <c r="X97" s="37">
        <f t="shared" si="3"/>
        <v>5.9</v>
      </c>
    </row>
    <row r="98" spans="1:24">
      <c r="A98" s="37">
        <v>58</v>
      </c>
      <c r="B98" s="37" t="s">
        <v>484</v>
      </c>
      <c r="C98" s="37">
        <v>2</v>
      </c>
      <c r="D98" s="37">
        <v>1.8</v>
      </c>
      <c r="E98" s="37">
        <v>3</v>
      </c>
      <c r="F98" s="37">
        <v>5.6</v>
      </c>
      <c r="G98" s="37">
        <v>3</v>
      </c>
      <c r="H98" s="37">
        <v>3.6</v>
      </c>
      <c r="I98" s="37">
        <v>1</v>
      </c>
      <c r="K98" s="37">
        <v>0.8</v>
      </c>
      <c r="L98" s="37">
        <v>1</v>
      </c>
      <c r="M98" s="37">
        <v>0.3</v>
      </c>
      <c r="W98" s="37">
        <f t="shared" si="2"/>
        <v>10</v>
      </c>
      <c r="X98" s="37">
        <f t="shared" si="3"/>
        <v>12.100000000000001</v>
      </c>
    </row>
    <row r="99" spans="1:24">
      <c r="A99" s="37">
        <v>58</v>
      </c>
      <c r="B99" s="37" t="s">
        <v>485</v>
      </c>
      <c r="C99" s="37">
        <v>5</v>
      </c>
      <c r="D99" s="37">
        <v>5.5</v>
      </c>
      <c r="E99" s="37">
        <v>1</v>
      </c>
      <c r="F99" s="37">
        <v>1.8</v>
      </c>
      <c r="G99" s="37">
        <v>7</v>
      </c>
      <c r="H99" s="37">
        <v>11.1</v>
      </c>
      <c r="I99" s="37">
        <v>1</v>
      </c>
      <c r="K99" s="37">
        <v>0.9</v>
      </c>
      <c r="L99" s="37">
        <v>3</v>
      </c>
      <c r="M99" s="37">
        <v>1</v>
      </c>
      <c r="W99" s="37">
        <f t="shared" si="2"/>
        <v>17</v>
      </c>
      <c r="X99" s="37">
        <f t="shared" si="3"/>
        <v>20.299999999999997</v>
      </c>
    </row>
    <row r="100" spans="1:24">
      <c r="A100" s="37">
        <v>58</v>
      </c>
      <c r="B100" s="37" t="s">
        <v>486</v>
      </c>
      <c r="C100" s="37">
        <v>2</v>
      </c>
      <c r="D100" s="37">
        <v>1.2</v>
      </c>
      <c r="G100" s="37">
        <v>1</v>
      </c>
      <c r="H100" s="37">
        <v>0.8</v>
      </c>
      <c r="N100" s="37">
        <v>1</v>
      </c>
      <c r="O100" s="37">
        <v>0.3</v>
      </c>
      <c r="Q100" s="37">
        <v>1</v>
      </c>
      <c r="R100" s="37">
        <v>0.1</v>
      </c>
      <c r="W100" s="37">
        <f t="shared" si="2"/>
        <v>5</v>
      </c>
      <c r="X100" s="37">
        <f t="shared" si="3"/>
        <v>2.4</v>
      </c>
    </row>
    <row r="101" spans="1:24">
      <c r="A101" s="37">
        <v>58</v>
      </c>
      <c r="B101" s="37" t="s">
        <v>487</v>
      </c>
      <c r="C101" s="37">
        <v>1</v>
      </c>
      <c r="D101" s="37">
        <v>1.6</v>
      </c>
      <c r="E101" s="37">
        <v>1</v>
      </c>
      <c r="F101" s="37">
        <v>2</v>
      </c>
      <c r="G101" s="37">
        <v>3</v>
      </c>
      <c r="H101" s="37">
        <v>2</v>
      </c>
      <c r="I101" s="37">
        <v>2</v>
      </c>
      <c r="J101" s="37">
        <v>1</v>
      </c>
      <c r="K101" s="37">
        <v>2.9</v>
      </c>
      <c r="L101" s="37">
        <v>2</v>
      </c>
      <c r="M101" s="37">
        <v>1.6</v>
      </c>
      <c r="P101" s="37">
        <v>2</v>
      </c>
      <c r="Q101" s="37">
        <v>1</v>
      </c>
      <c r="R101" s="37">
        <v>0.1</v>
      </c>
      <c r="W101" s="37">
        <f t="shared" si="2"/>
        <v>13</v>
      </c>
      <c r="X101" s="37">
        <f t="shared" si="3"/>
        <v>10.199999999999999</v>
      </c>
    </row>
    <row r="102" spans="1:24">
      <c r="A102" s="37">
        <v>60</v>
      </c>
      <c r="B102" s="37" t="s">
        <v>488</v>
      </c>
      <c r="L102" s="37">
        <v>1</v>
      </c>
      <c r="M102" s="37">
        <v>0.4</v>
      </c>
      <c r="W102" s="37">
        <f t="shared" si="2"/>
        <v>1</v>
      </c>
      <c r="X102" s="37">
        <f t="shared" si="3"/>
        <v>0.4</v>
      </c>
    </row>
    <row r="103" spans="1:24">
      <c r="A103" s="37">
        <v>60</v>
      </c>
      <c r="B103" s="37" t="s">
        <v>489</v>
      </c>
      <c r="C103" s="37">
        <v>1</v>
      </c>
      <c r="D103" s="37">
        <v>0.8</v>
      </c>
      <c r="E103" s="37">
        <v>3</v>
      </c>
      <c r="F103" s="37">
        <v>6.3</v>
      </c>
      <c r="G103" s="37">
        <v>6</v>
      </c>
      <c r="H103" s="37">
        <v>9.5</v>
      </c>
      <c r="L103" s="37">
        <v>3</v>
      </c>
      <c r="M103" s="37">
        <v>1.1000000000000001</v>
      </c>
      <c r="N103" s="37">
        <v>1</v>
      </c>
      <c r="O103" s="37">
        <v>0.3</v>
      </c>
      <c r="P103" s="37">
        <v>1</v>
      </c>
      <c r="W103" s="37">
        <f t="shared" si="2"/>
        <v>15</v>
      </c>
      <c r="X103" s="37">
        <f t="shared" si="3"/>
        <v>18.000000000000004</v>
      </c>
    </row>
    <row r="104" spans="1:24">
      <c r="A104" s="37">
        <v>60</v>
      </c>
      <c r="B104" s="37" t="s">
        <v>490</v>
      </c>
      <c r="E104" s="37">
        <v>4</v>
      </c>
      <c r="F104" s="37">
        <v>8.8000000000000007</v>
      </c>
      <c r="G104" s="37">
        <v>3</v>
      </c>
      <c r="H104" s="37">
        <v>3.2</v>
      </c>
      <c r="W104" s="37">
        <f t="shared" si="2"/>
        <v>7</v>
      </c>
      <c r="X104" s="37">
        <f t="shared" si="3"/>
        <v>12</v>
      </c>
    </row>
    <row r="105" spans="1:24">
      <c r="A105" s="37">
        <v>60</v>
      </c>
      <c r="B105" s="37" t="s">
        <v>491</v>
      </c>
      <c r="C105" s="37">
        <v>4</v>
      </c>
      <c r="D105" s="37">
        <v>5.3</v>
      </c>
      <c r="E105" s="37">
        <v>1</v>
      </c>
      <c r="F105" s="37">
        <v>2</v>
      </c>
      <c r="G105" s="37">
        <v>3</v>
      </c>
      <c r="H105" s="37">
        <v>5.3</v>
      </c>
      <c r="L105" s="37">
        <v>8</v>
      </c>
      <c r="M105" s="37">
        <v>2.2000000000000002</v>
      </c>
      <c r="Q105" s="37">
        <v>1</v>
      </c>
      <c r="R105" s="37">
        <v>0.2</v>
      </c>
      <c r="W105" s="37">
        <f t="shared" si="2"/>
        <v>17</v>
      </c>
      <c r="X105" s="37">
        <f t="shared" si="3"/>
        <v>15</v>
      </c>
    </row>
    <row r="106" spans="1:24">
      <c r="A106" s="37">
        <v>60</v>
      </c>
      <c r="B106" s="37" t="s">
        <v>492</v>
      </c>
      <c r="C106" s="37">
        <v>17</v>
      </c>
      <c r="D106" s="37">
        <v>16.7</v>
      </c>
      <c r="E106" s="37">
        <v>1</v>
      </c>
      <c r="F106" s="37">
        <v>1.9</v>
      </c>
      <c r="G106" s="37">
        <v>18</v>
      </c>
      <c r="H106" s="37">
        <v>13.1</v>
      </c>
      <c r="I106" s="37">
        <v>1</v>
      </c>
      <c r="J106" s="37">
        <v>4</v>
      </c>
      <c r="K106" s="37">
        <v>3.8</v>
      </c>
      <c r="L106" s="37">
        <v>9</v>
      </c>
      <c r="M106" s="37">
        <v>1.8</v>
      </c>
      <c r="N106" s="37">
        <v>3</v>
      </c>
      <c r="O106" s="37">
        <v>0.6</v>
      </c>
      <c r="W106" s="37">
        <f t="shared" si="2"/>
        <v>53</v>
      </c>
      <c r="X106" s="37">
        <f t="shared" si="3"/>
        <v>37.899999999999991</v>
      </c>
    </row>
    <row r="107" spans="1:24">
      <c r="A107" s="37">
        <v>61</v>
      </c>
      <c r="B107" s="37" t="s">
        <v>493</v>
      </c>
      <c r="C107" s="37">
        <v>1</v>
      </c>
      <c r="D107" s="37">
        <v>0.5</v>
      </c>
      <c r="E107" s="37">
        <v>4</v>
      </c>
      <c r="F107" s="37">
        <v>9.1</v>
      </c>
      <c r="G107" s="37">
        <v>6</v>
      </c>
      <c r="H107" s="37">
        <v>9.4</v>
      </c>
      <c r="P107" s="37">
        <v>1</v>
      </c>
      <c r="W107" s="37">
        <f t="shared" si="2"/>
        <v>12</v>
      </c>
      <c r="X107" s="37">
        <f t="shared" si="3"/>
        <v>19</v>
      </c>
    </row>
    <row r="108" spans="1:24">
      <c r="A108" s="37">
        <v>61</v>
      </c>
      <c r="B108" s="37" t="s">
        <v>494</v>
      </c>
      <c r="G108" s="37">
        <v>1</v>
      </c>
      <c r="H108" s="37">
        <v>1.2</v>
      </c>
      <c r="W108" s="37">
        <f t="shared" si="2"/>
        <v>1</v>
      </c>
      <c r="X108" s="37">
        <f t="shared" si="3"/>
        <v>1.2</v>
      </c>
    </row>
    <row r="109" spans="1:24">
      <c r="A109" s="37">
        <v>61</v>
      </c>
      <c r="B109" s="37" t="s">
        <v>495</v>
      </c>
      <c r="G109" s="37">
        <v>4</v>
      </c>
      <c r="H109" s="37">
        <v>2.5</v>
      </c>
      <c r="J109" s="37">
        <v>2</v>
      </c>
      <c r="K109" s="37">
        <v>1.5</v>
      </c>
      <c r="L109" s="37">
        <v>5</v>
      </c>
      <c r="M109" s="37">
        <v>0.9</v>
      </c>
      <c r="N109" s="37">
        <v>1</v>
      </c>
      <c r="O109" s="37">
        <v>0.4</v>
      </c>
      <c r="P109" s="37">
        <v>1</v>
      </c>
      <c r="W109" s="37">
        <f t="shared" si="2"/>
        <v>13</v>
      </c>
      <c r="X109" s="37">
        <f t="shared" si="3"/>
        <v>5.3000000000000007</v>
      </c>
    </row>
    <row r="110" spans="1:24">
      <c r="A110" s="37">
        <v>61</v>
      </c>
      <c r="B110" s="37" t="s">
        <v>496</v>
      </c>
      <c r="C110" s="37">
        <v>2</v>
      </c>
      <c r="D110" s="37">
        <v>2.5</v>
      </c>
      <c r="E110" s="37">
        <v>1</v>
      </c>
      <c r="F110" s="37">
        <v>2.8</v>
      </c>
      <c r="G110" s="37">
        <v>4</v>
      </c>
      <c r="H110" s="37">
        <v>6.4</v>
      </c>
      <c r="I110" s="37">
        <v>1</v>
      </c>
      <c r="J110" s="37">
        <v>1</v>
      </c>
      <c r="K110" s="37">
        <v>2.2000000000000002</v>
      </c>
      <c r="L110" s="37">
        <v>2</v>
      </c>
      <c r="M110" s="37">
        <v>0.6</v>
      </c>
      <c r="N110" s="37">
        <v>2</v>
      </c>
      <c r="O110" s="37">
        <v>0.6</v>
      </c>
      <c r="W110" s="37">
        <f t="shared" si="2"/>
        <v>13</v>
      </c>
      <c r="X110" s="37">
        <f t="shared" si="3"/>
        <v>15.099999999999998</v>
      </c>
    </row>
    <row r="111" spans="1:24">
      <c r="A111" s="37">
        <v>61</v>
      </c>
      <c r="B111" s="37" t="s">
        <v>497</v>
      </c>
      <c r="G111" s="37">
        <v>6</v>
      </c>
      <c r="H111" s="37">
        <v>8.5</v>
      </c>
      <c r="I111" s="37">
        <v>1</v>
      </c>
      <c r="J111" s="37">
        <v>1</v>
      </c>
      <c r="K111" s="37">
        <v>2.2000000000000002</v>
      </c>
      <c r="L111" s="37">
        <v>1</v>
      </c>
      <c r="M111" s="37">
        <v>1</v>
      </c>
      <c r="N111" s="37">
        <v>1</v>
      </c>
      <c r="O111" s="37">
        <v>0.2</v>
      </c>
      <c r="W111" s="37">
        <f t="shared" si="2"/>
        <v>10</v>
      </c>
      <c r="X111" s="37">
        <f t="shared" si="3"/>
        <v>11.899999999999999</v>
      </c>
    </row>
    <row r="112" spans="1:24">
      <c r="A112" s="37">
        <v>68</v>
      </c>
      <c r="B112" s="37" t="s">
        <v>498</v>
      </c>
      <c r="L112" s="37">
        <v>2</v>
      </c>
      <c r="M112" s="37">
        <v>0.6</v>
      </c>
      <c r="W112" s="37">
        <f t="shared" si="2"/>
        <v>2</v>
      </c>
      <c r="X112" s="37">
        <f t="shared" si="3"/>
        <v>0.6</v>
      </c>
    </row>
    <row r="113" spans="1:24">
      <c r="A113" s="37">
        <v>68</v>
      </c>
      <c r="B113" s="37" t="s">
        <v>499</v>
      </c>
      <c r="E113" s="37">
        <v>4</v>
      </c>
      <c r="F113" s="37">
        <v>9</v>
      </c>
      <c r="G113" s="37">
        <v>9</v>
      </c>
      <c r="H113" s="37">
        <v>9</v>
      </c>
      <c r="I113" s="37">
        <v>1</v>
      </c>
      <c r="J113" s="37">
        <v>1</v>
      </c>
      <c r="K113" s="37">
        <v>1.1000000000000001</v>
      </c>
      <c r="L113" s="37">
        <v>1</v>
      </c>
      <c r="M113" s="37">
        <v>0.2</v>
      </c>
      <c r="N113" s="37">
        <v>6</v>
      </c>
      <c r="O113" s="37">
        <v>0.4</v>
      </c>
      <c r="Q113" s="37">
        <v>1</v>
      </c>
      <c r="R113" s="37">
        <v>0.1</v>
      </c>
      <c r="U113" s="37">
        <v>1</v>
      </c>
      <c r="V113" s="37">
        <v>2.5</v>
      </c>
      <c r="W113" s="37">
        <f t="shared" si="2"/>
        <v>24</v>
      </c>
      <c r="X113" s="37">
        <f t="shared" si="3"/>
        <v>22.3</v>
      </c>
    </row>
    <row r="114" spans="1:24">
      <c r="A114" s="37">
        <v>68</v>
      </c>
      <c r="B114" s="37" t="s">
        <v>500</v>
      </c>
      <c r="C114" s="37">
        <v>1</v>
      </c>
      <c r="D114" s="37">
        <v>2</v>
      </c>
      <c r="G114" s="37">
        <v>9</v>
      </c>
      <c r="H114" s="37">
        <v>8.6</v>
      </c>
      <c r="I114" s="37">
        <v>2</v>
      </c>
      <c r="J114" s="37">
        <v>1</v>
      </c>
      <c r="K114" s="37">
        <v>2.4</v>
      </c>
      <c r="L114" s="37">
        <v>2</v>
      </c>
      <c r="M114" s="37">
        <v>0.5</v>
      </c>
      <c r="W114" s="37">
        <f t="shared" si="2"/>
        <v>15</v>
      </c>
      <c r="X114" s="37">
        <f t="shared" si="3"/>
        <v>13.5</v>
      </c>
    </row>
    <row r="115" spans="1:24">
      <c r="A115" s="37">
        <v>68</v>
      </c>
      <c r="B115" s="37" t="s">
        <v>501</v>
      </c>
      <c r="L115" s="37">
        <v>2</v>
      </c>
      <c r="M115" s="37">
        <v>0.6</v>
      </c>
      <c r="N115" s="37">
        <v>1</v>
      </c>
      <c r="O115" s="37">
        <v>0.1</v>
      </c>
      <c r="W115" s="37">
        <f t="shared" si="2"/>
        <v>3</v>
      </c>
      <c r="X115" s="37">
        <f t="shared" si="3"/>
        <v>0.7</v>
      </c>
    </row>
    <row r="116" spans="1:24">
      <c r="A116" s="37">
        <v>68</v>
      </c>
      <c r="B116" s="37" t="s">
        <v>502</v>
      </c>
      <c r="E116" s="37">
        <v>3</v>
      </c>
      <c r="F116" s="37">
        <v>5.4</v>
      </c>
      <c r="G116" s="37">
        <v>7</v>
      </c>
      <c r="H116" s="37">
        <v>8.1</v>
      </c>
      <c r="L116" s="37">
        <v>2</v>
      </c>
      <c r="M116" s="37">
        <v>0.3</v>
      </c>
      <c r="W116" s="37">
        <f t="shared" si="2"/>
        <v>12</v>
      </c>
      <c r="X116" s="37">
        <f t="shared" si="3"/>
        <v>13.8</v>
      </c>
    </row>
    <row r="117" spans="1:24">
      <c r="A117" s="37">
        <v>70</v>
      </c>
      <c r="B117" s="37" t="s">
        <v>503</v>
      </c>
      <c r="G117" s="37">
        <v>14</v>
      </c>
      <c r="H117" s="37">
        <v>11.9</v>
      </c>
      <c r="J117" s="37">
        <v>1</v>
      </c>
      <c r="K117" s="37">
        <v>1.2</v>
      </c>
      <c r="L117" s="37">
        <v>2</v>
      </c>
      <c r="M117" s="37">
        <v>0.1</v>
      </c>
      <c r="N117" s="37">
        <v>3</v>
      </c>
      <c r="O117" s="37">
        <v>0.4</v>
      </c>
      <c r="P117" s="37">
        <v>1</v>
      </c>
      <c r="W117" s="37">
        <f t="shared" si="2"/>
        <v>21</v>
      </c>
      <c r="X117" s="37">
        <f t="shared" si="3"/>
        <v>13.6</v>
      </c>
    </row>
    <row r="118" spans="1:24">
      <c r="A118" s="37">
        <v>70</v>
      </c>
      <c r="B118" s="37" t="s">
        <v>504</v>
      </c>
      <c r="E118" s="37">
        <v>1</v>
      </c>
      <c r="F118" s="37">
        <v>1.6</v>
      </c>
      <c r="G118" s="37">
        <v>7</v>
      </c>
      <c r="H118" s="37">
        <v>2.8</v>
      </c>
      <c r="J118" s="37">
        <v>1</v>
      </c>
      <c r="K118" s="37">
        <v>0.6</v>
      </c>
      <c r="L118" s="37">
        <v>1</v>
      </c>
      <c r="M118" s="37">
        <v>0.1</v>
      </c>
      <c r="W118" s="37">
        <f t="shared" si="2"/>
        <v>10</v>
      </c>
      <c r="X118" s="37">
        <f t="shared" si="3"/>
        <v>5.0999999999999996</v>
      </c>
    </row>
    <row r="119" spans="1:24">
      <c r="A119" s="37">
        <v>70</v>
      </c>
      <c r="B119" s="37" t="s">
        <v>505</v>
      </c>
      <c r="E119" s="37">
        <v>1</v>
      </c>
      <c r="F119" s="37">
        <v>3.2</v>
      </c>
      <c r="G119" s="37">
        <v>20</v>
      </c>
      <c r="H119" s="37">
        <v>13.8</v>
      </c>
      <c r="L119" s="37">
        <v>5</v>
      </c>
      <c r="M119" s="37">
        <v>0.6</v>
      </c>
      <c r="W119" s="37">
        <f t="shared" si="2"/>
        <v>26</v>
      </c>
      <c r="X119" s="37">
        <f t="shared" si="3"/>
        <v>17.600000000000001</v>
      </c>
    </row>
    <row r="120" spans="1:24">
      <c r="A120" s="37">
        <v>70</v>
      </c>
      <c r="B120" s="37" t="s">
        <v>506</v>
      </c>
      <c r="G120" s="37">
        <v>17</v>
      </c>
      <c r="H120" s="37">
        <v>13.4</v>
      </c>
      <c r="L120" s="37">
        <v>6</v>
      </c>
      <c r="M120" s="37">
        <v>2</v>
      </c>
      <c r="P120" s="37">
        <v>1</v>
      </c>
      <c r="W120" s="37">
        <f t="shared" si="2"/>
        <v>24</v>
      </c>
      <c r="X120" s="37">
        <f t="shared" si="3"/>
        <v>15.4</v>
      </c>
    </row>
    <row r="121" spans="1:24">
      <c r="A121" s="37">
        <v>70</v>
      </c>
      <c r="B121" s="37" t="s">
        <v>507</v>
      </c>
      <c r="E121" s="37">
        <v>6</v>
      </c>
      <c r="F121" s="37">
        <v>19.5</v>
      </c>
      <c r="G121" s="37">
        <v>4</v>
      </c>
      <c r="H121" s="37">
        <v>3.2</v>
      </c>
      <c r="I121" s="37">
        <v>1</v>
      </c>
      <c r="K121" s="37">
        <v>0.8</v>
      </c>
      <c r="L121" s="37">
        <v>1</v>
      </c>
      <c r="M121" s="37">
        <v>0.8</v>
      </c>
      <c r="Q121" s="37">
        <v>1</v>
      </c>
      <c r="R121" s="37">
        <v>0.1</v>
      </c>
      <c r="W121" s="37">
        <f t="shared" si="2"/>
        <v>13</v>
      </c>
      <c r="X121" s="37">
        <f t="shared" si="3"/>
        <v>24.400000000000002</v>
      </c>
    </row>
    <row r="122" spans="1:24">
      <c r="A122" s="37">
        <v>71</v>
      </c>
      <c r="B122" s="37" t="s">
        <v>508</v>
      </c>
      <c r="E122" s="37">
        <v>4</v>
      </c>
      <c r="F122" s="37">
        <v>7.3</v>
      </c>
      <c r="G122" s="37">
        <v>18</v>
      </c>
      <c r="H122" s="37">
        <v>15.8</v>
      </c>
      <c r="J122" s="37">
        <v>1</v>
      </c>
      <c r="K122" s="37">
        <v>1.3</v>
      </c>
      <c r="L122" s="37">
        <v>11</v>
      </c>
      <c r="M122" s="37">
        <v>4</v>
      </c>
      <c r="N122" s="37">
        <v>3</v>
      </c>
      <c r="O122" s="37">
        <v>1.7</v>
      </c>
      <c r="P122" s="37">
        <v>1</v>
      </c>
      <c r="S122" s="37">
        <v>1</v>
      </c>
      <c r="T122" s="37">
        <v>0.8</v>
      </c>
      <c r="W122" s="37">
        <f t="shared" si="2"/>
        <v>39</v>
      </c>
      <c r="X122" s="37">
        <f t="shared" si="3"/>
        <v>30.900000000000002</v>
      </c>
    </row>
    <row r="123" spans="1:24">
      <c r="A123" s="37">
        <v>71</v>
      </c>
      <c r="B123" s="37" t="s">
        <v>509</v>
      </c>
      <c r="E123" s="37">
        <v>5</v>
      </c>
      <c r="F123" s="37">
        <v>10.8</v>
      </c>
      <c r="G123" s="37">
        <v>16</v>
      </c>
      <c r="H123" s="37">
        <v>8.6999999999999993</v>
      </c>
      <c r="J123" s="37">
        <v>1</v>
      </c>
      <c r="K123" s="37">
        <v>0.7</v>
      </c>
      <c r="L123" s="37">
        <v>4</v>
      </c>
      <c r="M123" s="37">
        <v>0.4</v>
      </c>
      <c r="N123" s="37">
        <v>4</v>
      </c>
      <c r="O123" s="37">
        <v>0.5</v>
      </c>
      <c r="Q123" s="37">
        <v>1</v>
      </c>
      <c r="R123" s="37">
        <v>0.2</v>
      </c>
      <c r="W123" s="37">
        <f t="shared" si="2"/>
        <v>31</v>
      </c>
      <c r="X123" s="37">
        <f t="shared" si="3"/>
        <v>21.299999999999997</v>
      </c>
    </row>
    <row r="124" spans="1:24">
      <c r="A124" s="37">
        <v>71</v>
      </c>
      <c r="B124" s="37" t="s">
        <v>510</v>
      </c>
      <c r="C124" s="37">
        <v>3</v>
      </c>
      <c r="D124" s="37">
        <v>3.5</v>
      </c>
      <c r="E124" s="37">
        <v>3</v>
      </c>
      <c r="F124" s="37">
        <v>7.8</v>
      </c>
      <c r="G124" s="37">
        <v>22</v>
      </c>
      <c r="H124" s="37">
        <v>16.7</v>
      </c>
      <c r="I124" s="37">
        <v>1</v>
      </c>
      <c r="J124" s="37">
        <v>3</v>
      </c>
      <c r="K124" s="37">
        <v>3</v>
      </c>
      <c r="L124" s="37">
        <v>11</v>
      </c>
      <c r="M124" s="37">
        <v>3.1</v>
      </c>
      <c r="N124" s="37">
        <v>1</v>
      </c>
      <c r="O124" s="37">
        <v>0.7</v>
      </c>
      <c r="P124" s="37">
        <v>1</v>
      </c>
      <c r="W124" s="37">
        <f t="shared" si="2"/>
        <v>45</v>
      </c>
      <c r="X124" s="37">
        <f t="shared" si="3"/>
        <v>34.800000000000004</v>
      </c>
    </row>
    <row r="125" spans="1:24">
      <c r="A125" s="37">
        <v>71</v>
      </c>
      <c r="B125" s="37" t="s">
        <v>511</v>
      </c>
      <c r="E125" s="37">
        <v>2</v>
      </c>
      <c r="F125" s="37">
        <v>5.0999999999999996</v>
      </c>
      <c r="I125" s="37">
        <v>1</v>
      </c>
      <c r="K125" s="37">
        <v>1.3</v>
      </c>
      <c r="W125" s="37">
        <f t="shared" si="2"/>
        <v>3</v>
      </c>
      <c r="X125" s="37">
        <f t="shared" si="3"/>
        <v>6.3999999999999995</v>
      </c>
    </row>
    <row r="126" spans="1:24">
      <c r="A126" s="37">
        <v>71</v>
      </c>
      <c r="B126" s="37" t="s">
        <v>512</v>
      </c>
      <c r="E126" s="37">
        <v>2</v>
      </c>
      <c r="F126" s="37">
        <v>3.9</v>
      </c>
      <c r="G126" s="37">
        <v>9</v>
      </c>
      <c r="H126" s="37">
        <v>9.6</v>
      </c>
      <c r="I126" s="37">
        <v>1</v>
      </c>
      <c r="J126" s="37">
        <v>1</v>
      </c>
      <c r="K126" s="37">
        <v>1.1000000000000001</v>
      </c>
      <c r="L126" s="37">
        <v>5</v>
      </c>
      <c r="M126" s="37">
        <v>0.9</v>
      </c>
      <c r="N126" s="37">
        <v>1</v>
      </c>
      <c r="O126" s="37">
        <v>0.5</v>
      </c>
      <c r="W126" s="37">
        <f t="shared" si="2"/>
        <v>19</v>
      </c>
      <c r="X126" s="37">
        <f t="shared" si="3"/>
        <v>16</v>
      </c>
    </row>
    <row r="127" spans="1:24">
      <c r="A127" s="37">
        <v>72</v>
      </c>
      <c r="B127" s="37" t="s">
        <v>513</v>
      </c>
      <c r="E127" s="37">
        <v>3</v>
      </c>
      <c r="F127" s="37">
        <v>4</v>
      </c>
      <c r="G127" s="37">
        <v>24</v>
      </c>
      <c r="H127" s="37">
        <v>11.5</v>
      </c>
      <c r="L127" s="37">
        <v>5</v>
      </c>
      <c r="M127" s="37">
        <v>0.7</v>
      </c>
      <c r="N127" s="37">
        <v>4</v>
      </c>
      <c r="O127" s="37">
        <v>1.6</v>
      </c>
      <c r="W127" s="37">
        <f t="shared" si="2"/>
        <v>36</v>
      </c>
      <c r="X127" s="37">
        <f t="shared" si="3"/>
        <v>17.8</v>
      </c>
    </row>
    <row r="128" spans="1:24">
      <c r="A128" s="37">
        <v>72</v>
      </c>
      <c r="B128" s="37" t="s">
        <v>514</v>
      </c>
      <c r="E128" s="37">
        <v>5</v>
      </c>
      <c r="F128" s="37">
        <v>9.5</v>
      </c>
      <c r="G128" s="37">
        <v>25</v>
      </c>
      <c r="H128" s="37">
        <v>12.8</v>
      </c>
      <c r="L128" s="37">
        <v>6</v>
      </c>
      <c r="M128" s="37">
        <v>1.3</v>
      </c>
      <c r="N128" s="37">
        <v>2</v>
      </c>
      <c r="O128" s="37">
        <v>0.6</v>
      </c>
      <c r="P128" s="37">
        <v>1</v>
      </c>
      <c r="Q128" s="37">
        <v>2</v>
      </c>
      <c r="R128" s="37">
        <v>0.2</v>
      </c>
      <c r="W128" s="37">
        <f t="shared" si="2"/>
        <v>41</v>
      </c>
      <c r="X128" s="37">
        <f t="shared" si="3"/>
        <v>24.400000000000002</v>
      </c>
    </row>
    <row r="129" spans="1:24">
      <c r="A129" s="37">
        <v>72</v>
      </c>
      <c r="B129" s="37" t="s">
        <v>515</v>
      </c>
      <c r="E129" s="37">
        <v>1</v>
      </c>
      <c r="F129" s="37">
        <v>1.7</v>
      </c>
      <c r="G129" s="37">
        <v>20</v>
      </c>
      <c r="H129" s="37">
        <v>10.1</v>
      </c>
      <c r="L129" s="37">
        <v>8</v>
      </c>
      <c r="M129" s="37">
        <v>2.1</v>
      </c>
      <c r="W129" s="37">
        <f t="shared" si="2"/>
        <v>29</v>
      </c>
      <c r="X129" s="37">
        <f t="shared" si="3"/>
        <v>13.899999999999999</v>
      </c>
    </row>
    <row r="130" spans="1:24">
      <c r="A130" s="37">
        <v>72</v>
      </c>
      <c r="B130" s="37" t="s">
        <v>516</v>
      </c>
      <c r="C130" s="37">
        <v>3</v>
      </c>
      <c r="D130" s="37">
        <v>4.3</v>
      </c>
      <c r="E130" s="37">
        <v>6</v>
      </c>
      <c r="F130" s="37">
        <v>13.5</v>
      </c>
      <c r="G130" s="37">
        <v>12</v>
      </c>
      <c r="H130" s="37">
        <v>9.6999999999999993</v>
      </c>
      <c r="J130" s="37">
        <v>1</v>
      </c>
      <c r="K130" s="37">
        <v>0.6</v>
      </c>
      <c r="L130" s="37">
        <v>2</v>
      </c>
      <c r="M130" s="37">
        <v>0.6</v>
      </c>
      <c r="W130" s="37">
        <f t="shared" si="2"/>
        <v>24</v>
      </c>
      <c r="X130" s="37">
        <f t="shared" si="3"/>
        <v>28.700000000000003</v>
      </c>
    </row>
    <row r="131" spans="1:24">
      <c r="A131" s="37">
        <v>72</v>
      </c>
      <c r="B131" s="37" t="s">
        <v>517</v>
      </c>
      <c r="E131" s="37">
        <v>2</v>
      </c>
      <c r="F131" s="37">
        <v>5.9</v>
      </c>
      <c r="I131" s="37">
        <v>3</v>
      </c>
      <c r="K131" s="37">
        <v>3.3</v>
      </c>
      <c r="L131" s="37">
        <v>3</v>
      </c>
      <c r="M131" s="37">
        <v>0.8</v>
      </c>
      <c r="N131" s="37">
        <v>1</v>
      </c>
      <c r="O131" s="37">
        <v>0.5</v>
      </c>
      <c r="W131" s="37">
        <f t="shared" ref="W131:W141" si="4">C131+E131+G131+I131+J131+L131+N131+P131+Q131+S131+U131</f>
        <v>9</v>
      </c>
      <c r="X131" s="37">
        <f t="shared" ref="X131:X141" si="5">D131+F131+H131+K131+M131+O131+R131+T131+V131</f>
        <v>10.5</v>
      </c>
    </row>
    <row r="132" spans="1:24">
      <c r="A132" s="37">
        <v>73</v>
      </c>
      <c r="B132" s="37" t="s">
        <v>518</v>
      </c>
      <c r="E132" s="37">
        <v>2</v>
      </c>
      <c r="F132" s="37">
        <v>4.9000000000000004</v>
      </c>
      <c r="G132" s="37">
        <v>3</v>
      </c>
      <c r="H132" s="37">
        <v>3</v>
      </c>
      <c r="I132" s="37">
        <v>1</v>
      </c>
      <c r="K132" s="37">
        <v>1.1000000000000001</v>
      </c>
      <c r="W132" s="37">
        <f t="shared" si="4"/>
        <v>6</v>
      </c>
      <c r="X132" s="37">
        <f t="shared" si="5"/>
        <v>9</v>
      </c>
    </row>
    <row r="133" spans="1:24">
      <c r="A133" s="37">
        <v>73</v>
      </c>
      <c r="B133" s="37" t="s">
        <v>519</v>
      </c>
      <c r="G133" s="37">
        <v>11</v>
      </c>
      <c r="H133" s="37">
        <v>13.7</v>
      </c>
      <c r="W133" s="37">
        <f t="shared" si="4"/>
        <v>11</v>
      </c>
      <c r="X133" s="37">
        <f t="shared" si="5"/>
        <v>13.7</v>
      </c>
    </row>
    <row r="134" spans="1:24">
      <c r="A134" s="37">
        <v>73</v>
      </c>
      <c r="B134" s="37" t="s">
        <v>520</v>
      </c>
      <c r="C134" s="37">
        <v>2</v>
      </c>
      <c r="D134" s="37">
        <v>1.9</v>
      </c>
      <c r="E134" s="37">
        <v>4</v>
      </c>
      <c r="F134" s="37">
        <v>7.2</v>
      </c>
      <c r="G134" s="37">
        <v>26</v>
      </c>
      <c r="H134" s="37">
        <v>26.7</v>
      </c>
      <c r="J134" s="37">
        <v>1</v>
      </c>
      <c r="K134" s="37">
        <v>0.8</v>
      </c>
      <c r="L134" s="37">
        <v>6</v>
      </c>
      <c r="M134" s="37">
        <v>2.6</v>
      </c>
      <c r="W134" s="37">
        <f t="shared" si="4"/>
        <v>39</v>
      </c>
      <c r="X134" s="37">
        <f t="shared" si="5"/>
        <v>39.199999999999996</v>
      </c>
    </row>
    <row r="135" spans="1:24">
      <c r="A135" s="37">
        <v>73</v>
      </c>
      <c r="B135" s="37" t="s">
        <v>521</v>
      </c>
      <c r="C135" s="37">
        <v>5</v>
      </c>
      <c r="D135" s="37">
        <v>5.7</v>
      </c>
      <c r="E135" s="37">
        <v>8</v>
      </c>
      <c r="F135" s="37">
        <v>13.9</v>
      </c>
      <c r="G135" s="37">
        <v>9</v>
      </c>
      <c r="H135" s="37">
        <v>8.1999999999999993</v>
      </c>
      <c r="J135" s="37">
        <v>1</v>
      </c>
      <c r="K135" s="37">
        <v>2</v>
      </c>
      <c r="L135" s="37">
        <v>3</v>
      </c>
      <c r="M135" s="37">
        <v>1.8</v>
      </c>
      <c r="N135" s="37">
        <v>4</v>
      </c>
      <c r="O135" s="37">
        <v>1.4</v>
      </c>
      <c r="P135" s="37">
        <v>1</v>
      </c>
      <c r="S135" s="37">
        <v>2</v>
      </c>
      <c r="T135" s="37">
        <v>2.5</v>
      </c>
      <c r="W135" s="37">
        <f t="shared" si="4"/>
        <v>33</v>
      </c>
      <c r="X135" s="37">
        <f t="shared" si="5"/>
        <v>35.5</v>
      </c>
    </row>
    <row r="136" spans="1:24">
      <c r="A136" s="37">
        <v>73</v>
      </c>
      <c r="B136" s="37" t="s">
        <v>522</v>
      </c>
      <c r="C136" s="37">
        <v>1</v>
      </c>
      <c r="D136" s="37">
        <v>1.3</v>
      </c>
      <c r="I136" s="37">
        <v>2</v>
      </c>
      <c r="J136" s="37">
        <v>1</v>
      </c>
      <c r="K136" s="37">
        <v>1.9</v>
      </c>
      <c r="N136" s="37">
        <v>1</v>
      </c>
      <c r="O136" s="37">
        <v>0.4</v>
      </c>
      <c r="W136" s="37">
        <f t="shared" si="4"/>
        <v>5</v>
      </c>
      <c r="X136" s="37">
        <f t="shared" si="5"/>
        <v>3.6</v>
      </c>
    </row>
    <row r="137" spans="1:24">
      <c r="A137" s="37">
        <v>74</v>
      </c>
      <c r="B137" s="37" t="s">
        <v>523</v>
      </c>
      <c r="E137" s="37">
        <v>5</v>
      </c>
      <c r="F137" s="37">
        <v>9.1</v>
      </c>
      <c r="G137" s="37">
        <v>10</v>
      </c>
      <c r="H137" s="37">
        <v>12.5</v>
      </c>
      <c r="L137" s="37">
        <v>2</v>
      </c>
      <c r="M137" s="37">
        <v>1.4</v>
      </c>
      <c r="N137" s="37">
        <v>1</v>
      </c>
      <c r="O137" s="37">
        <v>0.5</v>
      </c>
      <c r="W137" s="37">
        <f t="shared" si="4"/>
        <v>18</v>
      </c>
      <c r="X137" s="37">
        <f t="shared" si="5"/>
        <v>23.5</v>
      </c>
    </row>
    <row r="138" spans="1:24">
      <c r="A138" s="37">
        <v>74</v>
      </c>
      <c r="B138" s="37" t="s">
        <v>524</v>
      </c>
      <c r="E138" s="37">
        <v>2</v>
      </c>
      <c r="F138" s="37">
        <v>4.3</v>
      </c>
      <c r="G138" s="37">
        <v>10</v>
      </c>
      <c r="H138" s="37">
        <v>5.7</v>
      </c>
      <c r="W138" s="37">
        <f t="shared" si="4"/>
        <v>12</v>
      </c>
      <c r="X138" s="37">
        <f t="shared" si="5"/>
        <v>10</v>
      </c>
    </row>
    <row r="139" spans="1:24">
      <c r="A139" s="37">
        <v>74</v>
      </c>
      <c r="B139" s="37" t="s">
        <v>525</v>
      </c>
      <c r="E139" s="37">
        <v>4</v>
      </c>
      <c r="F139" s="37">
        <v>9.5</v>
      </c>
      <c r="G139" s="37">
        <v>24</v>
      </c>
      <c r="H139" s="37">
        <v>13.4</v>
      </c>
      <c r="J139" s="37">
        <v>2</v>
      </c>
      <c r="K139" s="37">
        <v>2.5</v>
      </c>
      <c r="L139" s="37">
        <v>9</v>
      </c>
      <c r="M139" s="37">
        <v>1.4</v>
      </c>
      <c r="N139" s="37">
        <v>1</v>
      </c>
      <c r="O139" s="37">
        <v>0.2</v>
      </c>
      <c r="W139" s="37">
        <f t="shared" si="4"/>
        <v>40</v>
      </c>
      <c r="X139" s="37">
        <f t="shared" si="5"/>
        <v>26.999999999999996</v>
      </c>
    </row>
    <row r="140" spans="1:24">
      <c r="A140" s="37">
        <v>74</v>
      </c>
      <c r="B140" s="37" t="s">
        <v>526</v>
      </c>
      <c r="E140" s="37">
        <v>3</v>
      </c>
      <c r="F140" s="37">
        <v>8.1999999999999993</v>
      </c>
      <c r="G140" s="37">
        <v>18</v>
      </c>
      <c r="H140" s="37">
        <v>13.5</v>
      </c>
      <c r="I140" s="37">
        <v>1</v>
      </c>
      <c r="K140" s="37">
        <v>1.9</v>
      </c>
      <c r="L140" s="37">
        <v>5</v>
      </c>
      <c r="M140" s="37">
        <v>1.5</v>
      </c>
      <c r="W140" s="37">
        <f t="shared" si="4"/>
        <v>27</v>
      </c>
      <c r="X140" s="37">
        <f t="shared" si="5"/>
        <v>25.099999999999998</v>
      </c>
    </row>
    <row r="141" spans="1:24">
      <c r="A141" s="37">
        <v>74</v>
      </c>
      <c r="B141" s="37" t="s">
        <v>527</v>
      </c>
      <c r="G141" s="37">
        <v>20</v>
      </c>
      <c r="H141" s="37">
        <v>14.8</v>
      </c>
      <c r="I141" s="37">
        <v>1</v>
      </c>
      <c r="J141" s="37">
        <v>1</v>
      </c>
      <c r="K141" s="37">
        <v>2.5</v>
      </c>
      <c r="L141" s="37">
        <v>7</v>
      </c>
      <c r="M141" s="37">
        <v>2.4</v>
      </c>
      <c r="P141" s="37">
        <v>4</v>
      </c>
      <c r="W141" s="37">
        <f t="shared" si="4"/>
        <v>33</v>
      </c>
      <c r="X141" s="37">
        <f t="shared" si="5"/>
        <v>19.7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Earthworm tissue isotope</vt:lpstr>
      <vt:lpstr>Soil isotope</vt:lpstr>
      <vt:lpstr>Soil element</vt:lpstr>
      <vt:lpstr>Earthworm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soils1</dc:creator>
  <cp:lastModifiedBy>.</cp:lastModifiedBy>
  <dcterms:created xsi:type="dcterms:W3CDTF">2013-11-13T17:32:01Z</dcterms:created>
  <dcterms:modified xsi:type="dcterms:W3CDTF">2020-10-31T08:54:57Z</dcterms:modified>
</cp:coreProperties>
</file>