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585" tabRatio="600" firstSheet="0" activeTab="0" autoFilterDateGrouping="1"/>
  </bookViews>
  <sheets>
    <sheet xmlns:r="http://schemas.openxmlformats.org/officeDocument/2006/relationships" name="Данные" sheetId="1" state="visible" r:id="rId1"/>
    <sheet xmlns:r="http://schemas.openxmlformats.org/officeDocument/2006/relationships" name="Прогноз год" sheetId="2" state="visible" r:id="rId2"/>
    <sheet xmlns:r="http://schemas.openxmlformats.org/officeDocument/2006/relationships" name="Прогноз месяц" sheetId="3" state="visible" r:id="rId3"/>
    <sheet xmlns:r="http://schemas.openxmlformats.org/officeDocument/2006/relationships" name="Данные для прогностики" sheetId="4" state="hidden" r:id="rId4"/>
    <sheet xmlns:r="http://schemas.openxmlformats.org/officeDocument/2006/relationships" name="Расшифровка по дням" sheetId="5" state="visible" r:id="rId5"/>
    <sheet xmlns:r="http://schemas.openxmlformats.org/officeDocument/2006/relationships" name="Расшифровка по месяцу" sheetId="6" state="visible" r:id="rId6"/>
    <sheet xmlns:r="http://schemas.openxmlformats.org/officeDocument/2006/relationships" name="Данные для расшифровки года" sheetId="7" state="hidden" r:id="rId7"/>
    <sheet xmlns:r="http://schemas.openxmlformats.org/officeDocument/2006/relationships" name="СПРАВОЧНИКИ" sheetId="8" state="hidden" r:id="rId8"/>
  </sheets>
  <definedNames/>
  <calcPr calcId="152511" fullCalcOnLoad="1"/>
</workbook>
</file>

<file path=xl/styles.xml><?xml version="1.0" encoding="utf-8"?>
<styleSheet xmlns="http://schemas.openxmlformats.org/spreadsheetml/2006/main">
  <numFmts count="1">
    <numFmt numFmtId="164" formatCode="dd\.mm\.yyyy"/>
  </numFmts>
  <fonts count="18">
    <font>
      <name val="Arial"/>
      <color rgb="FF000000"/>
      <sz val="10"/>
      <scheme val="minor"/>
    </font>
    <font>
      <name val="Arial"/>
      <b val="1"/>
      <color theme="1"/>
      <sz val="18"/>
      <scheme val="minor"/>
    </font>
    <font>
      <name val="Arial"/>
      <color theme="1"/>
      <sz val="18"/>
      <scheme val="minor"/>
    </font>
    <font>
      <name val="Arial"/>
      <i val="1"/>
      <color rgb="FF666666"/>
      <sz val="18"/>
      <scheme val="minor"/>
    </font>
    <font>
      <name val="Arial"/>
      <b val="1"/>
      <color theme="1"/>
      <sz val="12"/>
      <scheme val="minor"/>
    </font>
    <font>
      <name val="Arial"/>
      <color theme="1"/>
      <sz val="12"/>
      <scheme val="minor"/>
    </font>
    <font>
      <name val="Arial"/>
      <color theme="1"/>
      <sz val="20"/>
      <scheme val="minor"/>
    </font>
    <font>
      <name val="Arial"/>
      <color theme="1"/>
      <sz val="11"/>
    </font>
    <font>
      <name val="Arial"/>
      <color theme="1"/>
      <sz val="10"/>
      <scheme val="minor"/>
    </font>
    <font>
      <name val="Arial"/>
      <color theme="1"/>
      <sz val="20"/>
    </font>
    <font>
      <name val="Arial"/>
      <b val="1"/>
      <color theme="1"/>
      <sz val="11"/>
    </font>
    <font>
      <name val="Arial"/>
      <b val="1"/>
      <color theme="1"/>
      <sz val="10"/>
    </font>
    <font>
      <name val="Arial"/>
      <b val="1"/>
      <color theme="1"/>
      <sz val="14"/>
      <scheme val="minor"/>
    </font>
    <font>
      <name val="Arial"/>
      <b val="1"/>
      <color theme="1"/>
      <sz val="10"/>
      <scheme val="minor"/>
    </font>
    <font>
      <name val="Arial"/>
      <b val="1"/>
      <color theme="1"/>
      <sz val="19"/>
      <scheme val="minor"/>
    </font>
    <font>
      <name val="Arial"/>
      <b val="1"/>
      <color theme="1"/>
      <sz val="10"/>
      <scheme val="minor"/>
    </font>
    <font>
      <name val="Arial"/>
      <b val="1"/>
      <color theme="1"/>
      <sz val="13"/>
      <scheme val="minor"/>
    </font>
    <font>
      <name val="Arial"/>
      <color theme="1"/>
      <sz val="13"/>
      <scheme val="minor"/>
    </font>
  </fonts>
  <fills count="13">
    <fill>
      <patternFill/>
    </fill>
    <fill>
      <patternFill patternType="gray125"/>
    </fill>
    <fill>
      <patternFill patternType="solid">
        <fgColor rgb="FFFFD966"/>
        <bgColor rgb="FFFFD966"/>
      </patternFill>
    </fill>
    <fill>
      <patternFill patternType="solid">
        <fgColor theme="0"/>
        <bgColor theme="0"/>
      </patternFill>
    </fill>
    <fill>
      <patternFill patternType="solid">
        <fgColor rgb="FF93C47D"/>
        <bgColor rgb="FF93C47D"/>
      </patternFill>
    </fill>
    <fill>
      <patternFill patternType="solid">
        <fgColor rgb="FFE7B991"/>
        <bgColor rgb="FFE7B991"/>
      </patternFill>
    </fill>
    <fill>
      <patternFill patternType="solid">
        <fgColor rgb="FFC1D8E5"/>
        <bgColor rgb="FFC1D8E5"/>
      </patternFill>
    </fill>
    <fill>
      <patternFill patternType="solid">
        <fgColor rgb="FFC28A95"/>
        <bgColor rgb="FFC28A95"/>
      </patternFill>
    </fill>
    <fill>
      <patternFill patternType="solid">
        <fgColor rgb="FFD9E0B3"/>
        <bgColor rgb="FFD9E0B3"/>
      </patternFill>
    </fill>
    <fill>
      <patternFill patternType="solid">
        <fgColor rgb="FFECD187"/>
        <bgColor rgb="FFECD187"/>
      </patternFill>
    </fill>
    <fill>
      <patternFill patternType="solid">
        <fgColor rgb="FF7AA881"/>
        <bgColor rgb="FF7AA881"/>
      </patternFill>
    </fill>
    <fill>
      <patternFill patternType="solid">
        <fgColor rgb="FF7C93A9"/>
        <bgColor rgb="FF7C93A9"/>
      </patternFill>
    </fill>
    <fill>
      <patternFill patternType="solid">
        <fgColor rgb="FFDB9574"/>
        <bgColor rgb="FFDB9574"/>
      </patternFill>
    </fill>
  </fills>
  <borders count="39">
    <border>
      <left/>
      <right/>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FFFFFF"/>
      </bottom>
      <diagonal/>
    </border>
    <border>
      <left style="thin">
        <color rgb="FFFFFFFF"/>
      </left>
      <right style="thin">
        <color rgb="FFFFFFFF"/>
      </right>
      <top/>
      <bottom style="thin">
        <color rgb="FFFFFFFF"/>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ck">
        <color rgb="FF000000"/>
      </right>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right/>
      <top style="thin">
        <color rgb="FFFFFFFF"/>
      </top>
      <bottom/>
      <diagonal/>
    </border>
    <border>
      <left/>
      <right style="thin">
        <color rgb="FFFFFFFF"/>
      </right>
      <top style="thin">
        <color rgb="FFFFFFFF"/>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style="thick">
        <color rgb="FF000000"/>
      </left>
      <right style="thick">
        <color rgb="FF000000"/>
      </right>
      <top/>
      <bottom/>
      <diagonal/>
    </border>
  </borders>
  <cellStyleXfs count="1">
    <xf numFmtId="0" fontId="0" fillId="0" borderId="0"/>
  </cellStyleXfs>
  <cellXfs count="88">
    <xf numFmtId="0" fontId="0" fillId="0" borderId="0" pivotButton="0" quotePrefix="0" xfId="0"/>
    <xf numFmtId="0" fontId="1" fillId="0" borderId="0" pivotButton="0" quotePrefix="0" xfId="0"/>
    <xf numFmtId="0" fontId="2" fillId="2" borderId="0" pivotButton="0" quotePrefix="0" xfId="0"/>
    <xf numFmtId="0" fontId="3" fillId="0" borderId="0" applyAlignment="1" pivotButton="0" quotePrefix="0" xfId="0">
      <alignment vertical="top"/>
    </xf>
    <xf numFmtId="164" fontId="2" fillId="2" borderId="0" pivotButton="0" quotePrefix="0" xfId="0"/>
    <xf numFmtId="0" fontId="2" fillId="0" borderId="0" pivotButton="0" quotePrefix="0" xfId="0"/>
    <xf numFmtId="0" fontId="4" fillId="0" borderId="0" pivotButton="0" quotePrefix="0" xfId="0"/>
    <xf numFmtId="0" fontId="8" fillId="0" borderId="3" pivotButton="0" quotePrefix="0" xfId="0"/>
    <xf numFmtId="0" fontId="7" fillId="3" borderId="3" pivotButton="0" quotePrefix="0" xfId="0"/>
    <xf numFmtId="0" fontId="7" fillId="3" borderId="4" pivotButton="0" quotePrefix="0" xfId="0"/>
    <xf numFmtId="0" fontId="7" fillId="3" borderId="4" applyAlignment="1" pivotButton="0" quotePrefix="0" xfId="0">
      <alignment vertical="center"/>
    </xf>
    <xf numFmtId="0" fontId="7" fillId="3" borderId="3" applyAlignment="1" pivotButton="0" quotePrefix="0" xfId="0">
      <alignment vertical="center"/>
    </xf>
    <xf numFmtId="0" fontId="10" fillId="3" borderId="1" pivotButton="0" quotePrefix="0" xfId="0"/>
    <xf numFmtId="0" fontId="10" fillId="3" borderId="1" applyAlignment="1" pivotButton="0" quotePrefix="0" xfId="0">
      <alignment horizontal="center" vertical="center"/>
    </xf>
    <xf numFmtId="0" fontId="10" fillId="4" borderId="9" applyAlignment="1" pivotButton="0" quotePrefix="0" xfId="0">
      <alignment horizontal="center" vertical="center"/>
    </xf>
    <xf numFmtId="0" fontId="10" fillId="3" borderId="10" applyAlignment="1" pivotButton="0" quotePrefix="0" xfId="0">
      <alignment horizontal="center" vertical="center"/>
    </xf>
    <xf numFmtId="0" fontId="7" fillId="3" borderId="9" pivotButton="0" quotePrefix="0" xfId="0"/>
    <xf numFmtId="0" fontId="7" fillId="3" borderId="1" pivotButton="0" quotePrefix="0" xfId="0"/>
    <xf numFmtId="0" fontId="7" fillId="3" borderId="1" applyAlignment="1" pivotButton="0" quotePrefix="0" xfId="0">
      <alignment horizontal="center"/>
    </xf>
    <xf numFmtId="0" fontId="7" fillId="3" borderId="9" applyAlignment="1" pivotButton="0" quotePrefix="0" xfId="0">
      <alignment horizontal="center"/>
    </xf>
    <xf numFmtId="0" fontId="7" fillId="3" borderId="11" pivotButton="0" quotePrefix="0" xfId="0"/>
    <xf numFmtId="0" fontId="10" fillId="3" borderId="3" pivotButton="0" quotePrefix="0" xfId="0"/>
    <xf numFmtId="0" fontId="12" fillId="0" borderId="0" applyAlignment="1" pivotButton="0" quotePrefix="0" xfId="0">
      <alignment horizontal="center" vertical="center"/>
    </xf>
    <xf numFmtId="0" fontId="12" fillId="4" borderId="9" applyAlignment="1" pivotButton="0" quotePrefix="0" xfId="0">
      <alignment horizontal="center" vertical="center"/>
    </xf>
    <xf numFmtId="0" fontId="8" fillId="3" borderId="5" pivotButton="0" quotePrefix="0" xfId="0"/>
    <xf numFmtId="0" fontId="8" fillId="0" borderId="5" pivotButton="0" quotePrefix="0" xfId="0"/>
    <xf numFmtId="0" fontId="14" fillId="3" borderId="8" applyAlignment="1" pivotButton="0" quotePrefix="0" xfId="0">
      <alignment horizontal="center"/>
    </xf>
    <xf numFmtId="0" fontId="14" fillId="0" borderId="8" applyAlignment="1" pivotButton="0" quotePrefix="0" xfId="0">
      <alignment horizontal="center"/>
    </xf>
    <xf numFmtId="164" fontId="8" fillId="0" borderId="0" pivotButton="0" quotePrefix="0" xfId="0"/>
    <xf numFmtId="14" fontId="8" fillId="0" borderId="0" pivotButton="0" quotePrefix="0" xfId="0"/>
    <xf numFmtId="0" fontId="15" fillId="4" borderId="12" applyAlignment="1" pivotButton="0" quotePrefix="0" xfId="0">
      <alignment horizontal="center"/>
    </xf>
    <xf numFmtId="0" fontId="15" fillId="0" borderId="13" applyAlignment="1" pivotButton="0" quotePrefix="0" xfId="0">
      <alignment horizontal="center" vertical="center"/>
    </xf>
    <xf numFmtId="0" fontId="8" fillId="0" borderId="14" applyAlignment="1" pivotButton="0" quotePrefix="0" xfId="0">
      <alignment wrapText="1"/>
    </xf>
    <xf numFmtId="0" fontId="15" fillId="0" borderId="15" applyAlignment="1" pivotButton="0" quotePrefix="0" xfId="0">
      <alignment horizontal="center" vertical="center"/>
    </xf>
    <xf numFmtId="0" fontId="8" fillId="0" borderId="16" applyAlignment="1" pivotButton="0" quotePrefix="0" xfId="0">
      <alignment wrapText="1"/>
    </xf>
    <xf numFmtId="0" fontId="15" fillId="0" borderId="17" applyAlignment="1" pivotButton="0" quotePrefix="0" xfId="0">
      <alignment horizontal="center" vertical="center"/>
    </xf>
    <xf numFmtId="0" fontId="8" fillId="0" borderId="18" applyAlignment="1" pivotButton="0" quotePrefix="0" xfId="0">
      <alignment wrapText="1"/>
    </xf>
    <xf numFmtId="0" fontId="16" fillId="4" borderId="22" applyAlignment="1" pivotButton="0" quotePrefix="0" xfId="0">
      <alignment horizontal="center" vertical="center" wrapText="1"/>
    </xf>
    <xf numFmtId="0" fontId="16" fillId="4" borderId="23" applyAlignment="1" pivotButton="0" quotePrefix="0" xfId="0">
      <alignment horizontal="center" vertical="center" wrapText="1"/>
    </xf>
    <xf numFmtId="0" fontId="16" fillId="4" borderId="18" applyAlignment="1" pivotButton="0" quotePrefix="0" xfId="0">
      <alignment horizontal="center" vertical="center" wrapText="1"/>
    </xf>
    <xf numFmtId="0" fontId="16" fillId="0" borderId="24" applyAlignment="1" pivotButton="0" quotePrefix="0" xfId="0">
      <alignment horizontal="center" vertical="center"/>
    </xf>
    <xf numFmtId="0" fontId="17" fillId="0" borderId="25" applyAlignment="1" pivotButton="0" quotePrefix="0" xfId="0">
      <alignment vertical="top" wrapText="1"/>
    </xf>
    <xf numFmtId="0" fontId="17" fillId="0" borderId="26" applyAlignment="1" pivotButton="0" quotePrefix="0" xfId="0">
      <alignment vertical="top" wrapText="1"/>
    </xf>
    <xf numFmtId="0" fontId="16" fillId="0" borderId="27" applyAlignment="1" pivotButton="0" quotePrefix="0" xfId="0">
      <alignment horizontal="center" vertical="center"/>
    </xf>
    <xf numFmtId="0" fontId="17" fillId="0" borderId="28" applyAlignment="1" pivotButton="0" quotePrefix="0" xfId="0">
      <alignment vertical="top" wrapText="1"/>
    </xf>
    <xf numFmtId="0" fontId="17" fillId="0" borderId="29" applyAlignment="1" pivotButton="0" quotePrefix="0" xfId="0">
      <alignment vertical="top" wrapText="1"/>
    </xf>
    <xf numFmtId="0" fontId="17" fillId="0" borderId="0" pivotButton="0" quotePrefix="0" xfId="0"/>
    <xf numFmtId="0" fontId="8" fillId="0" borderId="12" pivotButton="0" quotePrefix="0" xfId="0"/>
    <xf numFmtId="0" fontId="8" fillId="0" borderId="12" applyAlignment="1" pivotButton="0" quotePrefix="0" xfId="0">
      <alignment wrapText="1"/>
    </xf>
    <xf numFmtId="0" fontId="8" fillId="0" borderId="0" applyAlignment="1" pivotButton="0" quotePrefix="0" xfId="0">
      <alignment wrapText="1"/>
    </xf>
    <xf numFmtId="0" fontId="7" fillId="0" borderId="0" pivotButton="0" quotePrefix="0" xfId="0"/>
    <xf numFmtId="0" fontId="7" fillId="5" borderId="0" pivotButton="0" quotePrefix="0" xfId="0"/>
    <xf numFmtId="0" fontId="7" fillId="6" borderId="0" pivotButton="0" quotePrefix="0" xfId="0"/>
    <xf numFmtId="0" fontId="7" fillId="7" borderId="0" pivotButton="0" quotePrefix="0" xfId="0"/>
    <xf numFmtId="0" fontId="7" fillId="8" borderId="0" pivotButton="0" quotePrefix="0" xfId="0"/>
    <xf numFmtId="0" fontId="7" fillId="9" borderId="0" pivotButton="0" quotePrefix="0" xfId="0"/>
    <xf numFmtId="0" fontId="7" fillId="10" borderId="0" pivotButton="0" quotePrefix="0" xfId="0"/>
    <xf numFmtId="0" fontId="7" fillId="11" borderId="0" pivotButton="0" quotePrefix="0" xfId="0"/>
    <xf numFmtId="0" fontId="7" fillId="12" borderId="0" pivotButton="0" quotePrefix="0" xfId="0"/>
    <xf numFmtId="0" fontId="8" fillId="0" borderId="0" pivotButton="0" quotePrefix="0" xfId="0"/>
    <xf numFmtId="0" fontId="0" fillId="0" borderId="0" pivotButton="0" quotePrefix="0" xfId="0"/>
    <xf numFmtId="0" fontId="5" fillId="0" borderId="0" applyAlignment="1" pivotButton="0" quotePrefix="0" xfId="0">
      <alignment wrapText="1"/>
    </xf>
    <xf numFmtId="0" fontId="0" fillId="0" borderId="0" pivotButton="0" quotePrefix="0" xfId="0"/>
    <xf numFmtId="0" fontId="6" fillId="0" borderId="3" applyAlignment="1" pivotButton="0" quotePrefix="0" xfId="0">
      <alignment horizontal="right"/>
    </xf>
    <xf numFmtId="0" fontId="0" fillId="0" borderId="2" pivotButton="0" quotePrefix="0" xfId="0"/>
    <xf numFmtId="0" fontId="10" fillId="4" borderId="9" applyAlignment="1" pivotButton="0" quotePrefix="0" xfId="0">
      <alignment horizontal="center" vertical="center"/>
    </xf>
    <xf numFmtId="0" fontId="0" fillId="0" borderId="6" pivotButton="0" quotePrefix="0" xfId="0"/>
    <xf numFmtId="0" fontId="0" fillId="0" borderId="7" pivotButton="0" quotePrefix="0" xfId="0"/>
    <xf numFmtId="0" fontId="11" fillId="4" borderId="9" applyAlignment="1" pivotButton="0" quotePrefix="0" xfId="0">
      <alignment horizontal="center" vertical="center" wrapText="1"/>
    </xf>
    <xf numFmtId="0" fontId="0" fillId="0" borderId="8" pivotButton="0" quotePrefix="0" xfId="0"/>
    <xf numFmtId="0" fontId="10" fillId="4" borderId="9" applyAlignment="1" pivotButton="0" quotePrefix="0" xfId="0">
      <alignment horizontal="center" vertical="center" wrapText="1"/>
    </xf>
    <xf numFmtId="0" fontId="7" fillId="3" borderId="3" applyAlignment="1" pivotButton="0" quotePrefix="0" xfId="0">
      <alignment vertical="top" wrapText="1"/>
    </xf>
    <xf numFmtId="0" fontId="0" fillId="0" borderId="1" pivotButton="0" quotePrefix="0" xfId="0"/>
    <xf numFmtId="0" fontId="9" fillId="3" borderId="3" applyAlignment="1" pivotButton="0" quotePrefix="0" xfId="0">
      <alignment horizontal="center"/>
    </xf>
    <xf numFmtId="0" fontId="9" fillId="3" borderId="3" applyAlignment="1" pivotButton="0" quotePrefix="0" xfId="0">
      <alignment horizontal="right"/>
    </xf>
    <xf numFmtId="0" fontId="6" fillId="3" borderId="3" pivotButton="0" quotePrefix="0" xfId="0"/>
    <xf numFmtId="0" fontId="6" fillId="0" borderId="3" applyAlignment="1" pivotButton="0" quotePrefix="0" xfId="0">
      <alignment horizontal="center"/>
    </xf>
    <xf numFmtId="0" fontId="4" fillId="0" borderId="0" applyAlignment="1" pivotButton="0" quotePrefix="0" xfId="0">
      <alignment horizontal="right" vertical="center"/>
    </xf>
    <xf numFmtId="0" fontId="13" fillId="0" borderId="0" applyAlignment="1" pivotButton="0" quotePrefix="0" xfId="0">
      <alignment horizontal="center" vertical="center"/>
    </xf>
    <xf numFmtId="0" fontId="12" fillId="0" borderId="0" applyAlignment="1" pivotButton="0" quotePrefix="0" xfId="0">
      <alignment horizontal="center"/>
    </xf>
    <xf numFmtId="0" fontId="8" fillId="0" borderId="0" applyAlignment="1" pivotButton="0" quotePrefix="0" xfId="0">
      <alignment horizontal="center"/>
    </xf>
    <xf numFmtId="0" fontId="0" fillId="0" borderId="0" pivotButton="0" quotePrefix="0" xfId="0"/>
    <xf numFmtId="0" fontId="8" fillId="0" borderId="0" pivotButton="0" quotePrefix="0" xfId="0"/>
    <xf numFmtId="0" fontId="16" fillId="4" borderId="20" applyAlignment="1" pivotButton="0" quotePrefix="0" xfId="0">
      <alignment horizontal="center" vertical="center"/>
    </xf>
    <xf numFmtId="0" fontId="0" fillId="0" borderId="19" pivotButton="0" quotePrefix="0" xfId="0"/>
    <xf numFmtId="0" fontId="0" fillId="0" borderId="20" pivotButton="0" quotePrefix="0" xfId="0"/>
    <xf numFmtId="0" fontId="16" fillId="4" borderId="12" applyAlignment="1" pivotButton="0" quotePrefix="0" xfId="0">
      <alignment horizontal="center" vertical="center" wrapText="1"/>
    </xf>
    <xf numFmtId="0" fontId="0" fillId="0" borderId="21" pivotButton="0" quotePrefix="0" xfId="0"/>
  </cellXfs>
  <cellStyles count="1">
    <cellStyle name="Обычны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0" summaryRight="0"/>
    <pageSetUpPr/>
  </sheetPr>
  <dimension ref="B3:C11"/>
  <sheetViews>
    <sheetView showGridLines="0" tabSelected="1" workbookViewId="0">
      <selection activeCell="C3" sqref="C3"/>
    </sheetView>
  </sheetViews>
  <sheetFormatPr baseColWidth="8" defaultColWidth="12.5703125" defaultRowHeight="15.75" customHeight="1"/>
  <cols>
    <col width="5.42578125" customWidth="1" style="81" min="1" max="1"/>
    <col width="59.7109375" customWidth="1" style="81" min="2" max="2"/>
    <col width="40.5703125" customWidth="1" style="81" min="3" max="3"/>
  </cols>
  <sheetData>
    <row r="3" ht="23.25" customHeight="1" s="81">
      <c r="B3" s="1" t="inlineStr">
        <is>
          <t>Имя</t>
        </is>
      </c>
      <c r="C3" s="2" t="inlineStr">
        <is>
          <t>Дима</t>
        </is>
      </c>
    </row>
    <row r="4" ht="31.5" customHeight="1" s="81">
      <c r="B4" s="3" t="inlineStr">
        <is>
          <t>введите свое имя (не обязательно)</t>
        </is>
      </c>
      <c r="C4" s="5" t="n"/>
    </row>
    <row r="5" ht="23.25" customHeight="1" s="81">
      <c r="B5" s="1" t="inlineStr">
        <is>
          <t>Дата рождения</t>
        </is>
      </c>
      <c r="C5" s="4" t="inlineStr">
        <is>
          <t>16.01.1998</t>
        </is>
      </c>
    </row>
    <row r="6" ht="31.5" customHeight="1" s="81">
      <c r="B6" s="3" t="inlineStr">
        <is>
          <t>для выбора даты - кликните дважды по желтой ячейке</t>
        </is>
      </c>
      <c r="C6" s="5" t="n"/>
    </row>
    <row r="7" ht="23.25" customHeight="1" s="81">
      <c r="B7" s="1" t="inlineStr">
        <is>
          <t>Год для прогноза</t>
        </is>
      </c>
      <c r="C7" s="2" t="n">
        <v>2023</v>
      </c>
    </row>
    <row r="8" ht="31.5" customHeight="1" s="81">
      <c r="B8" s="3" t="inlineStr">
        <is>
          <t>год, который хотите посмотреть</t>
        </is>
      </c>
      <c r="C8" s="5" t="n"/>
    </row>
    <row r="10">
      <c r="B10" s="6" t="n"/>
    </row>
    <row r="11" ht="15" customHeight="1" s="81">
      <c r="B11" s="61" t="n"/>
    </row>
  </sheetData>
  <mergeCells count="1">
    <mergeCell ref="B11:C11"/>
  </mergeCells>
  <pageMargins left="0.75" right="0.75" top="1" bottom="1" header="0.5" footer="0.5"/>
</worksheet>
</file>

<file path=xl/worksheets/sheet2.xml><?xml version="1.0" encoding="utf-8"?>
<worksheet xmlns="http://schemas.openxmlformats.org/spreadsheetml/2006/main">
  <sheetPr>
    <outlinePr summaryBelow="0" summaryRight="0"/>
    <pageSetUpPr fitToPage="1"/>
  </sheetPr>
  <dimension ref="A1:AK962"/>
  <sheetViews>
    <sheetView workbookViewId="0">
      <selection activeCell="A1" sqref="A1:H1"/>
    </sheetView>
  </sheetViews>
  <sheetFormatPr baseColWidth="8" defaultColWidth="12.5703125" defaultRowHeight="15.75" customHeight="1"/>
  <cols>
    <col width="9.28515625" customWidth="1" style="81" min="1" max="1"/>
    <col width="2.42578125" customWidth="1" style="81" min="2" max="2"/>
    <col width="7.140625" customWidth="1" style="81" min="3" max="3"/>
    <col width="2.42578125" customWidth="1" style="81" min="4" max="4"/>
    <col width="3.7109375" customWidth="1" style="81" min="5" max="14"/>
    <col width="2.42578125" customWidth="1" style="81" min="15" max="15"/>
    <col width="3.7109375" customWidth="1" style="81" min="16" max="25"/>
    <col width="2.42578125" customWidth="1" style="81" min="26" max="26"/>
    <col width="3.7109375" customWidth="1" style="81" min="27" max="37"/>
  </cols>
  <sheetData>
    <row r="1" ht="25.5" customHeight="1" s="81">
      <c r="A1" s="75">
        <f>Данные!C3</f>
        <v/>
      </c>
      <c r="B1" s="72" t="n"/>
      <c r="C1" s="72" t="n"/>
      <c r="D1" s="72" t="n"/>
      <c r="E1" s="72" t="n"/>
      <c r="F1" s="72" t="n"/>
      <c r="G1" s="72" t="n"/>
      <c r="H1" s="64" t="n"/>
      <c r="I1" s="8" t="n"/>
      <c r="J1" s="8" t="n"/>
      <c r="K1" s="8" t="n"/>
      <c r="L1" s="8" t="n"/>
      <c r="M1" s="8" t="n"/>
      <c r="N1" s="8" t="n"/>
      <c r="P1" s="7" t="n"/>
      <c r="Q1" s="63" t="inlineStr">
        <is>
          <t>Год:</t>
        </is>
      </c>
      <c r="R1" s="64" t="n"/>
      <c r="S1" s="76">
        <f>Данные!C7</f>
        <v/>
      </c>
      <c r="T1" s="72" t="n"/>
      <c r="U1" s="72" t="n"/>
      <c r="V1" s="64" t="n"/>
      <c r="X1" s="8" t="n"/>
      <c r="Y1" s="8" t="n"/>
      <c r="Z1" s="8" t="n"/>
      <c r="AA1" s="8" t="n"/>
      <c r="AB1" s="74" t="inlineStr">
        <is>
          <t>Код года:</t>
        </is>
      </c>
      <c r="AC1" s="72" t="n"/>
      <c r="AD1" s="72" t="n"/>
      <c r="AE1" s="72" t="n"/>
      <c r="AF1" s="72" t="n"/>
      <c r="AG1" s="72" t="n"/>
      <c r="AH1" s="64" t="n"/>
      <c r="AI1" s="73">
        <f>'Данные для прогностики'!$G$7</f>
        <v/>
      </c>
      <c r="AJ1" s="64" t="n"/>
      <c r="AK1" s="8" t="n"/>
    </row>
    <row r="2" ht="14.25" customHeight="1" s="81">
      <c r="A2" s="9" t="n"/>
      <c r="B2" s="8" t="n"/>
      <c r="C2" s="10" t="n"/>
      <c r="D2" s="11" t="n"/>
      <c r="E2" s="10" t="n"/>
      <c r="F2" s="10" t="n"/>
      <c r="G2" s="10" t="n"/>
      <c r="H2" s="10" t="n"/>
      <c r="I2" s="10" t="n"/>
      <c r="J2" s="10" t="n"/>
      <c r="K2" s="10" t="n"/>
      <c r="L2" s="10" t="n"/>
      <c r="M2" s="10" t="n"/>
      <c r="N2" s="10" t="n"/>
      <c r="O2" s="10" t="n"/>
      <c r="P2" s="10" t="n"/>
      <c r="Q2" s="10" t="n"/>
      <c r="R2" s="10" t="n"/>
      <c r="S2" s="10" t="n"/>
      <c r="T2" s="10" t="n"/>
      <c r="U2" s="10" t="n"/>
      <c r="V2" s="10" t="n"/>
      <c r="W2" s="10" t="n"/>
      <c r="X2" s="10" t="n"/>
      <c r="Y2" s="10" t="n"/>
      <c r="Z2" s="10" t="n"/>
      <c r="AA2" s="10" t="n"/>
      <c r="AB2" s="10" t="n"/>
      <c r="AC2" s="10" t="n"/>
      <c r="AD2" s="10" t="n"/>
      <c r="AE2" s="10" t="n"/>
      <c r="AF2" s="10" t="n"/>
      <c r="AG2" s="10" t="n"/>
      <c r="AH2" s="10" t="n"/>
      <c r="AI2" s="10" t="n"/>
      <c r="AJ2" s="10" t="n"/>
      <c r="AK2" s="10" t="n"/>
    </row>
    <row r="3" ht="15" customHeight="1" s="81">
      <c r="A3" s="70" t="inlineStr">
        <is>
          <t>Месяц</t>
        </is>
      </c>
      <c r="B3" s="12" t="n"/>
      <c r="C3" s="68" t="inlineStr">
        <is>
          <t>Код месяца</t>
        </is>
      </c>
      <c r="D3" s="13" t="n"/>
      <c r="E3" s="65" t="inlineStr">
        <is>
          <t>Коды дней</t>
        </is>
      </c>
      <c r="F3" s="66" t="n"/>
      <c r="G3" s="66" t="n"/>
      <c r="H3" s="66" t="n"/>
      <c r="I3" s="66" t="n"/>
      <c r="J3" s="66" t="n"/>
      <c r="K3" s="66" t="n"/>
      <c r="L3" s="66" t="n"/>
      <c r="M3" s="66" t="n"/>
      <c r="N3" s="66" t="n"/>
      <c r="O3" s="66" t="n"/>
      <c r="P3" s="66" t="n"/>
      <c r="Q3" s="66" t="n"/>
      <c r="R3" s="66" t="n"/>
      <c r="S3" s="66" t="n"/>
      <c r="T3" s="66" t="n"/>
      <c r="U3" s="66" t="n"/>
      <c r="V3" s="66" t="n"/>
      <c r="W3" s="66" t="n"/>
      <c r="X3" s="66" t="n"/>
      <c r="Y3" s="66" t="n"/>
      <c r="Z3" s="66" t="n"/>
      <c r="AA3" s="66" t="n"/>
      <c r="AB3" s="66" t="n"/>
      <c r="AC3" s="66" t="n"/>
      <c r="AD3" s="66" t="n"/>
      <c r="AE3" s="66" t="n"/>
      <c r="AF3" s="66" t="n"/>
      <c r="AG3" s="66" t="n"/>
      <c r="AH3" s="66" t="n"/>
      <c r="AI3" s="66" t="n"/>
      <c r="AJ3" s="66" t="n"/>
      <c r="AK3" s="67" t="n"/>
    </row>
    <row r="4" ht="15" customHeight="1" s="81">
      <c r="A4" s="69" t="n"/>
      <c r="B4" s="12" t="n"/>
      <c r="C4" s="69" t="n"/>
      <c r="D4" s="13" t="n"/>
      <c r="E4" s="65" t="n">
        <v>1</v>
      </c>
      <c r="F4" s="65" t="n">
        <v>2</v>
      </c>
      <c r="G4" s="65" t="n">
        <v>3</v>
      </c>
      <c r="H4" s="65" t="n">
        <v>4</v>
      </c>
      <c r="I4" s="65" t="n">
        <v>5</v>
      </c>
      <c r="J4" s="65" t="n">
        <v>6</v>
      </c>
      <c r="K4" s="65" t="n">
        <v>7</v>
      </c>
      <c r="L4" s="65" t="n">
        <v>8</v>
      </c>
      <c r="M4" s="65" t="n">
        <v>9</v>
      </c>
      <c r="N4" s="65" t="n">
        <v>10</v>
      </c>
      <c r="O4" s="15" t="n"/>
      <c r="P4" s="65" t="n">
        <v>11</v>
      </c>
      <c r="Q4" s="65" t="n">
        <v>12</v>
      </c>
      <c r="R4" s="65" t="n">
        <v>13</v>
      </c>
      <c r="S4" s="65" t="n">
        <v>14</v>
      </c>
      <c r="T4" s="65" t="n">
        <v>15</v>
      </c>
      <c r="U4" s="65" t="n">
        <v>16</v>
      </c>
      <c r="V4" s="65" t="n">
        <v>17</v>
      </c>
      <c r="W4" s="65" t="n">
        <v>18</v>
      </c>
      <c r="X4" s="65" t="n">
        <v>19</v>
      </c>
      <c r="Y4" s="65" t="n">
        <v>20</v>
      </c>
      <c r="Z4" s="15" t="n"/>
      <c r="AA4" s="65" t="n">
        <v>21</v>
      </c>
      <c r="AB4" s="65" t="n">
        <v>22</v>
      </c>
      <c r="AC4" s="65" t="n">
        <v>23</v>
      </c>
      <c r="AD4" s="65" t="n">
        <v>24</v>
      </c>
      <c r="AE4" s="65" t="n">
        <v>25</v>
      </c>
      <c r="AF4" s="65" t="n">
        <v>26</v>
      </c>
      <c r="AG4" s="65" t="n">
        <v>27</v>
      </c>
      <c r="AH4" s="65" t="n">
        <v>28</v>
      </c>
      <c r="AI4" s="65" t="n">
        <v>29</v>
      </c>
      <c r="AJ4" s="65" t="n">
        <v>30</v>
      </c>
      <c r="AK4" s="65" t="n">
        <v>31</v>
      </c>
    </row>
    <row r="5" ht="14.25" customHeight="1" s="81">
      <c r="A5" s="16" t="inlineStr">
        <is>
          <t>Январь</t>
        </is>
      </c>
      <c r="B5" s="17" t="n"/>
      <c r="C5" s="19">
        <f>VLOOKUP(VLOOKUP(A5,СПРАВОЧНИКИ!$B:$C,2,0),'Данные для прогностики'!$D:$H,5,0)</f>
        <v/>
      </c>
      <c r="D5" s="18" t="n"/>
      <c r="E5" s="19">
        <f>IFERROR(VLOOKUP(VLOOKUP($A5,СПРАВОЧНИКИ!$B:$C,2,0)&amp;"_"&amp;E$4,'Данные для прогностики'!$F:$I,4,0),"")</f>
        <v/>
      </c>
      <c r="F5" s="19">
        <f>IFERROR(VLOOKUP(VLOOKUP($A5,СПРАВОЧНИКИ!$B:$C,2,0)&amp;"_"&amp;F$4,'Данные для прогностики'!$F:$I,4,0),"")</f>
        <v/>
      </c>
      <c r="G5" s="19">
        <f>IFERROR(VLOOKUP(VLOOKUP($A5,СПРАВОЧНИКИ!$B:$C,2,0)&amp;"_"&amp;G$4,'Данные для прогностики'!$F:$I,4,0),"")</f>
        <v/>
      </c>
      <c r="H5" s="19">
        <f>IFERROR(VLOOKUP(VLOOKUP($A5,СПРАВОЧНИКИ!$B:$C,2,0)&amp;"_"&amp;H$4,'Данные для прогностики'!$F:$I,4,0),"")</f>
        <v/>
      </c>
      <c r="I5" s="19">
        <f>IFERROR(VLOOKUP(VLOOKUP($A5,СПРАВОЧНИКИ!$B:$C,2,0)&amp;"_"&amp;I$4,'Данные для прогностики'!$F:$I,4,0),"")</f>
        <v/>
      </c>
      <c r="J5" s="19">
        <f>IFERROR(VLOOKUP(VLOOKUP($A5,СПРАВОЧНИКИ!$B:$C,2,0)&amp;"_"&amp;J$4,'Данные для прогностики'!$F:$I,4,0),"")</f>
        <v/>
      </c>
      <c r="K5" s="19">
        <f>IFERROR(VLOOKUP(VLOOKUP($A5,СПРАВОЧНИКИ!$B:$C,2,0)&amp;"_"&amp;K$4,'Данные для прогностики'!$F:$I,4,0),"")</f>
        <v/>
      </c>
      <c r="L5" s="19">
        <f>IFERROR(VLOOKUP(VLOOKUP($A5,СПРАВОЧНИКИ!$B:$C,2,0)&amp;"_"&amp;L$4,'Данные для прогностики'!$F:$I,4,0),"")</f>
        <v/>
      </c>
      <c r="M5" s="19">
        <f>IFERROR(VLOOKUP(VLOOKUP($A5,СПРАВОЧНИКИ!$B:$C,2,0)&amp;"_"&amp;M$4,'Данные для прогностики'!$F:$I,4,0),"")</f>
        <v/>
      </c>
      <c r="N5" s="19">
        <f>IFERROR(VLOOKUP(VLOOKUP($A5,СПРАВОЧНИКИ!$B:$C,2,0)&amp;"_"&amp;N$4,'Данные для прогностики'!$F:$I,4,0),"")</f>
        <v/>
      </c>
      <c r="O5" s="18" t="n"/>
      <c r="P5" s="19">
        <f>IFERROR(VLOOKUP(VLOOKUP($A5,СПРАВОЧНИКИ!$B:$C,2,0)&amp;"_"&amp;P$4,'Данные для прогностики'!$F:$I,4,0),"")</f>
        <v/>
      </c>
      <c r="Q5" s="19">
        <f>IFERROR(VLOOKUP(VLOOKUP($A5,СПРАВОЧНИКИ!$B:$C,2,0)&amp;"_"&amp;Q$4,'Данные для прогностики'!$F:$I,4,0),"")</f>
        <v/>
      </c>
      <c r="R5" s="19">
        <f>IFERROR(VLOOKUP(VLOOKUP($A5,СПРАВОЧНИКИ!$B:$C,2,0)&amp;"_"&amp;R$4,'Данные для прогностики'!$F:$I,4,0),"")</f>
        <v/>
      </c>
      <c r="S5" s="19">
        <f>IFERROR(VLOOKUP(VLOOKUP($A5,СПРАВОЧНИКИ!$B:$C,2,0)&amp;"_"&amp;S$4,'Данные для прогностики'!$F:$I,4,0),"")</f>
        <v/>
      </c>
      <c r="T5" s="19">
        <f>IFERROR(VLOOKUP(VLOOKUP($A5,СПРАВОЧНИКИ!$B:$C,2,0)&amp;"_"&amp;T$4,'Данные для прогностики'!$F:$I,4,0),"")</f>
        <v/>
      </c>
      <c r="U5" s="19">
        <f>IFERROR(VLOOKUP(VLOOKUP($A5,СПРАВОЧНИКИ!$B:$C,2,0)&amp;"_"&amp;U$4,'Данные для прогностики'!$F:$I,4,0),"")</f>
        <v/>
      </c>
      <c r="V5" s="19">
        <f>IFERROR(VLOOKUP(VLOOKUP($A5,СПРАВОЧНИКИ!$B:$C,2,0)&amp;"_"&amp;V$4,'Данные для прогностики'!$F:$I,4,0),"")</f>
        <v/>
      </c>
      <c r="W5" s="19">
        <f>IFERROR(VLOOKUP(VLOOKUP($A5,СПРАВОЧНИКИ!$B:$C,2,0)&amp;"_"&amp;W$4,'Данные для прогностики'!$F:$I,4,0),"")</f>
        <v/>
      </c>
      <c r="X5" s="19">
        <f>IFERROR(VLOOKUP(VLOOKUP($A5,СПРАВОЧНИКИ!$B:$C,2,0)&amp;"_"&amp;X$4,'Данные для прогностики'!$F:$I,4,0),"")</f>
        <v/>
      </c>
      <c r="Y5" s="19">
        <f>IFERROR(VLOOKUP(VLOOKUP($A5,СПРАВОЧНИКИ!$B:$C,2,0)&amp;"_"&amp;Y$4,'Данные для прогностики'!$F:$I,4,0),"")</f>
        <v/>
      </c>
      <c r="Z5" s="18" t="n"/>
      <c r="AA5" s="19">
        <f>IFERROR(VLOOKUP(VLOOKUP($A5,СПРАВОЧНИКИ!$B:$C,2,0)&amp;"_"&amp;AA$4,'Данные для прогностики'!$F:$I,4,0),"")</f>
        <v/>
      </c>
      <c r="AB5" s="19">
        <f>IFERROR(VLOOKUP(VLOOKUP($A5,СПРАВОЧНИКИ!$B:$C,2,0)&amp;"_"&amp;AB$4,'Данные для прогностики'!$F:$I,4,0),"")</f>
        <v/>
      </c>
      <c r="AC5" s="19">
        <f>IFERROR(VLOOKUP(VLOOKUP($A5,СПРАВОЧНИКИ!$B:$C,2,0)&amp;"_"&amp;AC$4,'Данные для прогностики'!$F:$I,4,0),"")</f>
        <v/>
      </c>
      <c r="AD5" s="19">
        <f>IFERROR(VLOOKUP(VLOOKUP($A5,СПРАВОЧНИКИ!$B:$C,2,0)&amp;"_"&amp;AD$4,'Данные для прогностики'!$F:$I,4,0),"")</f>
        <v/>
      </c>
      <c r="AE5" s="19">
        <f>IFERROR(VLOOKUP(VLOOKUP($A5,СПРАВОЧНИКИ!$B:$C,2,0)&amp;"_"&amp;AE$4,'Данные для прогностики'!$F:$I,4,0),"")</f>
        <v/>
      </c>
      <c r="AF5" s="19">
        <f>IFERROR(VLOOKUP(VLOOKUP($A5,СПРАВОЧНИКИ!$B:$C,2,0)&amp;"_"&amp;AF$4,'Данные для прогностики'!$F:$I,4,0),"")</f>
        <v/>
      </c>
      <c r="AG5" s="19">
        <f>IFERROR(VLOOKUP(VLOOKUP($A5,СПРАВОЧНИКИ!$B:$C,2,0)&amp;"_"&amp;AG$4,'Данные для прогностики'!$F:$I,4,0),"")</f>
        <v/>
      </c>
      <c r="AH5" s="19">
        <f>IFERROR(VLOOKUP(VLOOKUP($A5,СПРАВОЧНИКИ!$B:$C,2,0)&amp;"_"&amp;AH$4,'Данные для прогностики'!$F:$I,4,0),"")</f>
        <v/>
      </c>
      <c r="AI5" s="19">
        <f>IFERROR(VLOOKUP(VLOOKUP($A5,СПРАВОЧНИКИ!$B:$C,2,0)&amp;"_"&amp;AI$4,'Данные для прогностики'!$F:$I,4,0),"")</f>
        <v/>
      </c>
      <c r="AJ5" s="19">
        <f>IFERROR(VLOOKUP(VLOOKUP($A5,СПРАВОЧНИКИ!$B:$C,2,0)&amp;"_"&amp;AJ$4,'Данные для прогностики'!$F:$I,4,0),"")</f>
        <v/>
      </c>
      <c r="AK5" s="19">
        <f>IFERROR(VLOOKUP(VLOOKUP($A5,СПРАВОЧНИКИ!$B:$C,2,0)&amp;"_"&amp;AK$4,'Данные для прогностики'!$F:$I,4,0),"")</f>
        <v/>
      </c>
    </row>
    <row r="6" ht="14.25" customHeight="1" s="81">
      <c r="A6" s="16" t="inlineStr">
        <is>
          <t>Февраль</t>
        </is>
      </c>
      <c r="B6" s="17" t="n"/>
      <c r="C6" s="19">
        <f>VLOOKUP(VLOOKUP(A6,СПРАВОЧНИКИ!$B:$C,2,0),'Данные для прогностики'!$D:$H,5,0)</f>
        <v/>
      </c>
      <c r="D6" s="18" t="n"/>
      <c r="E6" s="19">
        <f>IFERROR(VLOOKUP(VLOOKUP($A6,СПРАВОЧНИКИ!$B:$C,2,0)&amp;"_"&amp;E$4,'Данные для прогностики'!$F:$I,4,0),"")</f>
        <v/>
      </c>
      <c r="F6" s="19">
        <f>IFERROR(VLOOKUP(VLOOKUP($A6,СПРАВОЧНИКИ!$B:$C,2,0)&amp;"_"&amp;F$4,'Данные для прогностики'!$F:$I,4,0),"")</f>
        <v/>
      </c>
      <c r="G6" s="19">
        <f>IFERROR(VLOOKUP(VLOOKUP($A6,СПРАВОЧНИКИ!$B:$C,2,0)&amp;"_"&amp;G$4,'Данные для прогностики'!$F:$I,4,0),"")</f>
        <v/>
      </c>
      <c r="H6" s="19">
        <f>IFERROR(VLOOKUP(VLOOKUP($A6,СПРАВОЧНИКИ!$B:$C,2,0)&amp;"_"&amp;H$4,'Данные для прогностики'!$F:$I,4,0),"")</f>
        <v/>
      </c>
      <c r="I6" s="19">
        <f>IFERROR(VLOOKUP(VLOOKUP($A6,СПРАВОЧНИКИ!$B:$C,2,0)&amp;"_"&amp;I$4,'Данные для прогностики'!$F:$I,4,0),"")</f>
        <v/>
      </c>
      <c r="J6" s="19">
        <f>IFERROR(VLOOKUP(VLOOKUP($A6,СПРАВОЧНИКИ!$B:$C,2,0)&amp;"_"&amp;J$4,'Данные для прогностики'!$F:$I,4,0),"")</f>
        <v/>
      </c>
      <c r="K6" s="19">
        <f>IFERROR(VLOOKUP(VLOOKUP($A6,СПРАВОЧНИКИ!$B:$C,2,0)&amp;"_"&amp;K$4,'Данные для прогностики'!$F:$I,4,0),"")</f>
        <v/>
      </c>
      <c r="L6" s="19">
        <f>IFERROR(VLOOKUP(VLOOKUP($A6,СПРАВОЧНИКИ!$B:$C,2,0)&amp;"_"&amp;L$4,'Данные для прогностики'!$F:$I,4,0),"")</f>
        <v/>
      </c>
      <c r="M6" s="19">
        <f>IFERROR(VLOOKUP(VLOOKUP($A6,СПРАВОЧНИКИ!$B:$C,2,0)&amp;"_"&amp;M$4,'Данные для прогностики'!$F:$I,4,0),"")</f>
        <v/>
      </c>
      <c r="N6" s="19">
        <f>IFERROR(VLOOKUP(VLOOKUP($A6,СПРАВОЧНИКИ!$B:$C,2,0)&amp;"_"&amp;N$4,'Данные для прогностики'!$F:$I,4,0),"")</f>
        <v/>
      </c>
      <c r="O6" s="18" t="n"/>
      <c r="P6" s="19">
        <f>IFERROR(VLOOKUP(VLOOKUP($A6,СПРАВОЧНИКИ!$B:$C,2,0)&amp;"_"&amp;P$4,'Данные для прогностики'!$F:$I,4,0),"")</f>
        <v/>
      </c>
      <c r="Q6" s="19">
        <f>IFERROR(VLOOKUP(VLOOKUP($A6,СПРАВОЧНИКИ!$B:$C,2,0)&amp;"_"&amp;Q$4,'Данные для прогностики'!$F:$I,4,0),"")</f>
        <v/>
      </c>
      <c r="R6" s="19">
        <f>IFERROR(VLOOKUP(VLOOKUP($A6,СПРАВОЧНИКИ!$B:$C,2,0)&amp;"_"&amp;R$4,'Данные для прогностики'!$F:$I,4,0),"")</f>
        <v/>
      </c>
      <c r="S6" s="19">
        <f>IFERROR(VLOOKUP(VLOOKUP($A6,СПРАВОЧНИКИ!$B:$C,2,0)&amp;"_"&amp;S$4,'Данные для прогностики'!$F:$I,4,0),"")</f>
        <v/>
      </c>
      <c r="T6" s="19">
        <f>IFERROR(VLOOKUP(VLOOKUP($A6,СПРАВОЧНИКИ!$B:$C,2,0)&amp;"_"&amp;T$4,'Данные для прогностики'!$F:$I,4,0),"")</f>
        <v/>
      </c>
      <c r="U6" s="19">
        <f>IFERROR(VLOOKUP(VLOOKUP($A6,СПРАВОЧНИКИ!$B:$C,2,0)&amp;"_"&amp;U$4,'Данные для прогностики'!$F:$I,4,0),"")</f>
        <v/>
      </c>
      <c r="V6" s="19">
        <f>IFERROR(VLOOKUP(VLOOKUP($A6,СПРАВОЧНИКИ!$B:$C,2,0)&amp;"_"&amp;V$4,'Данные для прогностики'!$F:$I,4,0),"")</f>
        <v/>
      </c>
      <c r="W6" s="19">
        <f>IFERROR(VLOOKUP(VLOOKUP($A6,СПРАВОЧНИКИ!$B:$C,2,0)&amp;"_"&amp;W$4,'Данные для прогностики'!$F:$I,4,0),"")</f>
        <v/>
      </c>
      <c r="X6" s="19">
        <f>IFERROR(VLOOKUP(VLOOKUP($A6,СПРАВОЧНИКИ!$B:$C,2,0)&amp;"_"&amp;X$4,'Данные для прогностики'!$F:$I,4,0),"")</f>
        <v/>
      </c>
      <c r="Y6" s="19" t="n"/>
      <c r="Z6" s="18" t="n"/>
      <c r="AA6" s="19">
        <f>IFERROR(VLOOKUP(VLOOKUP($A6,СПРАВОЧНИКИ!$B:$C,2,0)&amp;"_"&amp;AA$4,'Данные для прогностики'!$F:$I,4,0),"")</f>
        <v/>
      </c>
      <c r="AB6" s="19">
        <f>IFERROR(VLOOKUP(VLOOKUP($A6,СПРАВОЧНИКИ!$B:$C,2,0)&amp;"_"&amp;AB$4,'Данные для прогностики'!$F:$I,4,0),"")</f>
        <v/>
      </c>
      <c r="AC6" s="19">
        <f>IFERROR(VLOOKUP(VLOOKUP($A6,СПРАВОЧНИКИ!$B:$C,2,0)&amp;"_"&amp;AC$4,'Данные для прогностики'!$F:$I,4,0),"")</f>
        <v/>
      </c>
      <c r="AD6" s="19">
        <f>IFERROR(VLOOKUP(VLOOKUP($A6,СПРАВОЧНИКИ!$B:$C,2,0)&amp;"_"&amp;AD$4,'Данные для прогностики'!$F:$I,4,0),"")</f>
        <v/>
      </c>
      <c r="AE6" s="19">
        <f>IFERROR(VLOOKUP(VLOOKUP($A6,СПРАВОЧНИКИ!$B:$C,2,0)&amp;"_"&amp;AE$4,'Данные для прогностики'!$F:$I,4,0),"")</f>
        <v/>
      </c>
      <c r="AF6" s="19">
        <f>IFERROR(VLOOKUP(VLOOKUP($A6,СПРАВОЧНИКИ!$B:$C,2,0)&amp;"_"&amp;AF$4,'Данные для прогностики'!$F:$I,4,0),"")</f>
        <v/>
      </c>
      <c r="AG6" s="19">
        <f>IFERROR(VLOOKUP(VLOOKUP($A6,СПРАВОЧНИКИ!$B:$C,2,0)&amp;"_"&amp;AG$4,'Данные для прогностики'!$F:$I,4,0),"")</f>
        <v/>
      </c>
      <c r="AH6" s="19">
        <f>IFERROR(VLOOKUP(VLOOKUP($A6,СПРАВОЧНИКИ!$B:$C,2,0)&amp;"_"&amp;AH$4,'Данные для прогностики'!$F:$I,4,0),"")</f>
        <v/>
      </c>
      <c r="AI6" s="19">
        <f>IFERROR(VLOOKUP(VLOOKUP($A6,СПРАВОЧНИКИ!$B:$C,2,0)&amp;"_"&amp;AI$4,'Данные для прогностики'!$F:$I,4,0),"")</f>
        <v/>
      </c>
      <c r="AJ6" s="19">
        <f>IFERROR(VLOOKUP(VLOOKUP($A6,СПРАВОЧНИКИ!$B:$C,2,0)&amp;"_"&amp;AJ$4,'Данные для прогностики'!$F:$I,4,0),"")</f>
        <v/>
      </c>
      <c r="AK6" s="19">
        <f>IFERROR(VLOOKUP(VLOOKUP($A6,СПРАВОЧНИКИ!$B:$C,2,0)&amp;"_"&amp;AK$4,'Данные для прогностики'!$F:$I,4,0),"")</f>
        <v/>
      </c>
    </row>
    <row r="7" ht="14.25" customHeight="1" s="81">
      <c r="A7" s="16" t="inlineStr">
        <is>
          <t>Март</t>
        </is>
      </c>
      <c r="B7" s="17" t="n"/>
      <c r="C7" s="19">
        <f>VLOOKUP(VLOOKUP(A7,СПРАВОЧНИКИ!$B:$C,2,0),'Данные для прогностики'!$D:$H,5,0)</f>
        <v/>
      </c>
      <c r="D7" s="18" t="n"/>
      <c r="E7" s="19">
        <f>IFERROR(VLOOKUP(VLOOKUP($A7,СПРАВОЧНИКИ!$B:$C,2,0)&amp;"_"&amp;E$4,'Данные для прогностики'!$F:$I,4,0),"")</f>
        <v/>
      </c>
      <c r="F7" s="19">
        <f>IFERROR(VLOOKUP(VLOOKUP($A7,СПРАВОЧНИКИ!$B:$C,2,0)&amp;"_"&amp;F$4,'Данные для прогностики'!$F:$I,4,0),"")</f>
        <v/>
      </c>
      <c r="G7" s="19">
        <f>IFERROR(VLOOKUP(VLOOKUP($A7,СПРАВОЧНИКИ!$B:$C,2,0)&amp;"_"&amp;G$4,'Данные для прогностики'!$F:$I,4,0),"")</f>
        <v/>
      </c>
      <c r="H7" s="19">
        <f>IFERROR(VLOOKUP(VLOOKUP($A7,СПРАВОЧНИКИ!$B:$C,2,0)&amp;"_"&amp;H$4,'Данные для прогностики'!$F:$I,4,0),"")</f>
        <v/>
      </c>
      <c r="I7" s="19">
        <f>IFERROR(VLOOKUP(VLOOKUP($A7,СПРАВОЧНИКИ!$B:$C,2,0)&amp;"_"&amp;I$4,'Данные для прогностики'!$F:$I,4,0),"")</f>
        <v/>
      </c>
      <c r="J7" s="19">
        <f>IFERROR(VLOOKUP(VLOOKUP($A7,СПРАВОЧНИКИ!$B:$C,2,0)&amp;"_"&amp;J$4,'Данные для прогностики'!$F:$I,4,0),"")</f>
        <v/>
      </c>
      <c r="K7" s="19">
        <f>IFERROR(VLOOKUP(VLOOKUP($A7,СПРАВОЧНИКИ!$B:$C,2,0)&amp;"_"&amp;K$4,'Данные для прогностики'!$F:$I,4,0),"")</f>
        <v/>
      </c>
      <c r="L7" s="19">
        <f>IFERROR(VLOOKUP(VLOOKUP($A7,СПРАВОЧНИКИ!$B:$C,2,0)&amp;"_"&amp;L$4,'Данные для прогностики'!$F:$I,4,0),"")</f>
        <v/>
      </c>
      <c r="M7" s="19">
        <f>IFERROR(VLOOKUP(VLOOKUP($A7,СПРАВОЧНИКИ!$B:$C,2,0)&amp;"_"&amp;M$4,'Данные для прогностики'!$F:$I,4,0),"")</f>
        <v/>
      </c>
      <c r="N7" s="19">
        <f>IFERROR(VLOOKUP(VLOOKUP($A7,СПРАВОЧНИКИ!$B:$C,2,0)&amp;"_"&amp;N$4,'Данные для прогностики'!$F:$I,4,0),"")</f>
        <v/>
      </c>
      <c r="O7" s="18" t="n"/>
      <c r="P7" s="19">
        <f>IFERROR(VLOOKUP(VLOOKUP($A7,СПРАВОЧНИКИ!$B:$C,2,0)&amp;"_"&amp;P$4,'Данные для прогностики'!$F:$I,4,0),"")</f>
        <v/>
      </c>
      <c r="Q7" s="19">
        <f>IFERROR(VLOOKUP(VLOOKUP($A7,СПРАВОЧНИКИ!$B:$C,2,0)&amp;"_"&amp;Q$4,'Данные для прогностики'!$F:$I,4,0),"")</f>
        <v/>
      </c>
      <c r="R7" s="19">
        <f>IFERROR(VLOOKUP(VLOOKUP($A7,СПРАВОЧНИКИ!$B:$C,2,0)&amp;"_"&amp;R$4,'Данные для прогностики'!$F:$I,4,0),"")</f>
        <v/>
      </c>
      <c r="S7" s="19">
        <f>IFERROR(VLOOKUP(VLOOKUP($A7,СПРАВОЧНИКИ!$B:$C,2,0)&amp;"_"&amp;S$4,'Данные для прогностики'!$F:$I,4,0),"")</f>
        <v/>
      </c>
      <c r="T7" s="19">
        <f>IFERROR(VLOOKUP(VLOOKUP($A7,СПРАВОЧНИКИ!$B:$C,2,0)&amp;"_"&amp;T$4,'Данные для прогностики'!$F:$I,4,0),"")</f>
        <v/>
      </c>
      <c r="U7" s="19">
        <f>IFERROR(VLOOKUP(VLOOKUP($A7,СПРАВОЧНИКИ!$B:$C,2,0)&amp;"_"&amp;U$4,'Данные для прогностики'!$F:$I,4,0),"")</f>
        <v/>
      </c>
      <c r="V7" s="19">
        <f>IFERROR(VLOOKUP(VLOOKUP($A7,СПРАВОЧНИКИ!$B:$C,2,0)&amp;"_"&amp;V$4,'Данные для прогностики'!$F:$I,4,0),"")</f>
        <v/>
      </c>
      <c r="W7" s="19">
        <f>IFERROR(VLOOKUP(VLOOKUP($A7,СПРАВОЧНИКИ!$B:$C,2,0)&amp;"_"&amp;W$4,'Данные для прогностики'!$F:$I,4,0),"")</f>
        <v/>
      </c>
      <c r="X7" s="19">
        <f>IFERROR(VLOOKUP(VLOOKUP($A7,СПРАВОЧНИКИ!$B:$C,2,0)&amp;"_"&amp;X$4,'Данные для прогностики'!$F:$I,4,0),"")</f>
        <v/>
      </c>
      <c r="Y7" s="19">
        <f>IFERROR(VLOOKUP(VLOOKUP($A7,СПРАВОЧНИКИ!$B:$C,2,0)&amp;"_"&amp;Y$4,'Данные для прогностики'!$F:$I,4,0),"")</f>
        <v/>
      </c>
      <c r="Z7" s="18" t="n"/>
      <c r="AA7" s="19">
        <f>IFERROR(VLOOKUP(VLOOKUP($A7,СПРАВОЧНИКИ!$B:$C,2,0)&amp;"_"&amp;AA$4,'Данные для прогностики'!$F:$I,4,0),"")</f>
        <v/>
      </c>
      <c r="AB7" s="19">
        <f>IFERROR(VLOOKUP(VLOOKUP($A7,СПРАВОЧНИКИ!$B:$C,2,0)&amp;"_"&amp;AB$4,'Данные для прогностики'!$F:$I,4,0),"")</f>
        <v/>
      </c>
      <c r="AC7" s="19">
        <f>IFERROR(VLOOKUP(VLOOKUP($A7,СПРАВОЧНИКИ!$B:$C,2,0)&amp;"_"&amp;AC$4,'Данные для прогностики'!$F:$I,4,0),"")</f>
        <v/>
      </c>
      <c r="AD7" s="19">
        <f>IFERROR(VLOOKUP(VLOOKUP($A7,СПРАВОЧНИКИ!$B:$C,2,0)&amp;"_"&amp;AD$4,'Данные для прогностики'!$F:$I,4,0),"")</f>
        <v/>
      </c>
      <c r="AE7" s="19">
        <f>IFERROR(VLOOKUP(VLOOKUP($A7,СПРАВОЧНИКИ!$B:$C,2,0)&amp;"_"&amp;AE$4,'Данные для прогностики'!$F:$I,4,0),"")</f>
        <v/>
      </c>
      <c r="AF7" s="19">
        <f>IFERROR(VLOOKUP(VLOOKUP($A7,СПРАВОЧНИКИ!$B:$C,2,0)&amp;"_"&amp;AF$4,'Данные для прогностики'!$F:$I,4,0),"")</f>
        <v/>
      </c>
      <c r="AG7" s="19">
        <f>IFERROR(VLOOKUP(VLOOKUP($A7,СПРАВОЧНИКИ!$B:$C,2,0)&amp;"_"&amp;AG$4,'Данные для прогностики'!$F:$I,4,0),"")</f>
        <v/>
      </c>
      <c r="AH7" s="19">
        <f>IFERROR(VLOOKUP(VLOOKUP($A7,СПРАВОЧНИКИ!$B:$C,2,0)&amp;"_"&amp;AH$4,'Данные для прогностики'!$F:$I,4,0),"")</f>
        <v/>
      </c>
      <c r="AI7" s="19">
        <f>IFERROR(VLOOKUP(VLOOKUP($A7,СПРАВОЧНИКИ!$B:$C,2,0)&amp;"_"&amp;AI$4,'Данные для прогностики'!$F:$I,4,0),"")</f>
        <v/>
      </c>
      <c r="AJ7" s="19">
        <f>IFERROR(VLOOKUP(VLOOKUP($A7,СПРАВОЧНИКИ!$B:$C,2,0)&amp;"_"&amp;AJ$4,'Данные для прогностики'!$F:$I,4,0),"")</f>
        <v/>
      </c>
      <c r="AK7" s="19">
        <f>IFERROR(VLOOKUP(VLOOKUP($A7,СПРАВОЧНИКИ!$B:$C,2,0)&amp;"_"&amp;AK$4,'Данные для прогностики'!$F:$I,4,0),"")</f>
        <v/>
      </c>
    </row>
    <row r="8" ht="14.25" customHeight="1" s="81">
      <c r="A8" s="16" t="inlineStr">
        <is>
          <t>Апрель</t>
        </is>
      </c>
      <c r="B8" s="17" t="n"/>
      <c r="C8" s="19">
        <f>VLOOKUP(VLOOKUP(A8,СПРАВОЧНИКИ!$B:$C,2,0),'Данные для прогностики'!$D:$H,5,0)</f>
        <v/>
      </c>
      <c r="D8" s="18" t="n"/>
      <c r="E8" s="19">
        <f>IFERROR(VLOOKUP(VLOOKUP($A8,СПРАВОЧНИКИ!$B:$C,2,0)&amp;"_"&amp;E$4,'Данные для прогностики'!$F:$I,4,0),"")</f>
        <v/>
      </c>
      <c r="F8" s="19">
        <f>IFERROR(VLOOKUP(VLOOKUP($A8,СПРАВОЧНИКИ!$B:$C,2,0)&amp;"_"&amp;F$4,'Данные для прогностики'!$F:$I,4,0),"")</f>
        <v/>
      </c>
      <c r="G8" s="19">
        <f>IFERROR(VLOOKUP(VLOOKUP($A8,СПРАВОЧНИКИ!$B:$C,2,0)&amp;"_"&amp;G$4,'Данные для прогностики'!$F:$I,4,0),"")</f>
        <v/>
      </c>
      <c r="H8" s="19">
        <f>IFERROR(VLOOKUP(VLOOKUP($A8,СПРАВОЧНИКИ!$B:$C,2,0)&amp;"_"&amp;H$4,'Данные для прогностики'!$F:$I,4,0),"")</f>
        <v/>
      </c>
      <c r="I8" s="19">
        <f>IFERROR(VLOOKUP(VLOOKUP($A8,СПРАВОЧНИКИ!$B:$C,2,0)&amp;"_"&amp;I$4,'Данные для прогностики'!$F:$I,4,0),"")</f>
        <v/>
      </c>
      <c r="J8" s="19">
        <f>IFERROR(VLOOKUP(VLOOKUP($A8,СПРАВОЧНИКИ!$B:$C,2,0)&amp;"_"&amp;J$4,'Данные для прогностики'!$F:$I,4,0),"")</f>
        <v/>
      </c>
      <c r="K8" s="19">
        <f>IFERROR(VLOOKUP(VLOOKUP($A8,СПРАВОЧНИКИ!$B:$C,2,0)&amp;"_"&amp;K$4,'Данные для прогностики'!$F:$I,4,0),"")</f>
        <v/>
      </c>
      <c r="L8" s="19">
        <f>IFERROR(VLOOKUP(VLOOKUP($A8,СПРАВОЧНИКИ!$B:$C,2,0)&amp;"_"&amp;L$4,'Данные для прогностики'!$F:$I,4,0),"")</f>
        <v/>
      </c>
      <c r="M8" s="19">
        <f>IFERROR(VLOOKUP(VLOOKUP($A8,СПРАВОЧНИКИ!$B:$C,2,0)&amp;"_"&amp;M$4,'Данные для прогностики'!$F:$I,4,0),"")</f>
        <v/>
      </c>
      <c r="N8" s="19">
        <f>IFERROR(VLOOKUP(VLOOKUP($A8,СПРАВОЧНИКИ!$B:$C,2,0)&amp;"_"&amp;N$4,'Данные для прогностики'!$F:$I,4,0),"")</f>
        <v/>
      </c>
      <c r="O8" s="18" t="n"/>
      <c r="P8" s="19">
        <f>IFERROR(VLOOKUP(VLOOKUP($A8,СПРАВОЧНИКИ!$B:$C,2,0)&amp;"_"&amp;P$4,'Данные для прогностики'!$F:$I,4,0),"")</f>
        <v/>
      </c>
      <c r="Q8" s="19">
        <f>IFERROR(VLOOKUP(VLOOKUP($A8,СПРАВОЧНИКИ!$B:$C,2,0)&amp;"_"&amp;Q$4,'Данные для прогностики'!$F:$I,4,0),"")</f>
        <v/>
      </c>
      <c r="R8" s="19">
        <f>IFERROR(VLOOKUP(VLOOKUP($A8,СПРАВОЧНИКИ!$B:$C,2,0)&amp;"_"&amp;R$4,'Данные для прогностики'!$F:$I,4,0),"")</f>
        <v/>
      </c>
      <c r="S8" s="19">
        <f>IFERROR(VLOOKUP(VLOOKUP($A8,СПРАВОЧНИКИ!$B:$C,2,0)&amp;"_"&amp;S$4,'Данные для прогностики'!$F:$I,4,0),"")</f>
        <v/>
      </c>
      <c r="T8" s="19">
        <f>IFERROR(VLOOKUP(VLOOKUP($A8,СПРАВОЧНИКИ!$B:$C,2,0)&amp;"_"&amp;T$4,'Данные для прогностики'!$F:$I,4,0),"")</f>
        <v/>
      </c>
      <c r="U8" s="19">
        <f>IFERROR(VLOOKUP(VLOOKUP($A8,СПРАВОЧНИКИ!$B:$C,2,0)&amp;"_"&amp;U$4,'Данные для прогностики'!$F:$I,4,0),"")</f>
        <v/>
      </c>
      <c r="V8" s="19">
        <f>IFERROR(VLOOKUP(VLOOKUP($A8,СПРАВОЧНИКИ!$B:$C,2,0)&amp;"_"&amp;V$4,'Данные для прогностики'!$F:$I,4,0),"")</f>
        <v/>
      </c>
      <c r="W8" s="19">
        <f>IFERROR(VLOOKUP(VLOOKUP($A8,СПРАВОЧНИКИ!$B:$C,2,0)&amp;"_"&amp;W$4,'Данные для прогностики'!$F:$I,4,0),"")</f>
        <v/>
      </c>
      <c r="X8" s="19">
        <f>IFERROR(VLOOKUP(VLOOKUP($A8,СПРАВОЧНИКИ!$B:$C,2,0)&amp;"_"&amp;X$4,'Данные для прогностики'!$F:$I,4,0),"")</f>
        <v/>
      </c>
      <c r="Y8" s="19">
        <f>IFERROR(VLOOKUP(VLOOKUP($A8,СПРАВОЧНИКИ!$B:$C,2,0)&amp;"_"&amp;Y$4,'Данные для прогностики'!$F:$I,4,0),"")</f>
        <v/>
      </c>
      <c r="Z8" s="18" t="n"/>
      <c r="AA8" s="19">
        <f>IFERROR(VLOOKUP(VLOOKUP($A8,СПРАВОЧНИКИ!$B:$C,2,0)&amp;"_"&amp;AA$4,'Данные для прогностики'!$F:$I,4,0),"")</f>
        <v/>
      </c>
      <c r="AB8" s="19">
        <f>IFERROR(VLOOKUP(VLOOKUP($A8,СПРАВОЧНИКИ!$B:$C,2,0)&amp;"_"&amp;AB$4,'Данные для прогностики'!$F:$I,4,0),"")</f>
        <v/>
      </c>
      <c r="AC8" s="19">
        <f>IFERROR(VLOOKUP(VLOOKUP($A8,СПРАВОЧНИКИ!$B:$C,2,0)&amp;"_"&amp;AC$4,'Данные для прогностики'!$F:$I,4,0),"")</f>
        <v/>
      </c>
      <c r="AD8" s="19">
        <f>IFERROR(VLOOKUP(VLOOKUP($A8,СПРАВОЧНИКИ!$B:$C,2,0)&amp;"_"&amp;AD$4,'Данные для прогностики'!$F:$I,4,0),"")</f>
        <v/>
      </c>
      <c r="AE8" s="19">
        <f>IFERROR(VLOOKUP(VLOOKUP($A8,СПРАВОЧНИКИ!$B:$C,2,0)&amp;"_"&amp;AE$4,'Данные для прогностики'!$F:$I,4,0),"")</f>
        <v/>
      </c>
      <c r="AF8" s="19">
        <f>IFERROR(VLOOKUP(VLOOKUP($A8,СПРАВОЧНИКИ!$B:$C,2,0)&amp;"_"&amp;AF$4,'Данные для прогностики'!$F:$I,4,0),"")</f>
        <v/>
      </c>
      <c r="AG8" s="19">
        <f>IFERROR(VLOOKUP(VLOOKUP($A8,СПРАВОЧНИКИ!$B:$C,2,0)&amp;"_"&amp;AG$4,'Данные для прогностики'!$F:$I,4,0),"")</f>
        <v/>
      </c>
      <c r="AH8" s="19">
        <f>IFERROR(VLOOKUP(VLOOKUP($A8,СПРАВОЧНИКИ!$B:$C,2,0)&amp;"_"&amp;AH$4,'Данные для прогностики'!$F:$I,4,0),"")</f>
        <v/>
      </c>
      <c r="AI8" s="19">
        <f>IFERROR(VLOOKUP(VLOOKUP($A8,СПРАВОЧНИКИ!$B:$C,2,0)&amp;"_"&amp;AI$4,'Данные для прогностики'!$F:$I,4,0),"")</f>
        <v/>
      </c>
      <c r="AJ8" s="19">
        <f>IFERROR(VLOOKUP(VLOOKUP($A8,СПРАВОЧНИКИ!$B:$C,2,0)&amp;"_"&amp;AJ$4,'Данные для прогностики'!$F:$I,4,0),"")</f>
        <v/>
      </c>
      <c r="AK8" s="19">
        <f>IFERROR(VLOOKUP(VLOOKUP($A8,СПРАВОЧНИКИ!$B:$C,2,0)&amp;"_"&amp;AK$4,'Данные для прогностики'!$F:$I,4,0),"")</f>
        <v/>
      </c>
    </row>
    <row r="9" ht="14.25" customHeight="1" s="81">
      <c r="A9" s="16" t="inlineStr">
        <is>
          <t>Май</t>
        </is>
      </c>
      <c r="B9" s="17" t="n"/>
      <c r="C9" s="19">
        <f>VLOOKUP(VLOOKUP(A9,СПРАВОЧНИКИ!$B:$C,2,0),'Данные для прогностики'!$D:$H,5,0)</f>
        <v/>
      </c>
      <c r="D9" s="18" t="n"/>
      <c r="E9" s="19">
        <f>IFERROR(VLOOKUP(VLOOKUP($A9,СПРАВОЧНИКИ!$B:$C,2,0)&amp;"_"&amp;E$4,'Данные для прогностики'!$F:$I,4,0),"")</f>
        <v/>
      </c>
      <c r="F9" s="19">
        <f>IFERROR(VLOOKUP(VLOOKUP($A9,СПРАВОЧНИКИ!$B:$C,2,0)&amp;"_"&amp;F$4,'Данные для прогностики'!$F:$I,4,0),"")</f>
        <v/>
      </c>
      <c r="G9" s="19">
        <f>IFERROR(VLOOKUP(VLOOKUP($A9,СПРАВОЧНИКИ!$B:$C,2,0)&amp;"_"&amp;G$4,'Данные для прогностики'!$F:$I,4,0),"")</f>
        <v/>
      </c>
      <c r="H9" s="19">
        <f>IFERROR(VLOOKUP(VLOOKUP($A9,СПРАВОЧНИКИ!$B:$C,2,0)&amp;"_"&amp;H$4,'Данные для прогностики'!$F:$I,4,0),"")</f>
        <v/>
      </c>
      <c r="I9" s="19">
        <f>IFERROR(VLOOKUP(VLOOKUP($A9,СПРАВОЧНИКИ!$B:$C,2,0)&amp;"_"&amp;I$4,'Данные для прогностики'!$F:$I,4,0),"")</f>
        <v/>
      </c>
      <c r="J9" s="19">
        <f>IFERROR(VLOOKUP(VLOOKUP($A9,СПРАВОЧНИКИ!$B:$C,2,0)&amp;"_"&amp;J$4,'Данные для прогностики'!$F:$I,4,0),"")</f>
        <v/>
      </c>
      <c r="K9" s="19">
        <f>IFERROR(VLOOKUP(VLOOKUP($A9,СПРАВОЧНИКИ!$B:$C,2,0)&amp;"_"&amp;K$4,'Данные для прогностики'!$F:$I,4,0),"")</f>
        <v/>
      </c>
      <c r="L9" s="19">
        <f>IFERROR(VLOOKUP(VLOOKUP($A9,СПРАВОЧНИКИ!$B:$C,2,0)&amp;"_"&amp;L$4,'Данные для прогностики'!$F:$I,4,0),"")</f>
        <v/>
      </c>
      <c r="M9" s="19">
        <f>IFERROR(VLOOKUP(VLOOKUP($A9,СПРАВОЧНИКИ!$B:$C,2,0)&amp;"_"&amp;M$4,'Данные для прогностики'!$F:$I,4,0),"")</f>
        <v/>
      </c>
      <c r="N9" s="19">
        <f>IFERROR(VLOOKUP(VLOOKUP($A9,СПРАВОЧНИКИ!$B:$C,2,0)&amp;"_"&amp;N$4,'Данные для прогностики'!$F:$I,4,0),"")</f>
        <v/>
      </c>
      <c r="O9" s="18" t="n"/>
      <c r="P9" s="19">
        <f>IFERROR(VLOOKUP(VLOOKUP($A9,СПРАВОЧНИКИ!$B:$C,2,0)&amp;"_"&amp;P$4,'Данные для прогностики'!$F:$I,4,0),"")</f>
        <v/>
      </c>
      <c r="Q9" s="19">
        <f>IFERROR(VLOOKUP(VLOOKUP($A9,СПРАВОЧНИКИ!$B:$C,2,0)&amp;"_"&amp;Q$4,'Данные для прогностики'!$F:$I,4,0),"")</f>
        <v/>
      </c>
      <c r="R9" s="19">
        <f>IFERROR(VLOOKUP(VLOOKUP($A9,СПРАВОЧНИКИ!$B:$C,2,0)&amp;"_"&amp;R$4,'Данные для прогностики'!$F:$I,4,0),"")</f>
        <v/>
      </c>
      <c r="S9" s="19">
        <f>IFERROR(VLOOKUP(VLOOKUP($A9,СПРАВОЧНИКИ!$B:$C,2,0)&amp;"_"&amp;S$4,'Данные для прогностики'!$F:$I,4,0),"")</f>
        <v/>
      </c>
      <c r="T9" s="19">
        <f>IFERROR(VLOOKUP(VLOOKUP($A9,СПРАВОЧНИКИ!$B:$C,2,0)&amp;"_"&amp;T$4,'Данные для прогностики'!$F:$I,4,0),"")</f>
        <v/>
      </c>
      <c r="U9" s="19">
        <f>IFERROR(VLOOKUP(VLOOKUP($A9,СПРАВОЧНИКИ!$B:$C,2,0)&amp;"_"&amp;U$4,'Данные для прогностики'!$F:$I,4,0),"")</f>
        <v/>
      </c>
      <c r="V9" s="19">
        <f>IFERROR(VLOOKUP(VLOOKUP($A9,СПРАВОЧНИКИ!$B:$C,2,0)&amp;"_"&amp;V$4,'Данные для прогностики'!$F:$I,4,0),"")</f>
        <v/>
      </c>
      <c r="W9" s="19">
        <f>IFERROR(VLOOKUP(VLOOKUP($A9,СПРАВОЧНИКИ!$B:$C,2,0)&amp;"_"&amp;W$4,'Данные для прогностики'!$F:$I,4,0),"")</f>
        <v/>
      </c>
      <c r="X9" s="19">
        <f>IFERROR(VLOOKUP(VLOOKUP($A9,СПРАВОЧНИКИ!$B:$C,2,0)&amp;"_"&amp;X$4,'Данные для прогностики'!$F:$I,4,0),"")</f>
        <v/>
      </c>
      <c r="Y9" s="19">
        <f>IFERROR(VLOOKUP(VLOOKUP($A9,СПРАВОЧНИКИ!$B:$C,2,0)&amp;"_"&amp;Y$4,'Данные для прогностики'!$F:$I,4,0),"")</f>
        <v/>
      </c>
      <c r="Z9" s="18" t="n"/>
      <c r="AA9" s="19">
        <f>IFERROR(VLOOKUP(VLOOKUP($A9,СПРАВОЧНИКИ!$B:$C,2,0)&amp;"_"&amp;AA$4,'Данные для прогностики'!$F:$I,4,0),"")</f>
        <v/>
      </c>
      <c r="AB9" s="19">
        <f>IFERROR(VLOOKUP(VLOOKUP($A9,СПРАВОЧНИКИ!$B:$C,2,0)&amp;"_"&amp;AB$4,'Данные для прогностики'!$F:$I,4,0),"")</f>
        <v/>
      </c>
      <c r="AC9" s="19">
        <f>IFERROR(VLOOKUP(VLOOKUP($A9,СПРАВОЧНИКИ!$B:$C,2,0)&amp;"_"&amp;AC$4,'Данные для прогностики'!$F:$I,4,0),"")</f>
        <v/>
      </c>
      <c r="AD9" s="19">
        <f>IFERROR(VLOOKUP(VLOOKUP($A9,СПРАВОЧНИКИ!$B:$C,2,0)&amp;"_"&amp;AD$4,'Данные для прогностики'!$F:$I,4,0),"")</f>
        <v/>
      </c>
      <c r="AE9" s="19">
        <f>IFERROR(VLOOKUP(VLOOKUP($A9,СПРАВОЧНИКИ!$B:$C,2,0)&amp;"_"&amp;AE$4,'Данные для прогностики'!$F:$I,4,0),"")</f>
        <v/>
      </c>
      <c r="AF9" s="19">
        <f>IFERROR(VLOOKUP(VLOOKUP($A9,СПРАВОЧНИКИ!$B:$C,2,0)&amp;"_"&amp;AF$4,'Данные для прогностики'!$F:$I,4,0),"")</f>
        <v/>
      </c>
      <c r="AG9" s="19">
        <f>IFERROR(VLOOKUP(VLOOKUP($A9,СПРАВОЧНИКИ!$B:$C,2,0)&amp;"_"&amp;AG$4,'Данные для прогностики'!$F:$I,4,0),"")</f>
        <v/>
      </c>
      <c r="AH9" s="19">
        <f>IFERROR(VLOOKUP(VLOOKUP($A9,СПРАВОЧНИКИ!$B:$C,2,0)&amp;"_"&amp;AH$4,'Данные для прогностики'!$F:$I,4,0),"")</f>
        <v/>
      </c>
      <c r="AI9" s="19">
        <f>IFERROR(VLOOKUP(VLOOKUP($A9,СПРАВОЧНИКИ!$B:$C,2,0)&amp;"_"&amp;AI$4,'Данные для прогностики'!$F:$I,4,0),"")</f>
        <v/>
      </c>
      <c r="AJ9" s="19">
        <f>IFERROR(VLOOKUP(VLOOKUP($A9,СПРАВОЧНИКИ!$B:$C,2,0)&amp;"_"&amp;AJ$4,'Данные для прогностики'!$F:$I,4,0),"")</f>
        <v/>
      </c>
      <c r="AK9" s="19">
        <f>IFERROR(VLOOKUP(VLOOKUP($A9,СПРАВОЧНИКИ!$B:$C,2,0)&amp;"_"&amp;AK$4,'Данные для прогностики'!$F:$I,4,0),"")</f>
        <v/>
      </c>
    </row>
    <row r="10" ht="14.25" customHeight="1" s="81">
      <c r="A10" s="16" t="inlineStr">
        <is>
          <t>Июнь</t>
        </is>
      </c>
      <c r="B10" s="17" t="n"/>
      <c r="C10" s="19">
        <f>VLOOKUP(VLOOKUP(A10,СПРАВОЧНИКИ!$B:$C,2,0),'Данные для прогностики'!$D:$H,5,0)</f>
        <v/>
      </c>
      <c r="D10" s="18" t="n"/>
      <c r="E10" s="19">
        <f>IFERROR(VLOOKUP(VLOOKUP($A10,СПРАВОЧНИКИ!$B:$C,2,0)&amp;"_"&amp;E$4,'Данные для прогностики'!$F:$I,4,0),"")</f>
        <v/>
      </c>
      <c r="F10" s="19">
        <f>IFERROR(VLOOKUP(VLOOKUP($A10,СПРАВОЧНИКИ!$B:$C,2,0)&amp;"_"&amp;F$4,'Данные для прогностики'!$F:$I,4,0),"")</f>
        <v/>
      </c>
      <c r="G10" s="19">
        <f>IFERROR(VLOOKUP(VLOOKUP($A10,СПРАВОЧНИКИ!$B:$C,2,0)&amp;"_"&amp;G$4,'Данные для прогностики'!$F:$I,4,0),"")</f>
        <v/>
      </c>
      <c r="H10" s="19">
        <f>IFERROR(VLOOKUP(VLOOKUP($A10,СПРАВОЧНИКИ!$B:$C,2,0)&amp;"_"&amp;H$4,'Данные для прогностики'!$F:$I,4,0),"")</f>
        <v/>
      </c>
      <c r="I10" s="19">
        <f>IFERROR(VLOOKUP(VLOOKUP($A10,СПРАВОЧНИКИ!$B:$C,2,0)&amp;"_"&amp;I$4,'Данные для прогностики'!$F:$I,4,0),"")</f>
        <v/>
      </c>
      <c r="J10" s="19">
        <f>IFERROR(VLOOKUP(VLOOKUP($A10,СПРАВОЧНИКИ!$B:$C,2,0)&amp;"_"&amp;J$4,'Данные для прогностики'!$F:$I,4,0),"")</f>
        <v/>
      </c>
      <c r="K10" s="19">
        <f>IFERROR(VLOOKUP(VLOOKUP($A10,СПРАВОЧНИКИ!$B:$C,2,0)&amp;"_"&amp;K$4,'Данные для прогностики'!$F:$I,4,0),"")</f>
        <v/>
      </c>
      <c r="L10" s="19">
        <f>IFERROR(VLOOKUP(VLOOKUP($A10,СПРАВОЧНИКИ!$B:$C,2,0)&amp;"_"&amp;L$4,'Данные для прогностики'!$F:$I,4,0),"")</f>
        <v/>
      </c>
      <c r="M10" s="19">
        <f>IFERROR(VLOOKUP(VLOOKUP($A10,СПРАВОЧНИКИ!$B:$C,2,0)&amp;"_"&amp;M$4,'Данные для прогностики'!$F:$I,4,0),"")</f>
        <v/>
      </c>
      <c r="N10" s="19">
        <f>IFERROR(VLOOKUP(VLOOKUP($A10,СПРАВОЧНИКИ!$B:$C,2,0)&amp;"_"&amp;N$4,'Данные для прогностики'!$F:$I,4,0),"")</f>
        <v/>
      </c>
      <c r="O10" s="18" t="n"/>
      <c r="P10" s="19">
        <f>IFERROR(VLOOKUP(VLOOKUP($A10,СПРАВОЧНИКИ!$B:$C,2,0)&amp;"_"&amp;P$4,'Данные для прогностики'!$F:$I,4,0),"")</f>
        <v/>
      </c>
      <c r="Q10" s="19">
        <f>IFERROR(VLOOKUP(VLOOKUP($A10,СПРАВОЧНИКИ!$B:$C,2,0)&amp;"_"&amp;Q$4,'Данные для прогностики'!$F:$I,4,0),"")</f>
        <v/>
      </c>
      <c r="R10" s="19">
        <f>IFERROR(VLOOKUP(VLOOKUP($A10,СПРАВОЧНИКИ!$B:$C,2,0)&amp;"_"&amp;R$4,'Данные для прогностики'!$F:$I,4,0),"")</f>
        <v/>
      </c>
      <c r="S10" s="19">
        <f>IFERROR(VLOOKUP(VLOOKUP($A10,СПРАВОЧНИКИ!$B:$C,2,0)&amp;"_"&amp;S$4,'Данные для прогностики'!$F:$I,4,0),"")</f>
        <v/>
      </c>
      <c r="T10" s="19">
        <f>IFERROR(VLOOKUP(VLOOKUP($A10,СПРАВОЧНИКИ!$B:$C,2,0)&amp;"_"&amp;T$4,'Данные для прогностики'!$F:$I,4,0),"")</f>
        <v/>
      </c>
      <c r="U10" s="19">
        <f>IFERROR(VLOOKUP(VLOOKUP($A10,СПРАВОЧНИКИ!$B:$C,2,0)&amp;"_"&amp;U$4,'Данные для прогностики'!$F:$I,4,0),"")</f>
        <v/>
      </c>
      <c r="V10" s="19">
        <f>IFERROR(VLOOKUP(VLOOKUP($A10,СПРАВОЧНИКИ!$B:$C,2,0)&amp;"_"&amp;V$4,'Данные для прогностики'!$F:$I,4,0),"")</f>
        <v/>
      </c>
      <c r="W10" s="19">
        <f>IFERROR(VLOOKUP(VLOOKUP($A10,СПРАВОЧНИКИ!$B:$C,2,0)&amp;"_"&amp;W$4,'Данные для прогностики'!$F:$I,4,0),"")</f>
        <v/>
      </c>
      <c r="X10" s="19">
        <f>IFERROR(VLOOKUP(VLOOKUP($A10,СПРАВОЧНИКИ!$B:$C,2,0)&amp;"_"&amp;X$4,'Данные для прогностики'!$F:$I,4,0),"")</f>
        <v/>
      </c>
      <c r="Y10" s="19">
        <f>IFERROR(VLOOKUP(VLOOKUP($A10,СПРАВОЧНИКИ!$B:$C,2,0)&amp;"_"&amp;Y$4,'Данные для прогностики'!$F:$I,4,0),"")</f>
        <v/>
      </c>
      <c r="Z10" s="18" t="n"/>
      <c r="AA10" s="19">
        <f>IFERROR(VLOOKUP(VLOOKUP($A10,СПРАВОЧНИКИ!$B:$C,2,0)&amp;"_"&amp;AA$4,'Данные для прогностики'!$F:$I,4,0),"")</f>
        <v/>
      </c>
      <c r="AB10" s="19">
        <f>IFERROR(VLOOKUP(VLOOKUP($A10,СПРАВОЧНИКИ!$B:$C,2,0)&amp;"_"&amp;AB$4,'Данные для прогностики'!$F:$I,4,0),"")</f>
        <v/>
      </c>
      <c r="AC10" s="19">
        <f>IFERROR(VLOOKUP(VLOOKUP($A10,СПРАВОЧНИКИ!$B:$C,2,0)&amp;"_"&amp;AC$4,'Данные для прогностики'!$F:$I,4,0),"")</f>
        <v/>
      </c>
      <c r="AD10" s="19">
        <f>IFERROR(VLOOKUP(VLOOKUP($A10,СПРАВОЧНИКИ!$B:$C,2,0)&amp;"_"&amp;AD$4,'Данные для прогностики'!$F:$I,4,0),"")</f>
        <v/>
      </c>
      <c r="AE10" s="19">
        <f>IFERROR(VLOOKUP(VLOOKUP($A10,СПРАВОЧНИКИ!$B:$C,2,0)&amp;"_"&amp;AE$4,'Данные для прогностики'!$F:$I,4,0),"")</f>
        <v/>
      </c>
      <c r="AF10" s="19">
        <f>IFERROR(VLOOKUP(VLOOKUP($A10,СПРАВОЧНИКИ!$B:$C,2,0)&amp;"_"&amp;AF$4,'Данные для прогностики'!$F:$I,4,0),"")</f>
        <v/>
      </c>
      <c r="AG10" s="19">
        <f>IFERROR(VLOOKUP(VLOOKUP($A10,СПРАВОЧНИКИ!$B:$C,2,0)&amp;"_"&amp;AG$4,'Данные для прогностики'!$F:$I,4,0),"")</f>
        <v/>
      </c>
      <c r="AH10" s="19">
        <f>IFERROR(VLOOKUP(VLOOKUP($A10,СПРАВОЧНИКИ!$B:$C,2,0)&amp;"_"&amp;AH$4,'Данные для прогностики'!$F:$I,4,0),"")</f>
        <v/>
      </c>
      <c r="AI10" s="19">
        <f>IFERROR(VLOOKUP(VLOOKUP($A10,СПРАВОЧНИКИ!$B:$C,2,0)&amp;"_"&amp;AI$4,'Данные для прогностики'!$F:$I,4,0),"")</f>
        <v/>
      </c>
      <c r="AJ10" s="19">
        <f>IFERROR(VLOOKUP(VLOOKUP($A10,СПРАВОЧНИКИ!$B:$C,2,0)&amp;"_"&amp;AJ$4,'Данные для прогностики'!$F:$I,4,0),"")</f>
        <v/>
      </c>
      <c r="AK10" s="19">
        <f>IFERROR(VLOOKUP(VLOOKUP($A10,СПРАВОЧНИКИ!$B:$C,2,0)&amp;"_"&amp;AK$4,'Данные для прогностики'!$F:$I,4,0),"")</f>
        <v/>
      </c>
    </row>
    <row r="11" ht="14.25" customHeight="1" s="81">
      <c r="A11" s="16" t="inlineStr">
        <is>
          <t>Июль</t>
        </is>
      </c>
      <c r="B11" s="17" t="n"/>
      <c r="C11" s="19">
        <f>VLOOKUP(VLOOKUP(A11,СПРАВОЧНИКИ!$B:$C,2,0),'Данные для прогностики'!$D:$H,5,0)</f>
        <v/>
      </c>
      <c r="D11" s="18" t="n"/>
      <c r="E11" s="19">
        <f>IFERROR(VLOOKUP(VLOOKUP($A11,СПРАВОЧНИКИ!$B:$C,2,0)&amp;"_"&amp;E$4,'Данные для прогностики'!$F:$I,4,0),"")</f>
        <v/>
      </c>
      <c r="F11" s="19">
        <f>IFERROR(VLOOKUP(VLOOKUP($A11,СПРАВОЧНИКИ!$B:$C,2,0)&amp;"_"&amp;F$4,'Данные для прогностики'!$F:$I,4,0),"")</f>
        <v/>
      </c>
      <c r="G11" s="19">
        <f>IFERROR(VLOOKUP(VLOOKUP($A11,СПРАВОЧНИКИ!$B:$C,2,0)&amp;"_"&amp;G$4,'Данные для прогностики'!$F:$I,4,0),"")</f>
        <v/>
      </c>
      <c r="H11" s="19">
        <f>IFERROR(VLOOKUP(VLOOKUP($A11,СПРАВОЧНИКИ!$B:$C,2,0)&amp;"_"&amp;H$4,'Данные для прогностики'!$F:$I,4,0),"")</f>
        <v/>
      </c>
      <c r="I11" s="19">
        <f>IFERROR(VLOOKUP(VLOOKUP($A11,СПРАВОЧНИКИ!$B:$C,2,0)&amp;"_"&amp;I$4,'Данные для прогностики'!$F:$I,4,0),"")</f>
        <v/>
      </c>
      <c r="J11" s="19">
        <f>IFERROR(VLOOKUP(VLOOKUP($A11,СПРАВОЧНИКИ!$B:$C,2,0)&amp;"_"&amp;J$4,'Данные для прогностики'!$F:$I,4,0),"")</f>
        <v/>
      </c>
      <c r="K11" s="19">
        <f>IFERROR(VLOOKUP(VLOOKUP($A11,СПРАВОЧНИКИ!$B:$C,2,0)&amp;"_"&amp;K$4,'Данные для прогностики'!$F:$I,4,0),"")</f>
        <v/>
      </c>
      <c r="L11" s="19">
        <f>IFERROR(VLOOKUP(VLOOKUP($A11,СПРАВОЧНИКИ!$B:$C,2,0)&amp;"_"&amp;L$4,'Данные для прогностики'!$F:$I,4,0),"")</f>
        <v/>
      </c>
      <c r="M11" s="19">
        <f>IFERROR(VLOOKUP(VLOOKUP($A11,СПРАВОЧНИКИ!$B:$C,2,0)&amp;"_"&amp;M$4,'Данные для прогностики'!$F:$I,4,0),"")</f>
        <v/>
      </c>
      <c r="N11" s="19">
        <f>IFERROR(VLOOKUP(VLOOKUP($A11,СПРАВОЧНИКИ!$B:$C,2,0)&amp;"_"&amp;N$4,'Данные для прогностики'!$F:$I,4,0),"")</f>
        <v/>
      </c>
      <c r="O11" s="18" t="n"/>
      <c r="P11" s="19">
        <f>IFERROR(VLOOKUP(VLOOKUP($A11,СПРАВОЧНИКИ!$B:$C,2,0)&amp;"_"&amp;P$4,'Данные для прогностики'!$F:$I,4,0),"")</f>
        <v/>
      </c>
      <c r="Q11" s="19">
        <f>IFERROR(VLOOKUP(VLOOKUP($A11,СПРАВОЧНИКИ!$B:$C,2,0)&amp;"_"&amp;Q$4,'Данные для прогностики'!$F:$I,4,0),"")</f>
        <v/>
      </c>
      <c r="R11" s="19">
        <f>IFERROR(VLOOKUP(VLOOKUP($A11,СПРАВОЧНИКИ!$B:$C,2,0)&amp;"_"&amp;R$4,'Данные для прогностики'!$F:$I,4,0),"")</f>
        <v/>
      </c>
      <c r="S11" s="19">
        <f>IFERROR(VLOOKUP(VLOOKUP($A11,СПРАВОЧНИКИ!$B:$C,2,0)&amp;"_"&amp;S$4,'Данные для прогностики'!$F:$I,4,0),"")</f>
        <v/>
      </c>
      <c r="T11" s="19">
        <f>IFERROR(VLOOKUP(VLOOKUP($A11,СПРАВОЧНИКИ!$B:$C,2,0)&amp;"_"&amp;T$4,'Данные для прогностики'!$F:$I,4,0),"")</f>
        <v/>
      </c>
      <c r="U11" s="19">
        <f>IFERROR(VLOOKUP(VLOOKUP($A11,СПРАВОЧНИКИ!$B:$C,2,0)&amp;"_"&amp;U$4,'Данные для прогностики'!$F:$I,4,0),"")</f>
        <v/>
      </c>
      <c r="V11" s="19">
        <f>IFERROR(VLOOKUP(VLOOKUP($A11,СПРАВОЧНИКИ!$B:$C,2,0)&amp;"_"&amp;V$4,'Данные для прогностики'!$F:$I,4,0),"")</f>
        <v/>
      </c>
      <c r="W11" s="19">
        <f>IFERROR(VLOOKUP(VLOOKUP($A11,СПРАВОЧНИКИ!$B:$C,2,0)&amp;"_"&amp;W$4,'Данные для прогностики'!$F:$I,4,0),"")</f>
        <v/>
      </c>
      <c r="X11" s="19">
        <f>IFERROR(VLOOKUP(VLOOKUP($A11,СПРАВОЧНИКИ!$B:$C,2,0)&amp;"_"&amp;X$4,'Данные для прогностики'!$F:$I,4,0),"")</f>
        <v/>
      </c>
      <c r="Y11" s="19">
        <f>IFERROR(VLOOKUP(VLOOKUP($A11,СПРАВОЧНИКИ!$B:$C,2,0)&amp;"_"&amp;Y$4,'Данные для прогностики'!$F:$I,4,0),"")</f>
        <v/>
      </c>
      <c r="Z11" s="18" t="n"/>
      <c r="AA11" s="19">
        <f>IFERROR(VLOOKUP(VLOOKUP($A11,СПРАВОЧНИКИ!$B:$C,2,0)&amp;"_"&amp;AA$4,'Данные для прогностики'!$F:$I,4,0),"")</f>
        <v/>
      </c>
      <c r="AB11" s="19">
        <f>IFERROR(VLOOKUP(VLOOKUP($A11,СПРАВОЧНИКИ!$B:$C,2,0)&amp;"_"&amp;AB$4,'Данные для прогностики'!$F:$I,4,0),"")</f>
        <v/>
      </c>
      <c r="AC11" s="19">
        <f>IFERROR(VLOOKUP(VLOOKUP($A11,СПРАВОЧНИКИ!$B:$C,2,0)&amp;"_"&amp;AC$4,'Данные для прогностики'!$F:$I,4,0),"")</f>
        <v/>
      </c>
      <c r="AD11" s="19">
        <f>IFERROR(VLOOKUP(VLOOKUP($A11,СПРАВОЧНИКИ!$B:$C,2,0)&amp;"_"&amp;AD$4,'Данные для прогностики'!$F:$I,4,0),"")</f>
        <v/>
      </c>
      <c r="AE11" s="19">
        <f>IFERROR(VLOOKUP(VLOOKUP($A11,СПРАВОЧНИКИ!$B:$C,2,0)&amp;"_"&amp;AE$4,'Данные для прогностики'!$F:$I,4,0),"")</f>
        <v/>
      </c>
      <c r="AF11" s="19">
        <f>IFERROR(VLOOKUP(VLOOKUP($A11,СПРАВОЧНИКИ!$B:$C,2,0)&amp;"_"&amp;AF$4,'Данные для прогностики'!$F:$I,4,0),"")</f>
        <v/>
      </c>
      <c r="AG11" s="19">
        <f>IFERROR(VLOOKUP(VLOOKUP($A11,СПРАВОЧНИКИ!$B:$C,2,0)&amp;"_"&amp;AG$4,'Данные для прогностики'!$F:$I,4,0),"")</f>
        <v/>
      </c>
      <c r="AH11" s="19">
        <f>IFERROR(VLOOKUP(VLOOKUP($A11,СПРАВОЧНИКИ!$B:$C,2,0)&amp;"_"&amp;AH$4,'Данные для прогностики'!$F:$I,4,0),"")</f>
        <v/>
      </c>
      <c r="AI11" s="19">
        <f>IFERROR(VLOOKUP(VLOOKUP($A11,СПРАВОЧНИКИ!$B:$C,2,0)&amp;"_"&amp;AI$4,'Данные для прогностики'!$F:$I,4,0),"")</f>
        <v/>
      </c>
      <c r="AJ11" s="19">
        <f>IFERROR(VLOOKUP(VLOOKUP($A11,СПРАВОЧНИКИ!$B:$C,2,0)&amp;"_"&amp;AJ$4,'Данные для прогностики'!$F:$I,4,0),"")</f>
        <v/>
      </c>
      <c r="AK11" s="19">
        <f>IFERROR(VLOOKUP(VLOOKUP($A11,СПРАВОЧНИКИ!$B:$C,2,0)&amp;"_"&amp;AK$4,'Данные для прогностики'!$F:$I,4,0),"")</f>
        <v/>
      </c>
    </row>
    <row r="12" ht="14.25" customHeight="1" s="81">
      <c r="A12" s="16" t="inlineStr">
        <is>
          <t>Август</t>
        </is>
      </c>
      <c r="B12" s="17" t="n"/>
      <c r="C12" s="19">
        <f>VLOOKUP(VLOOKUP(A12,СПРАВОЧНИКИ!$B:$C,2,0),'Данные для прогностики'!$D:$H,5,0)</f>
        <v/>
      </c>
      <c r="D12" s="18" t="n"/>
      <c r="E12" s="19">
        <f>IFERROR(VLOOKUP(VLOOKUP($A12,СПРАВОЧНИКИ!$B:$C,2,0)&amp;"_"&amp;E$4,'Данные для прогностики'!$F:$I,4,0),"")</f>
        <v/>
      </c>
      <c r="F12" s="19">
        <f>IFERROR(VLOOKUP(VLOOKUP($A12,СПРАВОЧНИКИ!$B:$C,2,0)&amp;"_"&amp;F$4,'Данные для прогностики'!$F:$I,4,0),"")</f>
        <v/>
      </c>
      <c r="G12" s="19">
        <f>IFERROR(VLOOKUP(VLOOKUP($A12,СПРАВОЧНИКИ!$B:$C,2,0)&amp;"_"&amp;G$4,'Данные для прогностики'!$F:$I,4,0),"")</f>
        <v/>
      </c>
      <c r="H12" s="19">
        <f>IFERROR(VLOOKUP(VLOOKUP($A12,СПРАВОЧНИКИ!$B:$C,2,0)&amp;"_"&amp;H$4,'Данные для прогностики'!$F:$I,4,0),"")</f>
        <v/>
      </c>
      <c r="I12" s="19">
        <f>IFERROR(VLOOKUP(VLOOKUP($A12,СПРАВОЧНИКИ!$B:$C,2,0)&amp;"_"&amp;I$4,'Данные для прогностики'!$F:$I,4,0),"")</f>
        <v/>
      </c>
      <c r="J12" s="19">
        <f>IFERROR(VLOOKUP(VLOOKUP($A12,СПРАВОЧНИКИ!$B:$C,2,0)&amp;"_"&amp;J$4,'Данные для прогностики'!$F:$I,4,0),"")</f>
        <v/>
      </c>
      <c r="K12" s="19">
        <f>IFERROR(VLOOKUP(VLOOKUP($A12,СПРАВОЧНИКИ!$B:$C,2,0)&amp;"_"&amp;K$4,'Данные для прогностики'!$F:$I,4,0),"")</f>
        <v/>
      </c>
      <c r="L12" s="19">
        <f>IFERROR(VLOOKUP(VLOOKUP($A12,СПРАВОЧНИКИ!$B:$C,2,0)&amp;"_"&amp;L$4,'Данные для прогностики'!$F:$I,4,0),"")</f>
        <v/>
      </c>
      <c r="M12" s="19">
        <f>IFERROR(VLOOKUP(VLOOKUP($A12,СПРАВОЧНИКИ!$B:$C,2,0)&amp;"_"&amp;M$4,'Данные для прогностики'!$F:$I,4,0),"")</f>
        <v/>
      </c>
      <c r="N12" s="19">
        <f>IFERROR(VLOOKUP(VLOOKUP($A12,СПРАВОЧНИКИ!$B:$C,2,0)&amp;"_"&amp;N$4,'Данные для прогностики'!$F:$I,4,0),"")</f>
        <v/>
      </c>
      <c r="O12" s="18" t="n"/>
      <c r="P12" s="19">
        <f>IFERROR(VLOOKUP(VLOOKUP($A12,СПРАВОЧНИКИ!$B:$C,2,0)&amp;"_"&amp;P$4,'Данные для прогностики'!$F:$I,4,0),"")</f>
        <v/>
      </c>
      <c r="Q12" s="19">
        <f>IFERROR(VLOOKUP(VLOOKUP($A12,СПРАВОЧНИКИ!$B:$C,2,0)&amp;"_"&amp;Q$4,'Данные для прогностики'!$F:$I,4,0),"")</f>
        <v/>
      </c>
      <c r="R12" s="19">
        <f>IFERROR(VLOOKUP(VLOOKUP($A12,СПРАВОЧНИКИ!$B:$C,2,0)&amp;"_"&amp;R$4,'Данные для прогностики'!$F:$I,4,0),"")</f>
        <v/>
      </c>
      <c r="S12" s="19">
        <f>IFERROR(VLOOKUP(VLOOKUP($A12,СПРАВОЧНИКИ!$B:$C,2,0)&amp;"_"&amp;S$4,'Данные для прогностики'!$F:$I,4,0),"")</f>
        <v/>
      </c>
      <c r="T12" s="19">
        <f>IFERROR(VLOOKUP(VLOOKUP($A12,СПРАВОЧНИКИ!$B:$C,2,0)&amp;"_"&amp;T$4,'Данные для прогностики'!$F:$I,4,0),"")</f>
        <v/>
      </c>
      <c r="U12" s="19">
        <f>IFERROR(VLOOKUP(VLOOKUP($A12,СПРАВОЧНИКИ!$B:$C,2,0)&amp;"_"&amp;U$4,'Данные для прогностики'!$F:$I,4,0),"")</f>
        <v/>
      </c>
      <c r="V12" s="19">
        <f>IFERROR(VLOOKUP(VLOOKUP($A12,СПРАВОЧНИКИ!$B:$C,2,0)&amp;"_"&amp;V$4,'Данные для прогностики'!$F:$I,4,0),"")</f>
        <v/>
      </c>
      <c r="W12" s="19">
        <f>IFERROR(VLOOKUP(VLOOKUP($A12,СПРАВОЧНИКИ!$B:$C,2,0)&amp;"_"&amp;W$4,'Данные для прогностики'!$F:$I,4,0),"")</f>
        <v/>
      </c>
      <c r="X12" s="19">
        <f>IFERROR(VLOOKUP(VLOOKUP($A12,СПРАВОЧНИКИ!$B:$C,2,0)&amp;"_"&amp;X$4,'Данные для прогностики'!$F:$I,4,0),"")</f>
        <v/>
      </c>
      <c r="Y12" s="19">
        <f>IFERROR(VLOOKUP(VLOOKUP($A12,СПРАВОЧНИКИ!$B:$C,2,0)&amp;"_"&amp;Y$4,'Данные для прогностики'!$F:$I,4,0),"")</f>
        <v/>
      </c>
      <c r="Z12" s="18" t="n"/>
      <c r="AA12" s="19">
        <f>IFERROR(VLOOKUP(VLOOKUP($A12,СПРАВОЧНИКИ!$B:$C,2,0)&amp;"_"&amp;AA$4,'Данные для прогностики'!$F:$I,4,0),"")</f>
        <v/>
      </c>
      <c r="AB12" s="19">
        <f>IFERROR(VLOOKUP(VLOOKUP($A12,СПРАВОЧНИКИ!$B:$C,2,0)&amp;"_"&amp;AB$4,'Данные для прогностики'!$F:$I,4,0),"")</f>
        <v/>
      </c>
      <c r="AC12" s="19">
        <f>IFERROR(VLOOKUP(VLOOKUP($A12,СПРАВОЧНИКИ!$B:$C,2,0)&amp;"_"&amp;AC$4,'Данные для прогностики'!$F:$I,4,0),"")</f>
        <v/>
      </c>
      <c r="AD12" s="19">
        <f>IFERROR(VLOOKUP(VLOOKUP($A12,СПРАВОЧНИКИ!$B:$C,2,0)&amp;"_"&amp;AD$4,'Данные для прогностики'!$F:$I,4,0),"")</f>
        <v/>
      </c>
      <c r="AE12" s="19">
        <f>IFERROR(VLOOKUP(VLOOKUP($A12,СПРАВОЧНИКИ!$B:$C,2,0)&amp;"_"&amp;AE$4,'Данные для прогностики'!$F:$I,4,0),"")</f>
        <v/>
      </c>
      <c r="AF12" s="19">
        <f>IFERROR(VLOOKUP(VLOOKUP($A12,СПРАВОЧНИКИ!$B:$C,2,0)&amp;"_"&amp;AF$4,'Данные для прогностики'!$F:$I,4,0),"")</f>
        <v/>
      </c>
      <c r="AG12" s="19">
        <f>IFERROR(VLOOKUP(VLOOKUP($A12,СПРАВОЧНИКИ!$B:$C,2,0)&amp;"_"&amp;AG$4,'Данные для прогностики'!$F:$I,4,0),"")</f>
        <v/>
      </c>
      <c r="AH12" s="19">
        <f>IFERROR(VLOOKUP(VLOOKUP($A12,СПРАВОЧНИКИ!$B:$C,2,0)&amp;"_"&amp;AH$4,'Данные для прогностики'!$F:$I,4,0),"")</f>
        <v/>
      </c>
      <c r="AI12" s="19">
        <f>IFERROR(VLOOKUP(VLOOKUP($A12,СПРАВОЧНИКИ!$B:$C,2,0)&amp;"_"&amp;AI$4,'Данные для прогностики'!$F:$I,4,0),"")</f>
        <v/>
      </c>
      <c r="AJ12" s="19">
        <f>IFERROR(VLOOKUP(VLOOKUP($A12,СПРАВОЧНИКИ!$B:$C,2,0)&amp;"_"&amp;AJ$4,'Данные для прогностики'!$F:$I,4,0),"")</f>
        <v/>
      </c>
      <c r="AK12" s="19">
        <f>IFERROR(VLOOKUP(VLOOKUP($A12,СПРАВОЧНИКИ!$B:$C,2,0)&amp;"_"&amp;AK$4,'Данные для прогностики'!$F:$I,4,0),"")</f>
        <v/>
      </c>
    </row>
    <row r="13" ht="14.25" customHeight="1" s="81">
      <c r="A13" s="16" t="inlineStr">
        <is>
          <t>Сентябрь</t>
        </is>
      </c>
      <c r="B13" s="17" t="n"/>
      <c r="C13" s="19">
        <f>VLOOKUP(VLOOKUP(A13,СПРАВОЧНИКИ!$B:$C,2,0),'Данные для прогностики'!$D:$H,5,0)</f>
        <v/>
      </c>
      <c r="D13" s="18" t="n"/>
      <c r="E13" s="19">
        <f>IFERROR(VLOOKUP(VLOOKUP($A13,СПРАВОЧНИКИ!$B:$C,2,0)&amp;"_"&amp;E$4,'Данные для прогностики'!$F:$I,4,0),"")</f>
        <v/>
      </c>
      <c r="F13" s="19">
        <f>IFERROR(VLOOKUP(VLOOKUP($A13,СПРАВОЧНИКИ!$B:$C,2,0)&amp;"_"&amp;F$4,'Данные для прогностики'!$F:$I,4,0),"")</f>
        <v/>
      </c>
      <c r="G13" s="19">
        <f>IFERROR(VLOOKUP(VLOOKUP($A13,СПРАВОЧНИКИ!$B:$C,2,0)&amp;"_"&amp;G$4,'Данные для прогностики'!$F:$I,4,0),"")</f>
        <v/>
      </c>
      <c r="H13" s="19">
        <f>IFERROR(VLOOKUP(VLOOKUP($A13,СПРАВОЧНИКИ!$B:$C,2,0)&amp;"_"&amp;H$4,'Данные для прогностики'!$F:$I,4,0),"")</f>
        <v/>
      </c>
      <c r="I13" s="19">
        <f>IFERROR(VLOOKUP(VLOOKUP($A13,СПРАВОЧНИКИ!$B:$C,2,0)&amp;"_"&amp;I$4,'Данные для прогностики'!$F:$I,4,0),"")</f>
        <v/>
      </c>
      <c r="J13" s="19">
        <f>IFERROR(VLOOKUP(VLOOKUP($A13,СПРАВОЧНИКИ!$B:$C,2,0)&amp;"_"&amp;J$4,'Данные для прогностики'!$F:$I,4,0),"")</f>
        <v/>
      </c>
      <c r="K13" s="19">
        <f>IFERROR(VLOOKUP(VLOOKUP($A13,СПРАВОЧНИКИ!$B:$C,2,0)&amp;"_"&amp;K$4,'Данные для прогностики'!$F:$I,4,0),"")</f>
        <v/>
      </c>
      <c r="L13" s="19">
        <f>IFERROR(VLOOKUP(VLOOKUP($A13,СПРАВОЧНИКИ!$B:$C,2,0)&amp;"_"&amp;L$4,'Данные для прогностики'!$F:$I,4,0),"")</f>
        <v/>
      </c>
      <c r="M13" s="19">
        <f>IFERROR(VLOOKUP(VLOOKUP($A13,СПРАВОЧНИКИ!$B:$C,2,0)&amp;"_"&amp;M$4,'Данные для прогностики'!$F:$I,4,0),"")</f>
        <v/>
      </c>
      <c r="N13" s="19">
        <f>IFERROR(VLOOKUP(VLOOKUP($A13,СПРАВОЧНИКИ!$B:$C,2,0)&amp;"_"&amp;N$4,'Данные для прогностики'!$F:$I,4,0),"")</f>
        <v/>
      </c>
      <c r="O13" s="18" t="n"/>
      <c r="P13" s="19">
        <f>IFERROR(VLOOKUP(VLOOKUP($A13,СПРАВОЧНИКИ!$B:$C,2,0)&amp;"_"&amp;P$4,'Данные для прогностики'!$F:$I,4,0),"")</f>
        <v/>
      </c>
      <c r="Q13" s="19">
        <f>IFERROR(VLOOKUP(VLOOKUP($A13,СПРАВОЧНИКИ!$B:$C,2,0)&amp;"_"&amp;Q$4,'Данные для прогностики'!$F:$I,4,0),"")</f>
        <v/>
      </c>
      <c r="R13" s="19">
        <f>IFERROR(VLOOKUP(VLOOKUP($A13,СПРАВОЧНИКИ!$B:$C,2,0)&amp;"_"&amp;R$4,'Данные для прогностики'!$F:$I,4,0),"")</f>
        <v/>
      </c>
      <c r="S13" s="19">
        <f>IFERROR(VLOOKUP(VLOOKUP($A13,СПРАВОЧНИКИ!$B:$C,2,0)&amp;"_"&amp;S$4,'Данные для прогностики'!$F:$I,4,0),"")</f>
        <v/>
      </c>
      <c r="T13" s="19">
        <f>IFERROR(VLOOKUP(VLOOKUP($A13,СПРАВОЧНИКИ!$B:$C,2,0)&amp;"_"&amp;T$4,'Данные для прогностики'!$F:$I,4,0),"")</f>
        <v/>
      </c>
      <c r="U13" s="19">
        <f>IFERROR(VLOOKUP(VLOOKUP($A13,СПРАВОЧНИКИ!$B:$C,2,0)&amp;"_"&amp;U$4,'Данные для прогностики'!$F:$I,4,0),"")</f>
        <v/>
      </c>
      <c r="V13" s="19">
        <f>IFERROR(VLOOKUP(VLOOKUP($A13,СПРАВОЧНИКИ!$B:$C,2,0)&amp;"_"&amp;V$4,'Данные для прогностики'!$F:$I,4,0),"")</f>
        <v/>
      </c>
      <c r="W13" s="19">
        <f>IFERROR(VLOOKUP(VLOOKUP($A13,СПРАВОЧНИКИ!$B:$C,2,0)&amp;"_"&amp;W$4,'Данные для прогностики'!$F:$I,4,0),"")</f>
        <v/>
      </c>
      <c r="X13" s="19">
        <f>IFERROR(VLOOKUP(VLOOKUP($A13,СПРАВОЧНИКИ!$B:$C,2,0)&amp;"_"&amp;X$4,'Данные для прогностики'!$F:$I,4,0),"")</f>
        <v/>
      </c>
      <c r="Y13" s="19">
        <f>IFERROR(VLOOKUP(VLOOKUP($A13,СПРАВОЧНИКИ!$B:$C,2,0)&amp;"_"&amp;Y$4,'Данные для прогностики'!$F:$I,4,0),"")</f>
        <v/>
      </c>
      <c r="Z13" s="18" t="n"/>
      <c r="AA13" s="19">
        <f>IFERROR(VLOOKUP(VLOOKUP($A13,СПРАВОЧНИКИ!$B:$C,2,0)&amp;"_"&amp;AA$4,'Данные для прогностики'!$F:$I,4,0),"")</f>
        <v/>
      </c>
      <c r="AB13" s="19">
        <f>IFERROR(VLOOKUP(VLOOKUP($A13,СПРАВОЧНИКИ!$B:$C,2,0)&amp;"_"&amp;AB$4,'Данные для прогностики'!$F:$I,4,0),"")</f>
        <v/>
      </c>
      <c r="AC13" s="19">
        <f>IFERROR(VLOOKUP(VLOOKUP($A13,СПРАВОЧНИКИ!$B:$C,2,0)&amp;"_"&amp;AC$4,'Данные для прогностики'!$F:$I,4,0),"")</f>
        <v/>
      </c>
      <c r="AD13" s="19">
        <f>IFERROR(VLOOKUP(VLOOKUP($A13,СПРАВОЧНИКИ!$B:$C,2,0)&amp;"_"&amp;AD$4,'Данные для прогностики'!$F:$I,4,0),"")</f>
        <v/>
      </c>
      <c r="AE13" s="19">
        <f>IFERROR(VLOOKUP(VLOOKUP($A13,СПРАВОЧНИКИ!$B:$C,2,0)&amp;"_"&amp;AE$4,'Данные для прогностики'!$F:$I,4,0),"")</f>
        <v/>
      </c>
      <c r="AF13" s="19">
        <f>IFERROR(VLOOKUP(VLOOKUP($A13,СПРАВОЧНИКИ!$B:$C,2,0)&amp;"_"&amp;AF$4,'Данные для прогностики'!$F:$I,4,0),"")</f>
        <v/>
      </c>
      <c r="AG13" s="19">
        <f>IFERROR(VLOOKUP(VLOOKUP($A13,СПРАВОЧНИКИ!$B:$C,2,0)&amp;"_"&amp;AG$4,'Данные для прогностики'!$F:$I,4,0),"")</f>
        <v/>
      </c>
      <c r="AH13" s="19">
        <f>IFERROR(VLOOKUP(VLOOKUP($A13,СПРАВОЧНИКИ!$B:$C,2,0)&amp;"_"&amp;AH$4,'Данные для прогностики'!$F:$I,4,0),"")</f>
        <v/>
      </c>
      <c r="AI13" s="19">
        <f>IFERROR(VLOOKUP(VLOOKUP($A13,СПРАВОЧНИКИ!$B:$C,2,0)&amp;"_"&amp;AI$4,'Данные для прогностики'!$F:$I,4,0),"")</f>
        <v/>
      </c>
      <c r="AJ13" s="19">
        <f>IFERROR(VLOOKUP(VLOOKUP($A13,СПРАВОЧНИКИ!$B:$C,2,0)&amp;"_"&amp;AJ$4,'Данные для прогностики'!$F:$I,4,0),"")</f>
        <v/>
      </c>
      <c r="AK13" s="19">
        <f>IFERROR(VLOOKUP(VLOOKUP($A13,СПРАВОЧНИКИ!$B:$C,2,0)&amp;"_"&amp;AK$4,'Данные для прогностики'!$F:$I,4,0),"")</f>
        <v/>
      </c>
    </row>
    <row r="14" ht="14.25" customHeight="1" s="81">
      <c r="A14" s="16" t="inlineStr">
        <is>
          <t>Октябрь</t>
        </is>
      </c>
      <c r="B14" s="17" t="n"/>
      <c r="C14" s="19">
        <f>VLOOKUP(VLOOKUP(A14,СПРАВОЧНИКИ!$B:$C,2,0),'Данные для прогностики'!$D:$H,5,0)</f>
        <v/>
      </c>
      <c r="D14" s="18" t="n"/>
      <c r="E14" s="19">
        <f>IFERROR(VLOOKUP(VLOOKUP($A14,СПРАВОЧНИКИ!$B:$C,2,0)&amp;"_"&amp;E$4,'Данные для прогностики'!$F:$I,4,0),"")</f>
        <v/>
      </c>
      <c r="F14" s="19">
        <f>IFERROR(VLOOKUP(VLOOKUP($A14,СПРАВОЧНИКИ!$B:$C,2,0)&amp;"_"&amp;F$4,'Данные для прогностики'!$F:$I,4,0),"")</f>
        <v/>
      </c>
      <c r="G14" s="19">
        <f>IFERROR(VLOOKUP(VLOOKUP($A14,СПРАВОЧНИКИ!$B:$C,2,0)&amp;"_"&amp;G$4,'Данные для прогностики'!$F:$I,4,0),"")</f>
        <v/>
      </c>
      <c r="H14" s="19">
        <f>IFERROR(VLOOKUP(VLOOKUP($A14,СПРАВОЧНИКИ!$B:$C,2,0)&amp;"_"&amp;H$4,'Данные для прогностики'!$F:$I,4,0),"")</f>
        <v/>
      </c>
      <c r="I14" s="19">
        <f>IFERROR(VLOOKUP(VLOOKUP($A14,СПРАВОЧНИКИ!$B:$C,2,0)&amp;"_"&amp;I$4,'Данные для прогностики'!$F:$I,4,0),"")</f>
        <v/>
      </c>
      <c r="J14" s="19">
        <f>IFERROR(VLOOKUP(VLOOKUP($A14,СПРАВОЧНИКИ!$B:$C,2,0)&amp;"_"&amp;J$4,'Данные для прогностики'!$F:$I,4,0),"")</f>
        <v/>
      </c>
      <c r="K14" s="19">
        <f>IFERROR(VLOOKUP(VLOOKUP($A14,СПРАВОЧНИКИ!$B:$C,2,0)&amp;"_"&amp;K$4,'Данные для прогностики'!$F:$I,4,0),"")</f>
        <v/>
      </c>
      <c r="L14" s="19">
        <f>IFERROR(VLOOKUP(VLOOKUP($A14,СПРАВОЧНИКИ!$B:$C,2,0)&amp;"_"&amp;L$4,'Данные для прогностики'!$F:$I,4,0),"")</f>
        <v/>
      </c>
      <c r="M14" s="19">
        <f>IFERROR(VLOOKUP(VLOOKUP($A14,СПРАВОЧНИКИ!$B:$C,2,0)&amp;"_"&amp;M$4,'Данные для прогностики'!$F:$I,4,0),"")</f>
        <v/>
      </c>
      <c r="N14" s="19">
        <f>IFERROR(VLOOKUP(VLOOKUP($A14,СПРАВОЧНИКИ!$B:$C,2,0)&amp;"_"&amp;N$4,'Данные для прогностики'!$F:$I,4,0),"")</f>
        <v/>
      </c>
      <c r="O14" s="18" t="n"/>
      <c r="P14" s="19">
        <f>IFERROR(VLOOKUP(VLOOKUP($A14,СПРАВОЧНИКИ!$B:$C,2,0)&amp;"_"&amp;P$4,'Данные для прогностики'!$F:$I,4,0),"")</f>
        <v/>
      </c>
      <c r="Q14" s="19">
        <f>IFERROR(VLOOKUP(VLOOKUP($A14,СПРАВОЧНИКИ!$B:$C,2,0)&amp;"_"&amp;Q$4,'Данные для прогностики'!$F:$I,4,0),"")</f>
        <v/>
      </c>
      <c r="R14" s="19">
        <f>IFERROR(VLOOKUP(VLOOKUP($A14,СПРАВОЧНИКИ!$B:$C,2,0)&amp;"_"&amp;R$4,'Данные для прогностики'!$F:$I,4,0),"")</f>
        <v/>
      </c>
      <c r="S14" s="19">
        <f>IFERROR(VLOOKUP(VLOOKUP($A14,СПРАВОЧНИКИ!$B:$C,2,0)&amp;"_"&amp;S$4,'Данные для прогностики'!$F:$I,4,0),"")</f>
        <v/>
      </c>
      <c r="T14" s="19">
        <f>IFERROR(VLOOKUP(VLOOKUP($A14,СПРАВОЧНИКИ!$B:$C,2,0)&amp;"_"&amp;T$4,'Данные для прогностики'!$F:$I,4,0),"")</f>
        <v/>
      </c>
      <c r="U14" s="19">
        <f>IFERROR(VLOOKUP(VLOOKUP($A14,СПРАВОЧНИКИ!$B:$C,2,0)&amp;"_"&amp;U$4,'Данные для прогностики'!$F:$I,4,0),"")</f>
        <v/>
      </c>
      <c r="V14" s="19">
        <f>IFERROR(VLOOKUP(VLOOKUP($A14,СПРАВОЧНИКИ!$B:$C,2,0)&amp;"_"&amp;V$4,'Данные для прогностики'!$F:$I,4,0),"")</f>
        <v/>
      </c>
      <c r="W14" s="19">
        <f>IFERROR(VLOOKUP(VLOOKUP($A14,СПРАВОЧНИКИ!$B:$C,2,0)&amp;"_"&amp;W$4,'Данные для прогностики'!$F:$I,4,0),"")</f>
        <v/>
      </c>
      <c r="X14" s="19">
        <f>IFERROR(VLOOKUP(VLOOKUP($A14,СПРАВОЧНИКИ!$B:$C,2,0)&amp;"_"&amp;X$4,'Данные для прогностики'!$F:$I,4,0),"")</f>
        <v/>
      </c>
      <c r="Y14" s="19">
        <f>IFERROR(VLOOKUP(VLOOKUP($A14,СПРАВОЧНИКИ!$B:$C,2,0)&amp;"_"&amp;Y$4,'Данные для прогностики'!$F:$I,4,0),"")</f>
        <v/>
      </c>
      <c r="Z14" s="18" t="n"/>
      <c r="AA14" s="19">
        <f>IFERROR(VLOOKUP(VLOOKUP($A14,СПРАВОЧНИКИ!$B:$C,2,0)&amp;"_"&amp;AA$4,'Данные для прогностики'!$F:$I,4,0),"")</f>
        <v/>
      </c>
      <c r="AB14" s="19">
        <f>IFERROR(VLOOKUP(VLOOKUP($A14,СПРАВОЧНИКИ!$B:$C,2,0)&amp;"_"&amp;AB$4,'Данные для прогностики'!$F:$I,4,0),"")</f>
        <v/>
      </c>
      <c r="AC14" s="19">
        <f>IFERROR(VLOOKUP(VLOOKUP($A14,СПРАВОЧНИКИ!$B:$C,2,0)&amp;"_"&amp;AC$4,'Данные для прогностики'!$F:$I,4,0),"")</f>
        <v/>
      </c>
      <c r="AD14" s="19">
        <f>IFERROR(VLOOKUP(VLOOKUP($A14,СПРАВОЧНИКИ!$B:$C,2,0)&amp;"_"&amp;AD$4,'Данные для прогностики'!$F:$I,4,0),"")</f>
        <v/>
      </c>
      <c r="AE14" s="19">
        <f>IFERROR(VLOOKUP(VLOOKUP($A14,СПРАВОЧНИКИ!$B:$C,2,0)&amp;"_"&amp;AE$4,'Данные для прогностики'!$F:$I,4,0),"")</f>
        <v/>
      </c>
      <c r="AF14" s="19">
        <f>IFERROR(VLOOKUP(VLOOKUP($A14,СПРАВОЧНИКИ!$B:$C,2,0)&amp;"_"&amp;AF$4,'Данные для прогностики'!$F:$I,4,0),"")</f>
        <v/>
      </c>
      <c r="AG14" s="19">
        <f>IFERROR(VLOOKUP(VLOOKUP($A14,СПРАВОЧНИКИ!$B:$C,2,0)&amp;"_"&amp;AG$4,'Данные для прогностики'!$F:$I,4,0),"")</f>
        <v/>
      </c>
      <c r="AH14" s="19">
        <f>IFERROR(VLOOKUP(VLOOKUP($A14,СПРАВОЧНИКИ!$B:$C,2,0)&amp;"_"&amp;AH$4,'Данные для прогностики'!$F:$I,4,0),"")</f>
        <v/>
      </c>
      <c r="AI14" s="19">
        <f>IFERROR(VLOOKUP(VLOOKUP($A14,СПРАВОЧНИКИ!$B:$C,2,0)&amp;"_"&amp;AI$4,'Данные для прогностики'!$F:$I,4,0),"")</f>
        <v/>
      </c>
      <c r="AJ14" s="19">
        <f>IFERROR(VLOOKUP(VLOOKUP($A14,СПРАВОЧНИКИ!$B:$C,2,0)&amp;"_"&amp;AJ$4,'Данные для прогностики'!$F:$I,4,0),"")</f>
        <v/>
      </c>
      <c r="AK14" s="19">
        <f>IFERROR(VLOOKUP(VLOOKUP($A14,СПРАВОЧНИКИ!$B:$C,2,0)&amp;"_"&amp;AK$4,'Данные для прогностики'!$F:$I,4,0),"")</f>
        <v/>
      </c>
    </row>
    <row r="15" ht="14.25" customHeight="1" s="81">
      <c r="A15" s="16" t="inlineStr">
        <is>
          <t>Ноябрь</t>
        </is>
      </c>
      <c r="B15" s="17" t="n"/>
      <c r="C15" s="19">
        <f>VLOOKUP(VLOOKUP(A15,СПРАВОЧНИКИ!$B:$C,2,0),'Данные для прогностики'!$D:$H,5,0)</f>
        <v/>
      </c>
      <c r="D15" s="18" t="n"/>
      <c r="E15" s="19">
        <f>IFERROR(VLOOKUP(VLOOKUP($A15,СПРАВОЧНИКИ!$B:$C,2,0)&amp;"_"&amp;E$4,'Данные для прогностики'!$F:$I,4,0),"")</f>
        <v/>
      </c>
      <c r="F15" s="19">
        <f>IFERROR(VLOOKUP(VLOOKUP($A15,СПРАВОЧНИКИ!$B:$C,2,0)&amp;"_"&amp;F$4,'Данные для прогностики'!$F:$I,4,0),"")</f>
        <v/>
      </c>
      <c r="G15" s="19">
        <f>IFERROR(VLOOKUP(VLOOKUP($A15,СПРАВОЧНИКИ!$B:$C,2,0)&amp;"_"&amp;G$4,'Данные для прогностики'!$F:$I,4,0),"")</f>
        <v/>
      </c>
      <c r="H15" s="19">
        <f>IFERROR(VLOOKUP(VLOOKUP($A15,СПРАВОЧНИКИ!$B:$C,2,0)&amp;"_"&amp;H$4,'Данные для прогностики'!$F:$I,4,0),"")</f>
        <v/>
      </c>
      <c r="I15" s="19">
        <f>IFERROR(VLOOKUP(VLOOKUP($A15,СПРАВОЧНИКИ!$B:$C,2,0)&amp;"_"&amp;I$4,'Данные для прогностики'!$F:$I,4,0),"")</f>
        <v/>
      </c>
      <c r="J15" s="19">
        <f>IFERROR(VLOOKUP(VLOOKUP($A15,СПРАВОЧНИКИ!$B:$C,2,0)&amp;"_"&amp;J$4,'Данные для прогностики'!$F:$I,4,0),"")</f>
        <v/>
      </c>
      <c r="K15" s="19">
        <f>IFERROR(VLOOKUP(VLOOKUP($A15,СПРАВОЧНИКИ!$B:$C,2,0)&amp;"_"&amp;K$4,'Данные для прогностики'!$F:$I,4,0),"")</f>
        <v/>
      </c>
      <c r="L15" s="19">
        <f>IFERROR(VLOOKUP(VLOOKUP($A15,СПРАВОЧНИКИ!$B:$C,2,0)&amp;"_"&amp;L$4,'Данные для прогностики'!$F:$I,4,0),"")</f>
        <v/>
      </c>
      <c r="M15" s="19">
        <f>IFERROR(VLOOKUP(VLOOKUP($A15,СПРАВОЧНИКИ!$B:$C,2,0)&amp;"_"&amp;M$4,'Данные для прогностики'!$F:$I,4,0),"")</f>
        <v/>
      </c>
      <c r="N15" s="19">
        <f>IFERROR(VLOOKUP(VLOOKUP($A15,СПРАВОЧНИКИ!$B:$C,2,0)&amp;"_"&amp;N$4,'Данные для прогностики'!$F:$I,4,0),"")</f>
        <v/>
      </c>
      <c r="O15" s="18" t="n"/>
      <c r="P15" s="19">
        <f>IFERROR(VLOOKUP(VLOOKUP($A15,СПРАВОЧНИКИ!$B:$C,2,0)&amp;"_"&amp;P$4,'Данные для прогностики'!$F:$I,4,0),"")</f>
        <v/>
      </c>
      <c r="Q15" s="19">
        <f>IFERROR(VLOOKUP(VLOOKUP($A15,СПРАВОЧНИКИ!$B:$C,2,0)&amp;"_"&amp;Q$4,'Данные для прогностики'!$F:$I,4,0),"")</f>
        <v/>
      </c>
      <c r="R15" s="19">
        <f>IFERROR(VLOOKUP(VLOOKUP($A15,СПРАВОЧНИКИ!$B:$C,2,0)&amp;"_"&amp;R$4,'Данные для прогностики'!$F:$I,4,0),"")</f>
        <v/>
      </c>
      <c r="S15" s="19">
        <f>IFERROR(VLOOKUP(VLOOKUP($A15,СПРАВОЧНИКИ!$B:$C,2,0)&amp;"_"&amp;S$4,'Данные для прогностики'!$F:$I,4,0),"")</f>
        <v/>
      </c>
      <c r="T15" s="19">
        <f>IFERROR(VLOOKUP(VLOOKUP($A15,СПРАВОЧНИКИ!$B:$C,2,0)&amp;"_"&amp;T$4,'Данные для прогностики'!$F:$I,4,0),"")</f>
        <v/>
      </c>
      <c r="U15" s="19">
        <f>IFERROR(VLOOKUP(VLOOKUP($A15,СПРАВОЧНИКИ!$B:$C,2,0)&amp;"_"&amp;U$4,'Данные для прогностики'!$F:$I,4,0),"")</f>
        <v/>
      </c>
      <c r="V15" s="19">
        <f>IFERROR(VLOOKUP(VLOOKUP($A15,СПРАВОЧНИКИ!$B:$C,2,0)&amp;"_"&amp;V$4,'Данные для прогностики'!$F:$I,4,0),"")</f>
        <v/>
      </c>
      <c r="W15" s="19">
        <f>IFERROR(VLOOKUP(VLOOKUP($A15,СПРАВОЧНИКИ!$B:$C,2,0)&amp;"_"&amp;W$4,'Данные для прогностики'!$F:$I,4,0),"")</f>
        <v/>
      </c>
      <c r="X15" s="19">
        <f>IFERROR(VLOOKUP(VLOOKUP($A15,СПРАВОЧНИКИ!$B:$C,2,0)&amp;"_"&amp;X$4,'Данные для прогностики'!$F:$I,4,0),"")</f>
        <v/>
      </c>
      <c r="Y15" s="19">
        <f>IFERROR(VLOOKUP(VLOOKUP($A15,СПРАВОЧНИКИ!$B:$C,2,0)&amp;"_"&amp;Y$4,'Данные для прогностики'!$F:$I,4,0),"")</f>
        <v/>
      </c>
      <c r="Z15" s="18" t="n"/>
      <c r="AA15" s="19">
        <f>IFERROR(VLOOKUP(VLOOKUP($A15,СПРАВОЧНИКИ!$B:$C,2,0)&amp;"_"&amp;AA$4,'Данные для прогностики'!$F:$I,4,0),"")</f>
        <v/>
      </c>
      <c r="AB15" s="19">
        <f>IFERROR(VLOOKUP(VLOOKUP($A15,СПРАВОЧНИКИ!$B:$C,2,0)&amp;"_"&amp;AB$4,'Данные для прогностики'!$F:$I,4,0),"")</f>
        <v/>
      </c>
      <c r="AC15" s="19">
        <f>IFERROR(VLOOKUP(VLOOKUP($A15,СПРАВОЧНИКИ!$B:$C,2,0)&amp;"_"&amp;AC$4,'Данные для прогностики'!$F:$I,4,0),"")</f>
        <v/>
      </c>
      <c r="AD15" s="19">
        <f>IFERROR(VLOOKUP(VLOOKUP($A15,СПРАВОЧНИКИ!$B:$C,2,0)&amp;"_"&amp;AD$4,'Данные для прогностики'!$F:$I,4,0),"")</f>
        <v/>
      </c>
      <c r="AE15" s="19">
        <f>IFERROR(VLOOKUP(VLOOKUP($A15,СПРАВОЧНИКИ!$B:$C,2,0)&amp;"_"&amp;AE$4,'Данные для прогностики'!$F:$I,4,0),"")</f>
        <v/>
      </c>
      <c r="AF15" s="19">
        <f>IFERROR(VLOOKUP(VLOOKUP($A15,СПРАВОЧНИКИ!$B:$C,2,0)&amp;"_"&amp;AF$4,'Данные для прогностики'!$F:$I,4,0),"")</f>
        <v/>
      </c>
      <c r="AG15" s="19">
        <f>IFERROR(VLOOKUP(VLOOKUP($A15,СПРАВОЧНИКИ!$B:$C,2,0)&amp;"_"&amp;AG$4,'Данные для прогностики'!$F:$I,4,0),"")</f>
        <v/>
      </c>
      <c r="AH15" s="19">
        <f>IFERROR(VLOOKUP(VLOOKUP($A15,СПРАВОЧНИКИ!$B:$C,2,0)&amp;"_"&amp;AH$4,'Данные для прогностики'!$F:$I,4,0),"")</f>
        <v/>
      </c>
      <c r="AI15" s="19">
        <f>IFERROR(VLOOKUP(VLOOKUP($A15,СПРАВОЧНИКИ!$B:$C,2,0)&amp;"_"&amp;AI$4,'Данные для прогностики'!$F:$I,4,0),"")</f>
        <v/>
      </c>
      <c r="AJ15" s="19">
        <f>IFERROR(VLOOKUP(VLOOKUP($A15,СПРАВОЧНИКИ!$B:$C,2,0)&amp;"_"&amp;AJ$4,'Данные для прогностики'!$F:$I,4,0),"")</f>
        <v/>
      </c>
      <c r="AK15" s="19">
        <f>IFERROR(VLOOKUP(VLOOKUP($A15,СПРАВОЧНИКИ!$B:$C,2,0)&amp;"_"&amp;AK$4,'Данные для прогностики'!$F:$I,4,0),"")</f>
        <v/>
      </c>
    </row>
    <row r="16" ht="14.25" customHeight="1" s="81">
      <c r="A16" s="16" t="inlineStr">
        <is>
          <t>Декабрь</t>
        </is>
      </c>
      <c r="B16" s="17" t="n"/>
      <c r="C16" s="19">
        <f>VLOOKUP(VLOOKUP(A16,СПРАВОЧНИКИ!$B:$C,2,0),'Данные для прогностики'!$D:$H,5,0)</f>
        <v/>
      </c>
      <c r="D16" s="18" t="n"/>
      <c r="E16" s="19">
        <f>IFERROR(VLOOKUP(VLOOKUP($A16,СПРАВОЧНИКИ!$B:$C,2,0)&amp;"_"&amp;E$4,'Данные для прогностики'!$F:$I,4,0),"")</f>
        <v/>
      </c>
      <c r="F16" s="19">
        <f>IFERROR(VLOOKUP(VLOOKUP($A16,СПРАВОЧНИКИ!$B:$C,2,0)&amp;"_"&amp;F$4,'Данные для прогностики'!$F:$I,4,0),"")</f>
        <v/>
      </c>
      <c r="G16" s="19">
        <f>IFERROR(VLOOKUP(VLOOKUP($A16,СПРАВОЧНИКИ!$B:$C,2,0)&amp;"_"&amp;G$4,'Данные для прогностики'!$F:$I,4,0),"")</f>
        <v/>
      </c>
      <c r="H16" s="19">
        <f>IFERROR(VLOOKUP(VLOOKUP($A16,СПРАВОЧНИКИ!$B:$C,2,0)&amp;"_"&amp;H$4,'Данные для прогностики'!$F:$I,4,0),"")</f>
        <v/>
      </c>
      <c r="I16" s="19">
        <f>IFERROR(VLOOKUP(VLOOKUP($A16,СПРАВОЧНИКИ!$B:$C,2,0)&amp;"_"&amp;I$4,'Данные для прогностики'!$F:$I,4,0),"")</f>
        <v/>
      </c>
      <c r="J16" s="19">
        <f>IFERROR(VLOOKUP(VLOOKUP($A16,СПРАВОЧНИКИ!$B:$C,2,0)&amp;"_"&amp;J$4,'Данные для прогностики'!$F:$I,4,0),"")</f>
        <v/>
      </c>
      <c r="K16" s="19">
        <f>IFERROR(VLOOKUP(VLOOKUP($A16,СПРАВОЧНИКИ!$B:$C,2,0)&amp;"_"&amp;K$4,'Данные для прогностики'!$F:$I,4,0),"")</f>
        <v/>
      </c>
      <c r="L16" s="19">
        <f>IFERROR(VLOOKUP(VLOOKUP($A16,СПРАВОЧНИКИ!$B:$C,2,0)&amp;"_"&amp;L$4,'Данные для прогностики'!$F:$I,4,0),"")</f>
        <v/>
      </c>
      <c r="M16" s="19">
        <f>IFERROR(VLOOKUP(VLOOKUP($A16,СПРАВОЧНИКИ!$B:$C,2,0)&amp;"_"&amp;M$4,'Данные для прогностики'!$F:$I,4,0),"")</f>
        <v/>
      </c>
      <c r="N16" s="19">
        <f>IFERROR(VLOOKUP(VLOOKUP($A16,СПРАВОЧНИКИ!$B:$C,2,0)&amp;"_"&amp;N$4,'Данные для прогностики'!$F:$I,4,0),"")</f>
        <v/>
      </c>
      <c r="O16" s="18" t="n"/>
      <c r="P16" s="19">
        <f>IFERROR(VLOOKUP(VLOOKUP($A16,СПРАВОЧНИКИ!$B:$C,2,0)&amp;"_"&amp;P$4,'Данные для прогностики'!$F:$I,4,0),"")</f>
        <v/>
      </c>
      <c r="Q16" s="19">
        <f>IFERROR(VLOOKUP(VLOOKUP($A16,СПРАВОЧНИКИ!$B:$C,2,0)&amp;"_"&amp;Q$4,'Данные для прогностики'!$F:$I,4,0),"")</f>
        <v/>
      </c>
      <c r="R16" s="19">
        <f>IFERROR(VLOOKUP(VLOOKUP($A16,СПРАВОЧНИКИ!$B:$C,2,0)&amp;"_"&amp;R$4,'Данные для прогностики'!$F:$I,4,0),"")</f>
        <v/>
      </c>
      <c r="S16" s="19">
        <f>IFERROR(VLOOKUP(VLOOKUP($A16,СПРАВОЧНИКИ!$B:$C,2,0)&amp;"_"&amp;S$4,'Данные для прогностики'!$F:$I,4,0),"")</f>
        <v/>
      </c>
      <c r="T16" s="19">
        <f>IFERROR(VLOOKUP(VLOOKUP($A16,СПРАВОЧНИКИ!$B:$C,2,0)&amp;"_"&amp;T$4,'Данные для прогностики'!$F:$I,4,0),"")</f>
        <v/>
      </c>
      <c r="U16" s="19">
        <f>IFERROR(VLOOKUP(VLOOKUP($A16,СПРАВОЧНИКИ!$B:$C,2,0)&amp;"_"&amp;U$4,'Данные для прогностики'!$F:$I,4,0),"")</f>
        <v/>
      </c>
      <c r="V16" s="19">
        <f>IFERROR(VLOOKUP(VLOOKUP($A16,СПРАВОЧНИКИ!$B:$C,2,0)&amp;"_"&amp;V$4,'Данные для прогностики'!$F:$I,4,0),"")</f>
        <v/>
      </c>
      <c r="W16" s="19">
        <f>IFERROR(VLOOKUP(VLOOKUP($A16,СПРАВОЧНИКИ!$B:$C,2,0)&amp;"_"&amp;W$4,'Данные для прогностики'!$F:$I,4,0),"")</f>
        <v/>
      </c>
      <c r="X16" s="19">
        <f>IFERROR(VLOOKUP(VLOOKUP($A16,СПРАВОЧНИКИ!$B:$C,2,0)&amp;"_"&amp;X$4,'Данные для прогностики'!$F:$I,4,0),"")</f>
        <v/>
      </c>
      <c r="Y16" s="19">
        <f>IFERROR(VLOOKUP(VLOOKUP($A16,СПРАВОЧНИКИ!$B:$C,2,0)&amp;"_"&amp;Y$4,'Данные для прогностики'!$F:$I,4,0),"")</f>
        <v/>
      </c>
      <c r="Z16" s="18" t="n"/>
      <c r="AA16" s="19">
        <f>IFERROR(VLOOKUP(VLOOKUP($A16,СПРАВОЧНИКИ!$B:$C,2,0)&amp;"_"&amp;AA$4,'Данные для прогностики'!$F:$I,4,0),"")</f>
        <v/>
      </c>
      <c r="AB16" s="19">
        <f>IFERROR(VLOOKUP(VLOOKUP($A16,СПРАВОЧНИКИ!$B:$C,2,0)&amp;"_"&amp;AB$4,'Данные для прогностики'!$F:$I,4,0),"")</f>
        <v/>
      </c>
      <c r="AC16" s="19">
        <f>IFERROR(VLOOKUP(VLOOKUP($A16,СПРАВОЧНИКИ!$B:$C,2,0)&amp;"_"&amp;AC$4,'Данные для прогностики'!$F:$I,4,0),"")</f>
        <v/>
      </c>
      <c r="AD16" s="19">
        <f>IFERROR(VLOOKUP(VLOOKUP($A16,СПРАВОЧНИКИ!$B:$C,2,0)&amp;"_"&amp;AD$4,'Данные для прогностики'!$F:$I,4,0),"")</f>
        <v/>
      </c>
      <c r="AE16" s="19">
        <f>IFERROR(VLOOKUP(VLOOKUP($A16,СПРАВОЧНИКИ!$B:$C,2,0)&amp;"_"&amp;AE$4,'Данные для прогностики'!$F:$I,4,0),"")</f>
        <v/>
      </c>
      <c r="AF16" s="19">
        <f>IFERROR(VLOOKUP(VLOOKUP($A16,СПРАВОЧНИКИ!$B:$C,2,0)&amp;"_"&amp;AF$4,'Данные для прогностики'!$F:$I,4,0),"")</f>
        <v/>
      </c>
      <c r="AG16" s="19">
        <f>IFERROR(VLOOKUP(VLOOKUP($A16,СПРАВОЧНИКИ!$B:$C,2,0)&amp;"_"&amp;AG$4,'Данные для прогностики'!$F:$I,4,0),"")</f>
        <v/>
      </c>
      <c r="AH16" s="19">
        <f>IFERROR(VLOOKUP(VLOOKUP($A16,СПРАВОЧНИКИ!$B:$C,2,0)&amp;"_"&amp;AH$4,'Данные для прогностики'!$F:$I,4,0),"")</f>
        <v/>
      </c>
      <c r="AI16" s="19">
        <f>IFERROR(VLOOKUP(VLOOKUP($A16,СПРАВОЧНИКИ!$B:$C,2,0)&amp;"_"&amp;AI$4,'Данные для прогностики'!$F:$I,4,0),"")</f>
        <v/>
      </c>
      <c r="AJ16" s="19">
        <f>IFERROR(VLOOKUP(VLOOKUP($A16,СПРАВОЧНИКИ!$B:$C,2,0)&amp;"_"&amp;AJ$4,'Данные для прогностики'!$F:$I,4,0),"")</f>
        <v/>
      </c>
      <c r="AK16" s="19">
        <f>IFERROR(VLOOKUP(VLOOKUP($A16,СПРАВОЧНИКИ!$B:$C,2,0)&amp;"_"&amp;AK$4,'Данные для прогностики'!$F:$I,4,0),"")</f>
        <v/>
      </c>
    </row>
    <row r="17" ht="14.25" customHeight="1" s="81">
      <c r="A17" s="20" t="n"/>
      <c r="B17" s="8" t="n"/>
      <c r="C17" s="20" t="n"/>
      <c r="D17" s="8" t="n"/>
      <c r="E17" s="20" t="n"/>
      <c r="F17" s="20" t="n"/>
      <c r="G17" s="20" t="n"/>
      <c r="H17" s="20" t="n"/>
      <c r="I17" s="20" t="n"/>
      <c r="J17" s="20" t="n"/>
      <c r="K17" s="20" t="n"/>
      <c r="L17" s="20" t="n"/>
      <c r="M17" s="20" t="n"/>
      <c r="N17" s="20" t="n"/>
      <c r="O17" s="8" t="n"/>
      <c r="P17" s="20" t="n"/>
      <c r="Q17" s="20" t="n"/>
      <c r="R17" s="20" t="n"/>
      <c r="S17" s="20" t="n"/>
      <c r="T17" s="20" t="n"/>
      <c r="U17" s="20" t="n"/>
      <c r="V17" s="20" t="n"/>
      <c r="W17" s="20" t="n"/>
      <c r="X17" s="20" t="n"/>
      <c r="Y17" s="20" t="n"/>
      <c r="Z17" s="8" t="n"/>
      <c r="AA17" s="20" t="n"/>
      <c r="AB17" s="20" t="n"/>
      <c r="AC17" s="20" t="n"/>
      <c r="AD17" s="20" t="n"/>
      <c r="AE17" s="20" t="n"/>
      <c r="AF17" s="20" t="n"/>
      <c r="AG17" s="20" t="n"/>
      <c r="AH17" s="20" t="n"/>
      <c r="AI17" s="20" t="n"/>
      <c r="AJ17" s="20" t="n"/>
      <c r="AK17" s="20" t="n"/>
    </row>
    <row r="18" ht="15" customHeight="1" s="81">
      <c r="A18" s="21" t="inlineStr">
        <is>
          <t>Расшифровка энергий года:</t>
        </is>
      </c>
      <c r="B18" s="8" t="n"/>
      <c r="C18" s="8" t="n"/>
      <c r="D18" s="8" t="n"/>
      <c r="E18" s="8" t="n"/>
      <c r="F18" s="8" t="n"/>
      <c r="G18" s="8" t="n"/>
      <c r="H18" s="8" t="n"/>
      <c r="I18" s="8" t="n"/>
      <c r="J18" s="8" t="n"/>
      <c r="K18" s="8" t="n"/>
      <c r="L18" s="8" t="n"/>
      <c r="M18" s="8" t="n"/>
      <c r="N18" s="8" t="n"/>
      <c r="O18" s="8" t="n"/>
      <c r="P18" s="8" t="n"/>
      <c r="Q18" s="8" t="n"/>
      <c r="R18" s="8" t="n"/>
      <c r="S18" s="8" t="n"/>
      <c r="T18" s="8" t="n"/>
      <c r="U18" s="8" t="n"/>
      <c r="V18" s="8" t="n"/>
      <c r="W18" s="8" t="n"/>
      <c r="X18" s="8" t="n"/>
      <c r="Y18" s="8" t="n"/>
      <c r="Z18" s="8" t="n"/>
      <c r="AA18" s="8" t="n"/>
      <c r="AB18" s="8" t="n"/>
      <c r="AC18" s="8" t="n"/>
      <c r="AD18" s="8" t="n"/>
      <c r="AE18" s="8" t="n"/>
      <c r="AF18" s="8" t="n"/>
      <c r="AG18" s="8" t="n"/>
      <c r="AH18" s="8" t="n"/>
      <c r="AI18" s="8" t="n"/>
      <c r="AJ18" s="8" t="n"/>
      <c r="AK18" s="8" t="n"/>
    </row>
    <row r="19" ht="409.6" customHeight="1" s="81">
      <c r="A19" s="71">
        <f>VLOOKUP('Прогноз год'!AI1,'Данные для расшифровки года'!A:B,2,0)</f>
        <v/>
      </c>
      <c r="B19" s="72" t="n"/>
      <c r="C19" s="72" t="n"/>
      <c r="D19" s="72" t="n"/>
      <c r="E19" s="72" t="n"/>
      <c r="F19" s="72" t="n"/>
      <c r="G19" s="72" t="n"/>
      <c r="H19" s="72" t="n"/>
      <c r="I19" s="72" t="n"/>
      <c r="J19" s="72" t="n"/>
      <c r="K19" s="72" t="n"/>
      <c r="L19" s="72" t="n"/>
      <c r="M19" s="72" t="n"/>
      <c r="N19" s="72" t="n"/>
      <c r="O19" s="72" t="n"/>
      <c r="P19" s="72" t="n"/>
      <c r="Q19" s="72" t="n"/>
      <c r="R19" s="72" t="n"/>
      <c r="S19" s="72" t="n"/>
      <c r="T19" s="72" t="n"/>
      <c r="U19" s="72" t="n"/>
      <c r="V19" s="72" t="n"/>
      <c r="W19" s="72" t="n"/>
      <c r="X19" s="72" t="n"/>
      <c r="Y19" s="72" t="n"/>
      <c r="Z19" s="72" t="n"/>
      <c r="AA19" s="72" t="n"/>
      <c r="AB19" s="72" t="n"/>
      <c r="AC19" s="72" t="n"/>
      <c r="AD19" s="72" t="n"/>
      <c r="AE19" s="72" t="n"/>
      <c r="AF19" s="72" t="n"/>
      <c r="AG19" s="72" t="n"/>
      <c r="AH19" s="72" t="n"/>
      <c r="AI19" s="72" t="n"/>
      <c r="AJ19" s="72" t="n"/>
      <c r="AK19" s="64" t="n"/>
    </row>
    <row r="20" ht="14.25" customHeight="1" s="81">
      <c r="B20" s="8" t="n"/>
      <c r="C20" s="8" t="n"/>
      <c r="D20" s="8" t="n"/>
      <c r="E20" s="8" t="n"/>
      <c r="F20" s="8" t="n"/>
      <c r="G20" s="8" t="n"/>
      <c r="H20" s="8" t="n"/>
      <c r="I20" s="8" t="n"/>
      <c r="J20" s="8" t="n"/>
      <c r="K20" s="8" t="n"/>
      <c r="L20" s="8" t="n"/>
      <c r="M20" s="8" t="n"/>
      <c r="N20" s="8" t="n"/>
      <c r="O20" s="8" t="n"/>
      <c r="P20" s="8" t="n"/>
      <c r="Q20" s="8" t="n"/>
      <c r="R20" s="8" t="n"/>
      <c r="S20" s="8" t="n"/>
      <c r="T20" s="8" t="n"/>
      <c r="U20" s="8" t="n"/>
      <c r="V20" s="8" t="n"/>
      <c r="W20" s="8" t="n"/>
      <c r="X20" s="8" t="n"/>
      <c r="Y20" s="8" t="n"/>
      <c r="Z20" s="8" t="n"/>
      <c r="AA20" s="8" t="n"/>
      <c r="AB20" s="8" t="n"/>
      <c r="AC20" s="8" t="n"/>
      <c r="AD20" s="8" t="n"/>
      <c r="AE20" s="8" t="n"/>
      <c r="AF20" s="8" t="n"/>
      <c r="AG20" s="8" t="n"/>
      <c r="AH20" s="8" t="n"/>
      <c r="AI20" s="8" t="n"/>
      <c r="AJ20" s="8" t="n"/>
      <c r="AK20" s="8" t="n"/>
    </row>
    <row r="21" ht="14.25" customHeight="1" s="81">
      <c r="A21" s="8" t="n"/>
      <c r="B21" s="8" t="n"/>
      <c r="C21" s="8" t="n"/>
      <c r="D21" s="8" t="n"/>
      <c r="E21" s="8" t="n"/>
      <c r="F21" s="8" t="n"/>
      <c r="G21" s="8" t="n"/>
      <c r="H21" s="8" t="n"/>
      <c r="I21" s="8" t="n"/>
      <c r="J21" s="8" t="n"/>
      <c r="K21" s="8" t="n"/>
      <c r="L21" s="8" t="n"/>
      <c r="M21" s="8" t="n"/>
      <c r="N21" s="8" t="n"/>
      <c r="O21" s="8" t="n"/>
      <c r="P21" s="8" t="n"/>
      <c r="Q21" s="8" t="n"/>
      <c r="R21" s="8" t="n"/>
      <c r="S21" s="8" t="n"/>
      <c r="T21" s="8" t="n"/>
      <c r="U21" s="8" t="n"/>
      <c r="V21" s="8" t="n"/>
      <c r="W21" s="8" t="n"/>
      <c r="X21" s="8" t="n"/>
      <c r="Y21" s="8" t="n"/>
      <c r="Z21" s="8" t="n"/>
      <c r="AA21" s="8" t="n"/>
      <c r="AB21" s="8" t="n"/>
      <c r="AC21" s="8" t="n"/>
      <c r="AD21" s="8" t="n"/>
      <c r="AE21" s="8" t="n"/>
      <c r="AF21" s="8" t="n"/>
      <c r="AG21" s="8" t="n"/>
      <c r="AH21" s="8" t="n"/>
      <c r="AI21" s="8" t="n"/>
      <c r="AJ21" s="8" t="n"/>
      <c r="AK21" s="8" t="n"/>
    </row>
    <row r="22" ht="14.25" customHeight="1" s="81">
      <c r="A22" s="8" t="n"/>
      <c r="B22" s="8" t="n"/>
      <c r="C22" s="8" t="n"/>
      <c r="D22" s="8" t="n"/>
      <c r="E22" s="8" t="n"/>
      <c r="F22" s="8" t="n"/>
      <c r="G22" s="8" t="n"/>
      <c r="H22" s="8" t="n"/>
      <c r="I22" s="8" t="n"/>
      <c r="J22" s="8" t="n"/>
      <c r="K22" s="8" t="n"/>
      <c r="L22" s="8" t="n"/>
      <c r="M22" s="8" t="n"/>
      <c r="N22" s="8" t="n"/>
      <c r="O22" s="8" t="n"/>
      <c r="P22" s="8" t="n"/>
      <c r="Q22" s="8" t="n"/>
      <c r="R22" s="8" t="n"/>
      <c r="S22" s="8" t="n"/>
      <c r="T22" s="8" t="n"/>
      <c r="U22" s="8" t="n"/>
      <c r="V22" s="8" t="n"/>
      <c r="W22" s="8" t="n"/>
      <c r="X22" s="8" t="n"/>
      <c r="Y22" s="8" t="n"/>
      <c r="Z22" s="8" t="n"/>
      <c r="AA22" s="8" t="n"/>
      <c r="AB22" s="8" t="n"/>
      <c r="AC22" s="8" t="n"/>
      <c r="AD22" s="8" t="n"/>
      <c r="AE22" s="8" t="n"/>
      <c r="AF22" s="8" t="n"/>
      <c r="AG22" s="8" t="n"/>
      <c r="AH22" s="8" t="n"/>
      <c r="AI22" s="8" t="n"/>
      <c r="AJ22" s="8" t="n"/>
      <c r="AK22" s="8" t="n"/>
    </row>
    <row r="23" ht="14.25" customHeight="1" s="81">
      <c r="A23" s="8" t="n"/>
      <c r="B23" s="8" t="n"/>
      <c r="C23" s="8" t="n"/>
      <c r="D23" s="8" t="n"/>
      <c r="E23" s="8" t="n"/>
      <c r="F23" s="8" t="n"/>
      <c r="G23" s="8" t="n"/>
      <c r="H23" s="8" t="n"/>
      <c r="I23" s="8" t="n"/>
      <c r="J23" s="8" t="n"/>
      <c r="K23" s="8" t="n"/>
      <c r="L23" s="8" t="n"/>
      <c r="M23" s="8" t="n"/>
      <c r="N23" s="8" t="n"/>
      <c r="O23" s="8" t="n"/>
      <c r="P23" s="8" t="n"/>
      <c r="Q23" s="8" t="n"/>
      <c r="R23" s="8" t="n"/>
      <c r="S23" s="8" t="n"/>
      <c r="T23" s="8" t="n"/>
      <c r="U23" s="8" t="n"/>
      <c r="V23" s="8" t="n"/>
      <c r="W23" s="8" t="n"/>
      <c r="X23" s="8" t="n"/>
      <c r="Y23" s="8" t="n"/>
      <c r="Z23" s="8" t="n"/>
      <c r="AA23" s="8" t="n"/>
      <c r="AB23" s="8" t="n"/>
      <c r="AC23" s="8" t="n"/>
      <c r="AD23" s="8" t="n"/>
      <c r="AE23" s="8" t="n"/>
      <c r="AF23" s="8" t="n"/>
      <c r="AG23" s="8" t="n"/>
      <c r="AH23" s="8" t="n"/>
      <c r="AI23" s="8" t="n"/>
      <c r="AJ23" s="8" t="n"/>
      <c r="AK23" s="8" t="n"/>
    </row>
    <row r="24" ht="14.25" customHeight="1" s="81">
      <c r="A24" s="50" t="n"/>
      <c r="B24" s="50" t="n"/>
      <c r="C24" s="50" t="n"/>
      <c r="D24" s="50" t="n"/>
      <c r="E24" s="50" t="n"/>
      <c r="F24" s="50" t="n"/>
      <c r="G24" s="50" t="n"/>
      <c r="H24" s="50" t="n"/>
      <c r="I24" s="50" t="n"/>
      <c r="J24" s="50" t="n"/>
      <c r="K24" s="50" t="n"/>
      <c r="L24" s="50" t="n"/>
      <c r="M24" s="50" t="n"/>
      <c r="N24" s="50" t="n"/>
      <c r="O24" s="50" t="n"/>
      <c r="P24" s="50" t="n"/>
      <c r="Q24" s="50" t="n"/>
      <c r="R24" s="50" t="n"/>
      <c r="S24" s="50" t="n"/>
      <c r="T24" s="50" t="n"/>
      <c r="U24" s="50" t="n"/>
      <c r="V24" s="50" t="n"/>
      <c r="W24" s="50" t="n"/>
      <c r="X24" s="50" t="n"/>
      <c r="Y24" s="50" t="n"/>
      <c r="Z24" s="50" t="n"/>
      <c r="AA24" s="50" t="n"/>
      <c r="AB24" s="50" t="n"/>
      <c r="AC24" s="50" t="n"/>
      <c r="AD24" s="50" t="n"/>
      <c r="AE24" s="50" t="n"/>
      <c r="AF24" s="50" t="n"/>
      <c r="AG24" s="50" t="n"/>
      <c r="AH24" s="50" t="n"/>
      <c r="AI24" s="50" t="n"/>
      <c r="AJ24" s="50" t="n"/>
      <c r="AK24" s="50" t="n"/>
    </row>
    <row r="25" ht="14.25" customHeight="1" s="81">
      <c r="A25" s="50" t="n"/>
      <c r="B25" s="50" t="n"/>
      <c r="C25" s="50" t="n"/>
      <c r="D25" s="50" t="n"/>
      <c r="E25" s="50" t="n"/>
      <c r="F25" s="50" t="n"/>
      <c r="G25" s="50" t="n"/>
      <c r="H25" s="50" t="n"/>
      <c r="I25" s="50" t="n"/>
      <c r="J25" s="50" t="n"/>
      <c r="K25" s="50" t="n"/>
      <c r="L25" s="50" t="n"/>
      <c r="M25" s="50" t="n"/>
      <c r="N25" s="50" t="n"/>
      <c r="O25" s="50" t="n"/>
      <c r="P25" s="50" t="n"/>
      <c r="Q25" s="50" t="n"/>
      <c r="R25" s="50" t="n"/>
      <c r="S25" s="50" t="n"/>
      <c r="T25" s="50" t="n"/>
      <c r="U25" s="50" t="n"/>
      <c r="V25" s="50" t="n"/>
      <c r="W25" s="50" t="n"/>
      <c r="X25" s="50" t="n"/>
      <c r="Y25" s="50" t="n"/>
      <c r="Z25" s="50" t="n"/>
      <c r="AA25" s="50" t="n"/>
      <c r="AB25" s="50" t="n"/>
      <c r="AC25" s="50" t="n"/>
      <c r="AD25" s="50" t="n"/>
      <c r="AE25" s="50" t="n"/>
      <c r="AF25" s="50" t="n"/>
      <c r="AG25" s="50" t="n"/>
      <c r="AH25" s="50" t="n"/>
      <c r="AI25" s="50" t="n"/>
      <c r="AJ25" s="50" t="n"/>
      <c r="AK25" s="50" t="n"/>
    </row>
    <row r="26" ht="14.25" customHeight="1" s="81">
      <c r="A26" s="50" t="n"/>
      <c r="B26" s="50" t="n"/>
      <c r="C26" s="50" t="n"/>
      <c r="D26" s="50" t="n"/>
      <c r="E26" s="50" t="n"/>
      <c r="F26" s="50" t="n"/>
      <c r="G26" s="50" t="n"/>
      <c r="H26" s="50" t="n"/>
      <c r="I26" s="50" t="n"/>
      <c r="J26" s="50" t="n"/>
      <c r="K26" s="50" t="n"/>
      <c r="L26" s="50" t="n"/>
      <c r="M26" s="50" t="n"/>
      <c r="N26" s="50" t="n"/>
      <c r="O26" s="50" t="n"/>
      <c r="P26" s="50" t="n"/>
      <c r="Q26" s="50" t="n"/>
      <c r="R26" s="50" t="n"/>
      <c r="S26" s="50" t="n"/>
      <c r="T26" s="50" t="n"/>
      <c r="U26" s="50" t="n"/>
      <c r="V26" s="50" t="n"/>
      <c r="W26" s="50" t="n"/>
      <c r="X26" s="50" t="n"/>
      <c r="Y26" s="50" t="n"/>
      <c r="Z26" s="50" t="n"/>
      <c r="AA26" s="50" t="n"/>
      <c r="AB26" s="50" t="n"/>
      <c r="AC26" s="50" t="n"/>
      <c r="AD26" s="50" t="n"/>
      <c r="AE26" s="50" t="n"/>
      <c r="AF26" s="50" t="n"/>
      <c r="AG26" s="50" t="n"/>
      <c r="AH26" s="50" t="n"/>
      <c r="AI26" s="50" t="n"/>
      <c r="AJ26" s="50" t="n"/>
      <c r="AK26" s="50" t="n"/>
    </row>
    <row r="27" ht="14.25" customHeight="1" s="81">
      <c r="A27" s="50" t="n"/>
      <c r="B27" s="50" t="n"/>
      <c r="C27" s="50" t="n"/>
      <c r="D27" s="50" t="n"/>
      <c r="E27" s="50" t="n"/>
      <c r="F27" s="50" t="n"/>
      <c r="G27" s="50" t="n"/>
      <c r="H27" s="50" t="n"/>
      <c r="I27" s="50" t="n"/>
      <c r="J27" s="50" t="n"/>
      <c r="K27" s="50" t="n"/>
      <c r="L27" s="50" t="n"/>
      <c r="M27" s="50" t="n"/>
      <c r="N27" s="50" t="n"/>
      <c r="O27" s="50" t="n"/>
      <c r="P27" s="50" t="n"/>
      <c r="Q27" s="50" t="n"/>
      <c r="R27" s="50" t="n"/>
      <c r="S27" s="50" t="n"/>
      <c r="T27" s="50" t="n"/>
      <c r="U27" s="50" t="n"/>
      <c r="V27" s="50" t="n"/>
      <c r="W27" s="50" t="n"/>
      <c r="X27" s="50" t="n"/>
      <c r="Y27" s="50" t="n"/>
      <c r="Z27" s="50" t="n"/>
      <c r="AA27" s="50" t="n"/>
      <c r="AB27" s="50" t="n"/>
      <c r="AC27" s="50" t="n"/>
      <c r="AD27" s="50" t="n"/>
      <c r="AE27" s="50" t="n"/>
      <c r="AF27" s="50" t="n"/>
      <c r="AG27" s="50" t="n"/>
      <c r="AH27" s="50" t="n"/>
      <c r="AI27" s="50" t="n"/>
      <c r="AJ27" s="50" t="n"/>
      <c r="AK27" s="50" t="n"/>
    </row>
    <row r="28" ht="14.25" customHeight="1" s="81">
      <c r="A28" s="50" t="n"/>
      <c r="B28" s="50" t="n"/>
      <c r="C28" s="50" t="n"/>
      <c r="D28" s="50" t="n"/>
      <c r="E28" s="50" t="n"/>
      <c r="F28" s="50" t="n"/>
      <c r="G28" s="50" t="n"/>
      <c r="H28" s="50" t="n"/>
      <c r="I28" s="50" t="n"/>
      <c r="J28" s="50" t="n"/>
      <c r="K28" s="50" t="n"/>
      <c r="L28" s="50" t="n"/>
      <c r="M28" s="50" t="n"/>
      <c r="N28" s="50" t="n"/>
      <c r="O28" s="50" t="n"/>
      <c r="P28" s="50" t="n"/>
      <c r="Q28" s="50" t="n"/>
      <c r="R28" s="50" t="n"/>
      <c r="S28" s="50" t="n"/>
      <c r="T28" s="50" t="n"/>
      <c r="U28" s="50" t="n"/>
      <c r="V28" s="50" t="n"/>
      <c r="W28" s="50" t="n"/>
      <c r="X28" s="50" t="n"/>
      <c r="Y28" s="50" t="n"/>
      <c r="Z28" s="50" t="n"/>
      <c r="AA28" s="50" t="n"/>
      <c r="AB28" s="50" t="n"/>
      <c r="AC28" s="50" t="n"/>
      <c r="AD28" s="50" t="n"/>
      <c r="AE28" s="50" t="n"/>
      <c r="AF28" s="50" t="n"/>
      <c r="AG28" s="50" t="n"/>
      <c r="AH28" s="50" t="n"/>
      <c r="AI28" s="50" t="n"/>
      <c r="AJ28" s="50" t="n"/>
      <c r="AK28" s="50" t="n"/>
    </row>
    <row r="29" ht="14.25" customHeight="1" s="81">
      <c r="A29" s="50" t="n"/>
      <c r="B29" s="50" t="n"/>
      <c r="C29" s="50" t="n"/>
      <c r="D29" s="50" t="n"/>
      <c r="E29" s="50" t="n"/>
      <c r="F29" s="50" t="n"/>
      <c r="G29" s="50" t="n"/>
      <c r="H29" s="50" t="n"/>
      <c r="I29" s="50" t="n"/>
      <c r="J29" s="50" t="n"/>
      <c r="K29" s="50" t="n"/>
      <c r="L29" s="50" t="n"/>
      <c r="M29" s="50" t="n"/>
      <c r="N29" s="50" t="n"/>
      <c r="O29" s="50" t="n"/>
      <c r="P29" s="50" t="n"/>
      <c r="Q29" s="50" t="n"/>
      <c r="R29" s="50" t="n"/>
      <c r="S29" s="50" t="n"/>
      <c r="T29" s="50" t="n"/>
      <c r="U29" s="50" t="n"/>
      <c r="V29" s="50" t="n"/>
      <c r="W29" s="50" t="n"/>
      <c r="X29" s="50" t="n"/>
      <c r="Y29" s="50" t="n"/>
      <c r="Z29" s="50" t="n"/>
      <c r="AA29" s="50" t="n"/>
      <c r="AB29" s="50" t="n"/>
      <c r="AC29" s="50" t="n"/>
      <c r="AD29" s="50" t="n"/>
      <c r="AE29" s="50" t="n"/>
      <c r="AF29" s="50" t="n"/>
      <c r="AG29" s="50" t="n"/>
      <c r="AH29" s="50" t="n"/>
      <c r="AI29" s="50" t="n"/>
      <c r="AJ29" s="50" t="n"/>
      <c r="AK29" s="50" t="n"/>
    </row>
    <row r="30" ht="14.25" customHeight="1" s="81">
      <c r="A30" s="50" t="n"/>
      <c r="B30" s="50" t="n"/>
      <c r="C30" s="50" t="n"/>
      <c r="D30" s="50" t="n"/>
      <c r="E30" s="50" t="n"/>
      <c r="F30" s="50" t="n"/>
      <c r="G30" s="50" t="n"/>
      <c r="H30" s="50" t="n"/>
      <c r="I30" s="50" t="n"/>
      <c r="J30" s="50" t="n"/>
      <c r="K30" s="50" t="n"/>
      <c r="L30" s="50" t="n"/>
      <c r="M30" s="50" t="n"/>
      <c r="N30" s="50" t="n"/>
      <c r="O30" s="50" t="n"/>
      <c r="P30" s="50" t="n"/>
      <c r="Q30" s="50" t="n"/>
      <c r="R30" s="50" t="n"/>
      <c r="S30" s="50" t="n"/>
      <c r="T30" s="50" t="n"/>
      <c r="U30" s="50" t="n"/>
      <c r="V30" s="50" t="n"/>
      <c r="W30" s="50" t="n"/>
      <c r="X30" s="50" t="n"/>
      <c r="Y30" s="50" t="n"/>
      <c r="Z30" s="50" t="n"/>
      <c r="AA30" s="50" t="n"/>
      <c r="AB30" s="50" t="n"/>
      <c r="AC30" s="50" t="n"/>
      <c r="AD30" s="50" t="n"/>
      <c r="AE30" s="50" t="n"/>
      <c r="AF30" s="50" t="n"/>
      <c r="AG30" s="50" t="n"/>
      <c r="AH30" s="50" t="n"/>
      <c r="AI30" s="50" t="n"/>
      <c r="AJ30" s="50" t="n"/>
      <c r="AK30" s="50" t="n"/>
    </row>
    <row r="31" ht="14.25" customHeight="1" s="81">
      <c r="A31" s="50" t="n"/>
      <c r="B31" s="50" t="n"/>
      <c r="C31" s="50" t="n"/>
      <c r="D31" s="50" t="n"/>
      <c r="E31" s="50" t="n"/>
      <c r="F31" s="50" t="n"/>
      <c r="G31" s="50" t="n"/>
      <c r="H31" s="50" t="n"/>
      <c r="I31" s="50" t="n"/>
      <c r="J31" s="50" t="n"/>
      <c r="K31" s="50" t="n"/>
      <c r="L31" s="50" t="n"/>
      <c r="M31" s="50" t="n"/>
      <c r="N31" s="50" t="n"/>
      <c r="O31" s="50" t="n"/>
      <c r="P31" s="50" t="n"/>
      <c r="Q31" s="50" t="n"/>
      <c r="R31" s="50" t="n"/>
      <c r="S31" s="50" t="n"/>
      <c r="T31" s="50" t="n"/>
      <c r="U31" s="50" t="n"/>
      <c r="V31" s="50" t="n"/>
      <c r="W31" s="50" t="n"/>
      <c r="X31" s="50" t="n"/>
      <c r="Y31" s="50" t="n"/>
      <c r="Z31" s="50" t="n"/>
      <c r="AA31" s="50" t="n"/>
      <c r="AB31" s="50" t="n"/>
      <c r="AC31" s="50" t="n"/>
      <c r="AD31" s="50" t="n"/>
      <c r="AE31" s="50" t="n"/>
      <c r="AF31" s="50" t="n"/>
      <c r="AG31" s="50" t="n"/>
      <c r="AH31" s="50" t="n"/>
      <c r="AI31" s="50" t="n"/>
      <c r="AJ31" s="50" t="n"/>
      <c r="AK31" s="50" t="n"/>
    </row>
    <row r="32" ht="14.25" customHeight="1" s="81">
      <c r="A32" s="50" t="n"/>
      <c r="B32" s="50" t="n"/>
      <c r="C32" s="50" t="n"/>
      <c r="D32" s="50" t="n"/>
      <c r="E32" s="50" t="n"/>
      <c r="F32" s="50" t="n"/>
      <c r="G32" s="50" t="n"/>
      <c r="H32" s="50" t="n"/>
      <c r="I32" s="50" t="n"/>
      <c r="J32" s="50" t="n"/>
      <c r="K32" s="50" t="n"/>
      <c r="L32" s="50" t="n"/>
      <c r="M32" s="50" t="n"/>
      <c r="N32" s="50" t="n"/>
      <c r="O32" s="50" t="n"/>
      <c r="P32" s="50" t="n"/>
      <c r="Q32" s="50" t="n"/>
      <c r="R32" s="50" t="n"/>
      <c r="S32" s="50" t="n"/>
      <c r="T32" s="50" t="n"/>
      <c r="U32" s="50" t="n"/>
      <c r="V32" s="50" t="n"/>
      <c r="W32" s="50" t="n"/>
      <c r="X32" s="50" t="n"/>
      <c r="Y32" s="50" t="n"/>
      <c r="Z32" s="50" t="n"/>
      <c r="AA32" s="50" t="n"/>
      <c r="AB32" s="50" t="n"/>
      <c r="AC32" s="50" t="n"/>
      <c r="AD32" s="50" t="n"/>
      <c r="AE32" s="50" t="n"/>
      <c r="AF32" s="50" t="n"/>
      <c r="AG32" s="50" t="n"/>
      <c r="AH32" s="50" t="n"/>
      <c r="AI32" s="50" t="n"/>
      <c r="AJ32" s="50" t="n"/>
      <c r="AK32" s="50" t="n"/>
    </row>
    <row r="33" ht="14.25" customHeight="1" s="81">
      <c r="A33" s="50" t="n"/>
      <c r="B33" s="50" t="n"/>
      <c r="C33" s="50" t="n"/>
      <c r="D33" s="50" t="n"/>
      <c r="E33" s="50" t="n"/>
      <c r="F33" s="50" t="n"/>
      <c r="G33" s="50" t="n"/>
      <c r="H33" s="50" t="n"/>
      <c r="I33" s="50" t="n"/>
      <c r="J33" s="50" t="n"/>
      <c r="K33" s="50" t="n"/>
      <c r="L33" s="50" t="n"/>
      <c r="M33" s="50" t="n"/>
      <c r="N33" s="50" t="n"/>
      <c r="O33" s="50" t="n"/>
      <c r="P33" s="50" t="n"/>
      <c r="Q33" s="50" t="n"/>
      <c r="R33" s="50" t="n"/>
      <c r="S33" s="50" t="n"/>
      <c r="T33" s="50" t="n"/>
      <c r="U33" s="50" t="n"/>
      <c r="V33" s="50" t="n"/>
      <c r="W33" s="50" t="n"/>
      <c r="X33" s="50" t="n"/>
      <c r="Y33" s="50" t="n"/>
      <c r="Z33" s="50" t="n"/>
      <c r="AA33" s="50" t="n"/>
      <c r="AB33" s="50" t="n"/>
      <c r="AC33" s="50" t="n"/>
      <c r="AD33" s="50" t="n"/>
      <c r="AE33" s="50" t="n"/>
      <c r="AF33" s="50" t="n"/>
      <c r="AG33" s="50" t="n"/>
      <c r="AH33" s="50" t="n"/>
      <c r="AI33" s="50" t="n"/>
      <c r="AJ33" s="50" t="n"/>
      <c r="AK33" s="50" t="n"/>
    </row>
    <row r="34" ht="14.25" customHeight="1" s="81">
      <c r="A34" s="50" t="n"/>
      <c r="B34" s="50" t="n"/>
      <c r="C34" s="50" t="n"/>
      <c r="D34" s="50" t="n"/>
      <c r="E34" s="50" t="n"/>
      <c r="F34" s="50" t="n"/>
      <c r="G34" s="50" t="n"/>
      <c r="H34" s="50" t="n"/>
      <c r="I34" s="50" t="n"/>
      <c r="J34" s="50" t="n"/>
      <c r="K34" s="50" t="n"/>
      <c r="L34" s="50" t="n"/>
      <c r="M34" s="50" t="n"/>
      <c r="N34" s="50" t="n"/>
      <c r="O34" s="50" t="n"/>
      <c r="P34" s="50" t="n"/>
      <c r="Q34" s="50" t="n"/>
      <c r="R34" s="50" t="n"/>
      <c r="S34" s="50" t="n"/>
      <c r="T34" s="50" t="n"/>
      <c r="U34" s="50" t="n"/>
      <c r="V34" s="50" t="n"/>
      <c r="W34" s="50" t="n"/>
      <c r="X34" s="50" t="n"/>
      <c r="Y34" s="50" t="n"/>
      <c r="Z34" s="50" t="n"/>
      <c r="AA34" s="50" t="n"/>
      <c r="AB34" s="50" t="n"/>
      <c r="AC34" s="50" t="n"/>
      <c r="AD34" s="50" t="n"/>
      <c r="AE34" s="50" t="n"/>
      <c r="AF34" s="50" t="n"/>
      <c r="AG34" s="50" t="n"/>
      <c r="AH34" s="50" t="n"/>
      <c r="AI34" s="50" t="n"/>
      <c r="AJ34" s="50" t="n"/>
      <c r="AK34" s="50" t="n"/>
    </row>
    <row r="35" ht="14.25" customHeight="1" s="81">
      <c r="A35" s="50" t="n"/>
      <c r="B35" s="50" t="n"/>
      <c r="C35" s="50" t="n"/>
      <c r="D35" s="50" t="n"/>
      <c r="E35" s="50" t="n"/>
      <c r="F35" s="50" t="n"/>
      <c r="G35" s="50" t="n"/>
      <c r="H35" s="50" t="n"/>
      <c r="I35" s="50" t="n"/>
      <c r="J35" s="50" t="n"/>
      <c r="K35" s="50" t="n"/>
      <c r="L35" s="50" t="n"/>
      <c r="M35" s="50" t="n"/>
      <c r="N35" s="50" t="n"/>
      <c r="O35" s="50" t="n"/>
      <c r="P35" s="50" t="n"/>
      <c r="Q35" s="50" t="n"/>
      <c r="R35" s="50" t="n"/>
      <c r="S35" s="50" t="n"/>
      <c r="T35" s="50" t="n"/>
      <c r="U35" s="50" t="n"/>
      <c r="V35" s="50" t="n"/>
      <c r="W35" s="50" t="n"/>
      <c r="X35" s="50" t="n"/>
      <c r="Y35" s="50" t="n"/>
      <c r="Z35" s="50" t="n"/>
      <c r="AA35" s="50" t="n"/>
      <c r="AB35" s="50" t="n"/>
      <c r="AC35" s="50" t="n"/>
      <c r="AD35" s="50" t="n"/>
      <c r="AE35" s="50" t="n"/>
      <c r="AF35" s="50" t="n"/>
      <c r="AG35" s="50" t="n"/>
      <c r="AH35" s="50" t="n"/>
      <c r="AI35" s="50" t="n"/>
      <c r="AJ35" s="50" t="n"/>
      <c r="AK35" s="50" t="n"/>
    </row>
    <row r="36" ht="14.25" customHeight="1" s="81">
      <c r="A36" s="50" t="n"/>
      <c r="B36" s="50" t="n"/>
      <c r="C36" s="50" t="n"/>
      <c r="D36" s="50" t="n"/>
      <c r="E36" s="50" t="n"/>
      <c r="F36" s="50" t="n"/>
      <c r="G36" s="50" t="n"/>
      <c r="H36" s="50" t="n"/>
      <c r="I36" s="50" t="n"/>
      <c r="J36" s="50" t="n"/>
      <c r="K36" s="50" t="n"/>
      <c r="L36" s="50" t="n"/>
      <c r="M36" s="50" t="n"/>
      <c r="N36" s="50" t="n"/>
      <c r="O36" s="50" t="n"/>
      <c r="P36" s="50" t="n"/>
      <c r="Q36" s="50" t="n"/>
      <c r="R36" s="50" t="n"/>
      <c r="S36" s="50" t="n"/>
      <c r="T36" s="50" t="n"/>
      <c r="U36" s="50" t="n"/>
      <c r="V36" s="50" t="n"/>
      <c r="W36" s="50" t="n"/>
      <c r="X36" s="50" t="n"/>
      <c r="Y36" s="50" t="n"/>
      <c r="Z36" s="50" t="n"/>
      <c r="AA36" s="50" t="n"/>
      <c r="AB36" s="50" t="n"/>
      <c r="AC36" s="50" t="n"/>
      <c r="AD36" s="50" t="n"/>
      <c r="AE36" s="50" t="n"/>
      <c r="AF36" s="50" t="n"/>
      <c r="AG36" s="50" t="n"/>
      <c r="AH36" s="50" t="n"/>
      <c r="AI36" s="50" t="n"/>
      <c r="AJ36" s="50" t="n"/>
      <c r="AK36" s="50" t="n"/>
    </row>
    <row r="37" ht="14.25" customHeight="1" s="81">
      <c r="A37" s="50" t="n"/>
      <c r="B37" s="50" t="n"/>
      <c r="C37" s="50" t="n"/>
      <c r="D37" s="50" t="n"/>
      <c r="E37" s="50" t="n"/>
      <c r="F37" s="50" t="n"/>
      <c r="G37" s="50" t="n"/>
      <c r="H37" s="50" t="n"/>
      <c r="I37" s="50" t="n"/>
      <c r="J37" s="50" t="n"/>
      <c r="K37" s="50" t="n"/>
      <c r="L37" s="50" t="n"/>
      <c r="M37" s="50" t="n"/>
      <c r="N37" s="50" t="n"/>
      <c r="O37" s="50" t="n"/>
      <c r="P37" s="50" t="n"/>
      <c r="Q37" s="50" t="n"/>
      <c r="R37" s="50" t="n"/>
      <c r="S37" s="50" t="n"/>
      <c r="T37" s="50" t="n"/>
      <c r="U37" s="50" t="n"/>
      <c r="V37" s="50" t="n"/>
      <c r="W37" s="50" t="n"/>
      <c r="X37" s="50" t="n"/>
      <c r="Y37" s="50" t="n"/>
      <c r="Z37" s="50" t="n"/>
      <c r="AA37" s="50" t="n"/>
      <c r="AB37" s="50" t="n"/>
      <c r="AC37" s="50" t="n"/>
      <c r="AD37" s="50" t="n"/>
      <c r="AE37" s="50" t="n"/>
      <c r="AF37" s="50" t="n"/>
      <c r="AG37" s="50" t="n"/>
      <c r="AH37" s="50" t="n"/>
      <c r="AI37" s="50" t="n"/>
      <c r="AJ37" s="50" t="n"/>
      <c r="AK37" s="50" t="n"/>
    </row>
    <row r="38" ht="14.25" customHeight="1" s="81">
      <c r="A38" s="50" t="n"/>
      <c r="B38" s="50" t="n"/>
      <c r="C38" s="50" t="n"/>
      <c r="D38" s="50" t="n"/>
      <c r="E38" s="50" t="n"/>
      <c r="F38" s="50" t="n"/>
      <c r="G38" s="50" t="n"/>
      <c r="H38" s="50" t="n"/>
      <c r="I38" s="50" t="n"/>
      <c r="J38" s="50" t="n"/>
      <c r="K38" s="50" t="n"/>
      <c r="L38" s="50" t="n"/>
      <c r="M38" s="50" t="n"/>
      <c r="N38" s="50" t="n"/>
      <c r="O38" s="50" t="n"/>
      <c r="P38" s="50" t="n"/>
      <c r="Q38" s="50" t="n"/>
      <c r="R38" s="50" t="n"/>
      <c r="S38" s="50" t="n"/>
      <c r="T38" s="50" t="n"/>
      <c r="U38" s="50" t="n"/>
      <c r="V38" s="50" t="n"/>
      <c r="W38" s="50" t="n"/>
      <c r="X38" s="50" t="n"/>
      <c r="Y38" s="50" t="n"/>
      <c r="Z38" s="50" t="n"/>
      <c r="AA38" s="50" t="n"/>
      <c r="AB38" s="50" t="n"/>
      <c r="AC38" s="50" t="n"/>
      <c r="AD38" s="50" t="n"/>
      <c r="AE38" s="50" t="n"/>
      <c r="AF38" s="50" t="n"/>
      <c r="AG38" s="50" t="n"/>
      <c r="AH38" s="50" t="n"/>
      <c r="AI38" s="50" t="n"/>
      <c r="AJ38" s="50" t="n"/>
      <c r="AK38" s="50" t="n"/>
    </row>
    <row r="39" ht="14.25" customHeight="1" s="81">
      <c r="A39" s="50" t="n"/>
      <c r="B39" s="50" t="n"/>
      <c r="C39" s="50" t="n"/>
      <c r="D39" s="50" t="n"/>
      <c r="E39" s="50" t="n"/>
      <c r="F39" s="50" t="n"/>
      <c r="G39" s="50" t="n"/>
      <c r="H39" s="50" t="n"/>
      <c r="I39" s="50" t="n"/>
      <c r="J39" s="50" t="n"/>
      <c r="K39" s="50" t="n"/>
      <c r="L39" s="50" t="n"/>
      <c r="M39" s="50" t="n"/>
      <c r="N39" s="50" t="n"/>
      <c r="O39" s="50" t="n"/>
      <c r="P39" s="50" t="n"/>
      <c r="Q39" s="50" t="n"/>
      <c r="R39" s="50" t="n"/>
      <c r="S39" s="50" t="n"/>
      <c r="T39" s="50" t="n"/>
      <c r="U39" s="50" t="n"/>
      <c r="V39" s="50" t="n"/>
      <c r="W39" s="50" t="n"/>
      <c r="X39" s="50" t="n"/>
      <c r="Y39" s="50" t="n"/>
      <c r="Z39" s="50" t="n"/>
      <c r="AA39" s="50" t="n"/>
      <c r="AB39" s="50" t="n"/>
      <c r="AC39" s="50" t="n"/>
      <c r="AD39" s="50" t="n"/>
      <c r="AE39" s="50" t="n"/>
      <c r="AF39" s="50" t="n"/>
      <c r="AG39" s="50" t="n"/>
      <c r="AH39" s="50" t="n"/>
      <c r="AI39" s="50" t="n"/>
      <c r="AJ39" s="50" t="n"/>
      <c r="AK39" s="50" t="n"/>
    </row>
    <row r="40" ht="14.25" customHeight="1" s="81">
      <c r="A40" s="50" t="n"/>
      <c r="B40" s="50" t="n"/>
      <c r="C40" s="50" t="n"/>
      <c r="D40" s="50" t="n"/>
      <c r="E40" s="50" t="n"/>
      <c r="F40" s="50" t="n"/>
      <c r="G40" s="50" t="n"/>
      <c r="H40" s="50" t="n"/>
      <c r="I40" s="50" t="n"/>
      <c r="J40" s="50" t="n"/>
      <c r="K40" s="50" t="n"/>
      <c r="L40" s="50" t="n"/>
      <c r="M40" s="50" t="n"/>
      <c r="N40" s="50" t="n"/>
      <c r="O40" s="50" t="n"/>
      <c r="P40" s="50" t="n"/>
      <c r="Q40" s="50" t="n"/>
      <c r="R40" s="50" t="n"/>
      <c r="S40" s="50" t="n"/>
      <c r="T40" s="50" t="n"/>
      <c r="U40" s="50" t="n"/>
      <c r="V40" s="50" t="n"/>
      <c r="W40" s="50" t="n"/>
      <c r="X40" s="50" t="n"/>
      <c r="Y40" s="50" t="n"/>
      <c r="Z40" s="50" t="n"/>
      <c r="AA40" s="50" t="n"/>
      <c r="AB40" s="50" t="n"/>
      <c r="AC40" s="50" t="n"/>
      <c r="AD40" s="50" t="n"/>
      <c r="AE40" s="50" t="n"/>
      <c r="AF40" s="50" t="n"/>
      <c r="AG40" s="50" t="n"/>
      <c r="AH40" s="50" t="n"/>
      <c r="AI40" s="50" t="n"/>
      <c r="AJ40" s="50" t="n"/>
      <c r="AK40" s="50" t="n"/>
    </row>
    <row r="41" ht="14.25" customHeight="1" s="81">
      <c r="A41" s="50" t="n"/>
      <c r="B41" s="50" t="n"/>
      <c r="C41" s="50" t="n"/>
      <c r="D41" s="50" t="n"/>
      <c r="E41" s="50" t="n"/>
      <c r="F41" s="50" t="n"/>
      <c r="G41" s="50" t="n"/>
      <c r="H41" s="50" t="n"/>
      <c r="I41" s="50" t="n"/>
      <c r="J41" s="50" t="n"/>
      <c r="K41" s="50" t="n"/>
      <c r="L41" s="50" t="n"/>
      <c r="M41" s="50" t="n"/>
      <c r="N41" s="50" t="n"/>
      <c r="O41" s="50" t="n"/>
      <c r="P41" s="50" t="n"/>
      <c r="Q41" s="50" t="n"/>
      <c r="R41" s="50" t="n"/>
      <c r="S41" s="50" t="n"/>
      <c r="T41" s="50" t="n"/>
      <c r="U41" s="50" t="n"/>
      <c r="V41" s="50" t="n"/>
      <c r="W41" s="50" t="n"/>
      <c r="X41" s="50" t="n"/>
      <c r="Y41" s="50" t="n"/>
      <c r="Z41" s="50" t="n"/>
      <c r="AA41" s="50" t="n"/>
      <c r="AB41" s="50" t="n"/>
      <c r="AC41" s="50" t="n"/>
      <c r="AD41" s="50" t="n"/>
      <c r="AE41" s="50" t="n"/>
      <c r="AF41" s="50" t="n"/>
      <c r="AG41" s="50" t="n"/>
      <c r="AH41" s="50" t="n"/>
      <c r="AI41" s="50" t="n"/>
      <c r="AJ41" s="50" t="n"/>
      <c r="AK41" s="50" t="n"/>
    </row>
    <row r="42" ht="14.25" customHeight="1" s="81">
      <c r="A42" s="50" t="n"/>
      <c r="B42" s="50" t="n"/>
      <c r="C42" s="50" t="n"/>
      <c r="D42" s="50" t="n"/>
      <c r="E42" s="50" t="n"/>
      <c r="F42" s="50" t="n"/>
      <c r="G42" s="50" t="n"/>
      <c r="H42" s="50" t="n"/>
      <c r="I42" s="50" t="n"/>
      <c r="J42" s="50" t="n"/>
      <c r="K42" s="50" t="n"/>
      <c r="L42" s="50" t="n"/>
      <c r="M42" s="50" t="n"/>
      <c r="N42" s="50" t="n"/>
      <c r="O42" s="50" t="n"/>
      <c r="P42" s="50" t="n"/>
      <c r="Q42" s="50" t="n"/>
      <c r="R42" s="50" t="n"/>
      <c r="S42" s="50" t="n"/>
      <c r="T42" s="50" t="n"/>
      <c r="U42" s="50" t="n"/>
      <c r="V42" s="50" t="n"/>
      <c r="W42" s="50" t="n"/>
      <c r="X42" s="50" t="n"/>
      <c r="Y42" s="50" t="n"/>
      <c r="Z42" s="50" t="n"/>
      <c r="AA42" s="50" t="n"/>
      <c r="AB42" s="50" t="n"/>
      <c r="AC42" s="50" t="n"/>
      <c r="AD42" s="50" t="n"/>
      <c r="AE42" s="50" t="n"/>
      <c r="AF42" s="50" t="n"/>
      <c r="AG42" s="50" t="n"/>
      <c r="AH42" s="50" t="n"/>
      <c r="AI42" s="50" t="n"/>
      <c r="AJ42" s="50" t="n"/>
      <c r="AK42" s="50" t="n"/>
    </row>
    <row r="43" ht="14.25" customHeight="1" s="81">
      <c r="A43" s="50" t="n"/>
      <c r="B43" s="50" t="n"/>
      <c r="C43" s="50" t="n"/>
      <c r="D43" s="50" t="n"/>
      <c r="E43" s="50" t="n"/>
      <c r="F43" s="50" t="n"/>
      <c r="G43" s="50" t="n"/>
      <c r="H43" s="50" t="n"/>
      <c r="I43" s="50" t="n"/>
      <c r="J43" s="50" t="n"/>
      <c r="K43" s="50" t="n"/>
      <c r="L43" s="50" t="n"/>
      <c r="M43" s="50" t="n"/>
      <c r="N43" s="50" t="n"/>
      <c r="O43" s="50" t="n"/>
      <c r="P43" s="50" t="n"/>
      <c r="Q43" s="50" t="n"/>
      <c r="R43" s="50" t="n"/>
      <c r="S43" s="50" t="n"/>
      <c r="T43" s="50" t="n"/>
      <c r="U43" s="50" t="n"/>
      <c r="V43" s="50" t="n"/>
      <c r="W43" s="50" t="n"/>
      <c r="X43" s="50" t="n"/>
      <c r="Y43" s="50" t="n"/>
      <c r="Z43" s="50" t="n"/>
      <c r="AA43" s="50" t="n"/>
      <c r="AB43" s="50" t="n"/>
      <c r="AC43" s="50" t="n"/>
      <c r="AD43" s="50" t="n"/>
      <c r="AE43" s="50" t="n"/>
      <c r="AF43" s="50" t="n"/>
      <c r="AG43" s="50" t="n"/>
      <c r="AH43" s="50" t="n"/>
      <c r="AI43" s="50" t="n"/>
      <c r="AJ43" s="50" t="n"/>
      <c r="AK43" s="50" t="n"/>
    </row>
    <row r="44" ht="14.25" customHeight="1" s="81">
      <c r="A44" s="50" t="n"/>
      <c r="B44" s="50" t="n"/>
      <c r="C44" s="50" t="n"/>
      <c r="D44" s="50" t="n"/>
      <c r="E44" s="50" t="n"/>
      <c r="F44" s="50" t="n"/>
      <c r="G44" s="50" t="n"/>
      <c r="H44" s="50" t="n"/>
      <c r="I44" s="50" t="n"/>
      <c r="J44" s="50" t="n"/>
      <c r="K44" s="50" t="n"/>
      <c r="L44" s="50" t="n"/>
      <c r="M44" s="50" t="n"/>
      <c r="N44" s="50" t="n"/>
      <c r="O44" s="50" t="n"/>
      <c r="P44" s="50" t="n"/>
      <c r="Q44" s="50" t="n"/>
      <c r="R44" s="50" t="n"/>
      <c r="S44" s="50" t="n"/>
      <c r="T44" s="50" t="n"/>
      <c r="U44" s="50" t="n"/>
      <c r="V44" s="50" t="n"/>
      <c r="W44" s="50" t="n"/>
      <c r="X44" s="50" t="n"/>
      <c r="Y44" s="50" t="n"/>
      <c r="Z44" s="50" t="n"/>
      <c r="AA44" s="50" t="n"/>
      <c r="AB44" s="50" t="n"/>
      <c r="AC44" s="50" t="n"/>
      <c r="AD44" s="50" t="n"/>
      <c r="AE44" s="50" t="n"/>
      <c r="AF44" s="50" t="n"/>
      <c r="AG44" s="50" t="n"/>
      <c r="AH44" s="50" t="n"/>
      <c r="AI44" s="50" t="n"/>
      <c r="AJ44" s="50" t="n"/>
      <c r="AK44" s="50" t="n"/>
    </row>
    <row r="45" ht="14.25" customHeight="1" s="81">
      <c r="A45" s="50" t="n"/>
      <c r="B45" s="50" t="n"/>
      <c r="C45" s="50" t="n"/>
      <c r="D45" s="50" t="n"/>
      <c r="E45" s="50" t="n"/>
      <c r="F45" s="50" t="n"/>
      <c r="G45" s="50" t="n"/>
      <c r="H45" s="50" t="n"/>
      <c r="I45" s="50" t="n"/>
      <c r="J45" s="50" t="n"/>
      <c r="K45" s="50" t="n"/>
      <c r="L45" s="50" t="n"/>
      <c r="M45" s="50" t="n"/>
      <c r="N45" s="50" t="n"/>
      <c r="O45" s="50" t="n"/>
      <c r="P45" s="50" t="n"/>
      <c r="Q45" s="50" t="n"/>
      <c r="R45" s="50" t="n"/>
      <c r="S45" s="50" t="n"/>
      <c r="T45" s="50" t="n"/>
      <c r="U45" s="50" t="n"/>
      <c r="V45" s="50" t="n"/>
      <c r="W45" s="50" t="n"/>
      <c r="X45" s="50" t="n"/>
      <c r="Y45" s="50" t="n"/>
      <c r="Z45" s="50" t="n"/>
      <c r="AA45" s="50" t="n"/>
      <c r="AB45" s="50" t="n"/>
      <c r="AC45" s="50" t="n"/>
      <c r="AD45" s="50" t="n"/>
      <c r="AE45" s="50" t="n"/>
      <c r="AF45" s="50" t="n"/>
      <c r="AG45" s="50" t="n"/>
      <c r="AH45" s="50" t="n"/>
      <c r="AI45" s="50" t="n"/>
      <c r="AJ45" s="50" t="n"/>
      <c r="AK45" s="50" t="n"/>
    </row>
    <row r="46" ht="14.25" customHeight="1" s="81">
      <c r="A46" s="50" t="n"/>
      <c r="B46" s="50" t="n"/>
      <c r="C46" s="50" t="n"/>
      <c r="D46" s="50" t="n"/>
      <c r="E46" s="50" t="n"/>
      <c r="F46" s="50" t="n"/>
      <c r="G46" s="50" t="n"/>
      <c r="H46" s="50" t="n"/>
      <c r="I46" s="50" t="n"/>
      <c r="J46" s="50" t="n"/>
      <c r="K46" s="50" t="n"/>
      <c r="L46" s="50" t="n"/>
      <c r="M46" s="50" t="n"/>
      <c r="N46" s="50" t="n"/>
      <c r="O46" s="50" t="n"/>
      <c r="P46" s="50" t="n"/>
      <c r="Q46" s="50" t="n"/>
      <c r="R46" s="50" t="n"/>
      <c r="S46" s="50" t="n"/>
      <c r="T46" s="50" t="n"/>
      <c r="U46" s="50" t="n"/>
      <c r="V46" s="50" t="n"/>
      <c r="W46" s="50" t="n"/>
      <c r="X46" s="50" t="n"/>
      <c r="Y46" s="50" t="n"/>
      <c r="Z46" s="50" t="n"/>
      <c r="AA46" s="50" t="n"/>
      <c r="AB46" s="50" t="n"/>
      <c r="AC46" s="50" t="n"/>
      <c r="AD46" s="50" t="n"/>
      <c r="AE46" s="50" t="n"/>
      <c r="AF46" s="50" t="n"/>
      <c r="AG46" s="50" t="n"/>
      <c r="AH46" s="50" t="n"/>
      <c r="AI46" s="50" t="n"/>
      <c r="AJ46" s="50" t="n"/>
      <c r="AK46" s="50" t="n"/>
    </row>
    <row r="47" ht="14.25" customHeight="1" s="81">
      <c r="A47" s="50" t="n"/>
      <c r="B47" s="50" t="n"/>
      <c r="C47" s="50" t="n"/>
      <c r="D47" s="50" t="n"/>
      <c r="E47" s="50" t="n"/>
      <c r="F47" s="50" t="n"/>
      <c r="G47" s="50" t="n"/>
      <c r="H47" s="50" t="n"/>
      <c r="I47" s="50" t="n"/>
      <c r="J47" s="50" t="n"/>
      <c r="K47" s="50" t="n"/>
      <c r="L47" s="50" t="n"/>
      <c r="M47" s="50" t="n"/>
      <c r="N47" s="50" t="n"/>
      <c r="O47" s="50" t="n"/>
      <c r="P47" s="50" t="n"/>
      <c r="Q47" s="50" t="n"/>
      <c r="R47" s="50" t="n"/>
      <c r="S47" s="50" t="n"/>
      <c r="T47" s="50" t="n"/>
      <c r="U47" s="50" t="n"/>
      <c r="V47" s="50" t="n"/>
      <c r="W47" s="50" t="n"/>
      <c r="X47" s="50" t="n"/>
      <c r="Y47" s="50" t="n"/>
      <c r="Z47" s="50" t="n"/>
      <c r="AA47" s="50" t="n"/>
      <c r="AB47" s="50" t="n"/>
      <c r="AC47" s="50" t="n"/>
      <c r="AD47" s="50" t="n"/>
      <c r="AE47" s="50" t="n"/>
      <c r="AF47" s="50" t="n"/>
      <c r="AG47" s="50" t="n"/>
      <c r="AH47" s="50" t="n"/>
      <c r="AI47" s="50" t="n"/>
      <c r="AJ47" s="50" t="n"/>
      <c r="AK47" s="50" t="n"/>
    </row>
    <row r="48" ht="14.25" customHeight="1" s="81">
      <c r="A48" s="50" t="n"/>
      <c r="B48" s="50" t="n"/>
      <c r="C48" s="50" t="n"/>
      <c r="D48" s="50" t="n"/>
      <c r="E48" s="50" t="n"/>
      <c r="F48" s="50" t="n"/>
      <c r="G48" s="50" t="n"/>
      <c r="H48" s="50" t="n"/>
      <c r="I48" s="50" t="n"/>
      <c r="J48" s="50" t="n"/>
      <c r="K48" s="50" t="n"/>
      <c r="L48" s="50" t="n"/>
      <c r="M48" s="50" t="n"/>
      <c r="N48" s="50" t="n"/>
      <c r="O48" s="50" t="n"/>
      <c r="P48" s="50" t="n"/>
      <c r="Q48" s="50" t="n"/>
      <c r="R48" s="50" t="n"/>
      <c r="S48" s="50" t="n"/>
      <c r="T48" s="50" t="n"/>
      <c r="U48" s="50" t="n"/>
      <c r="V48" s="50" t="n"/>
      <c r="W48" s="50" t="n"/>
      <c r="X48" s="50" t="n"/>
      <c r="Y48" s="50" t="n"/>
      <c r="Z48" s="50" t="n"/>
      <c r="AA48" s="50" t="n"/>
      <c r="AB48" s="50" t="n"/>
      <c r="AC48" s="50" t="n"/>
      <c r="AD48" s="50" t="n"/>
      <c r="AE48" s="50" t="n"/>
      <c r="AF48" s="50" t="n"/>
      <c r="AG48" s="50" t="n"/>
      <c r="AH48" s="50" t="n"/>
      <c r="AI48" s="50" t="n"/>
      <c r="AJ48" s="50" t="n"/>
      <c r="AK48" s="50" t="n"/>
    </row>
    <row r="49" ht="14.25" customHeight="1" s="81">
      <c r="A49" s="50" t="n"/>
      <c r="B49" s="50" t="n"/>
      <c r="C49" s="50" t="n"/>
      <c r="D49" s="50" t="n"/>
      <c r="E49" s="50" t="n"/>
      <c r="F49" s="50" t="n"/>
      <c r="G49" s="50" t="n"/>
      <c r="H49" s="50" t="n"/>
      <c r="I49" s="50" t="n"/>
      <c r="J49" s="50" t="n"/>
      <c r="K49" s="50" t="n"/>
      <c r="L49" s="50" t="n"/>
      <c r="M49" s="50" t="n"/>
      <c r="N49" s="50" t="n"/>
      <c r="O49" s="50" t="n"/>
      <c r="P49" s="50" t="n"/>
      <c r="Q49" s="50" t="n"/>
      <c r="R49" s="50" t="n"/>
      <c r="S49" s="50" t="n"/>
      <c r="T49" s="50" t="n"/>
      <c r="U49" s="50" t="n"/>
      <c r="V49" s="50" t="n"/>
      <c r="W49" s="50" t="n"/>
      <c r="X49" s="50" t="n"/>
      <c r="Y49" s="50" t="n"/>
      <c r="Z49" s="50" t="n"/>
      <c r="AA49" s="50" t="n"/>
      <c r="AB49" s="50" t="n"/>
      <c r="AC49" s="50" t="n"/>
      <c r="AD49" s="50" t="n"/>
      <c r="AE49" s="50" t="n"/>
      <c r="AF49" s="50" t="n"/>
      <c r="AG49" s="50" t="n"/>
      <c r="AH49" s="50" t="n"/>
      <c r="AI49" s="50" t="n"/>
      <c r="AJ49" s="50" t="n"/>
      <c r="AK49" s="50" t="n"/>
    </row>
    <row r="50" ht="14.25" customHeight="1" s="81">
      <c r="A50" s="50" t="n"/>
      <c r="B50" s="50" t="n"/>
      <c r="C50" s="50" t="n"/>
      <c r="D50" s="50" t="n"/>
      <c r="E50" s="50" t="n"/>
      <c r="F50" s="50" t="n"/>
      <c r="G50" s="50" t="n"/>
      <c r="H50" s="50" t="n"/>
      <c r="I50" s="50" t="n"/>
      <c r="J50" s="50" t="n"/>
      <c r="K50" s="50" t="n"/>
      <c r="L50" s="50" t="n"/>
      <c r="M50" s="50" t="n"/>
      <c r="N50" s="50" t="n"/>
      <c r="O50" s="50" t="n"/>
      <c r="P50" s="50" t="n"/>
      <c r="Q50" s="50" t="n"/>
      <c r="R50" s="50" t="n"/>
      <c r="S50" s="50" t="n"/>
      <c r="T50" s="50" t="n"/>
      <c r="U50" s="50" t="n"/>
      <c r="V50" s="50" t="n"/>
      <c r="W50" s="50" t="n"/>
      <c r="X50" s="50" t="n"/>
      <c r="Y50" s="50" t="n"/>
      <c r="Z50" s="50" t="n"/>
      <c r="AA50" s="50" t="n"/>
      <c r="AB50" s="50" t="n"/>
      <c r="AC50" s="50" t="n"/>
      <c r="AD50" s="50" t="n"/>
      <c r="AE50" s="50" t="n"/>
      <c r="AF50" s="50" t="n"/>
      <c r="AG50" s="50" t="n"/>
      <c r="AH50" s="50" t="n"/>
      <c r="AI50" s="50" t="n"/>
      <c r="AJ50" s="50" t="n"/>
      <c r="AK50" s="50" t="n"/>
    </row>
    <row r="51" ht="14.25" customHeight="1" s="81">
      <c r="A51" s="50" t="n"/>
      <c r="B51" s="50" t="n"/>
      <c r="C51" s="50" t="n"/>
      <c r="D51" s="50" t="n"/>
      <c r="E51" s="50" t="n"/>
      <c r="F51" s="50" t="n"/>
      <c r="G51" s="50" t="n"/>
      <c r="H51" s="50" t="n"/>
      <c r="I51" s="50" t="n"/>
      <c r="J51" s="50" t="n"/>
      <c r="K51" s="50" t="n"/>
      <c r="L51" s="50" t="n"/>
      <c r="M51" s="50" t="n"/>
      <c r="N51" s="50" t="n"/>
      <c r="O51" s="50" t="n"/>
      <c r="P51" s="50" t="n"/>
      <c r="Q51" s="50" t="n"/>
      <c r="R51" s="50" t="n"/>
      <c r="S51" s="50" t="n"/>
      <c r="T51" s="50" t="n"/>
      <c r="U51" s="50" t="n"/>
      <c r="V51" s="50" t="n"/>
      <c r="W51" s="50" t="n"/>
      <c r="X51" s="50" t="n"/>
      <c r="Y51" s="50" t="n"/>
      <c r="Z51" s="50" t="n"/>
      <c r="AA51" s="50" t="n"/>
      <c r="AB51" s="50" t="n"/>
      <c r="AC51" s="50" t="n"/>
      <c r="AD51" s="50" t="n"/>
      <c r="AE51" s="50" t="n"/>
      <c r="AF51" s="50" t="n"/>
      <c r="AG51" s="50" t="n"/>
      <c r="AH51" s="50" t="n"/>
      <c r="AI51" s="50" t="n"/>
      <c r="AJ51" s="50" t="n"/>
      <c r="AK51" s="50" t="n"/>
    </row>
    <row r="52" ht="14.25" customHeight="1" s="81">
      <c r="A52" s="50" t="n"/>
      <c r="B52" s="50" t="n"/>
      <c r="C52" s="50" t="n"/>
      <c r="D52" s="50" t="n"/>
      <c r="E52" s="50" t="n"/>
      <c r="F52" s="50" t="n"/>
      <c r="G52" s="50" t="n"/>
      <c r="H52" s="50" t="n"/>
      <c r="I52" s="50" t="n"/>
      <c r="J52" s="50" t="n"/>
      <c r="K52" s="50" t="n"/>
      <c r="L52" s="50" t="n"/>
      <c r="M52" s="50" t="n"/>
      <c r="N52" s="50" t="n"/>
      <c r="O52" s="50" t="n"/>
      <c r="P52" s="50" t="n"/>
      <c r="Q52" s="50" t="n"/>
      <c r="R52" s="50" t="n"/>
      <c r="S52" s="50" t="n"/>
      <c r="T52" s="50" t="n"/>
      <c r="U52" s="50" t="n"/>
      <c r="V52" s="50" t="n"/>
      <c r="W52" s="50" t="n"/>
      <c r="X52" s="50" t="n"/>
      <c r="Y52" s="50" t="n"/>
      <c r="Z52" s="50" t="n"/>
      <c r="AA52" s="50" t="n"/>
      <c r="AB52" s="50" t="n"/>
      <c r="AC52" s="50" t="n"/>
      <c r="AD52" s="50" t="n"/>
      <c r="AE52" s="50" t="n"/>
      <c r="AF52" s="50" t="n"/>
      <c r="AG52" s="50" t="n"/>
      <c r="AH52" s="50" t="n"/>
      <c r="AI52" s="50" t="n"/>
      <c r="AJ52" s="50" t="n"/>
      <c r="AK52" s="50" t="n"/>
    </row>
    <row r="53" ht="14.25" customHeight="1" s="81">
      <c r="A53" s="50" t="n"/>
      <c r="B53" s="50" t="n"/>
      <c r="C53" s="50" t="n"/>
      <c r="D53" s="50" t="n"/>
      <c r="E53" s="50" t="n"/>
      <c r="F53" s="50" t="n"/>
      <c r="G53" s="50" t="n"/>
      <c r="H53" s="50" t="n"/>
      <c r="I53" s="50" t="n"/>
      <c r="J53" s="50" t="n"/>
      <c r="K53" s="50" t="n"/>
      <c r="L53" s="50" t="n"/>
      <c r="M53" s="50" t="n"/>
      <c r="N53" s="50" t="n"/>
      <c r="O53" s="50" t="n"/>
      <c r="P53" s="50" t="n"/>
      <c r="Q53" s="50" t="n"/>
      <c r="R53" s="50" t="n"/>
      <c r="S53" s="50" t="n"/>
      <c r="T53" s="50" t="n"/>
      <c r="U53" s="50" t="n"/>
      <c r="V53" s="50" t="n"/>
      <c r="W53" s="50" t="n"/>
      <c r="X53" s="50" t="n"/>
      <c r="Y53" s="50" t="n"/>
      <c r="Z53" s="50" t="n"/>
      <c r="AA53" s="50" t="n"/>
      <c r="AB53" s="50" t="n"/>
      <c r="AC53" s="50" t="n"/>
      <c r="AD53" s="50" t="n"/>
      <c r="AE53" s="50" t="n"/>
      <c r="AF53" s="50" t="n"/>
      <c r="AG53" s="50" t="n"/>
      <c r="AH53" s="50" t="n"/>
      <c r="AI53" s="50" t="n"/>
      <c r="AJ53" s="50" t="n"/>
      <c r="AK53" s="50" t="n"/>
    </row>
    <row r="54" ht="14.25" customHeight="1" s="81">
      <c r="A54" s="50" t="n"/>
      <c r="B54" s="50" t="n"/>
      <c r="C54" s="50" t="n"/>
      <c r="D54" s="50" t="n"/>
      <c r="E54" s="50" t="n"/>
      <c r="F54" s="50" t="n"/>
      <c r="G54" s="50" t="n"/>
      <c r="H54" s="50" t="n"/>
      <c r="I54" s="50" t="n"/>
      <c r="J54" s="50" t="n"/>
      <c r="K54" s="50" t="n"/>
      <c r="L54" s="50" t="n"/>
      <c r="M54" s="50" t="n"/>
      <c r="N54" s="50" t="n"/>
      <c r="O54" s="50" t="n"/>
      <c r="P54" s="50" t="n"/>
      <c r="Q54" s="50" t="n"/>
      <c r="R54" s="50" t="n"/>
      <c r="S54" s="50" t="n"/>
      <c r="T54" s="50" t="n"/>
      <c r="U54" s="50" t="n"/>
      <c r="V54" s="50" t="n"/>
      <c r="W54" s="50" t="n"/>
      <c r="X54" s="50" t="n"/>
      <c r="Y54" s="50" t="n"/>
      <c r="Z54" s="50" t="n"/>
      <c r="AA54" s="50" t="n"/>
      <c r="AB54" s="50" t="n"/>
      <c r="AC54" s="50" t="n"/>
      <c r="AD54" s="50" t="n"/>
      <c r="AE54" s="50" t="n"/>
      <c r="AF54" s="50" t="n"/>
      <c r="AG54" s="50" t="n"/>
      <c r="AH54" s="50" t="n"/>
      <c r="AI54" s="50" t="n"/>
      <c r="AJ54" s="50" t="n"/>
      <c r="AK54" s="50" t="n"/>
    </row>
    <row r="55" ht="14.25" customHeight="1" s="81">
      <c r="A55" s="50" t="n"/>
      <c r="B55" s="50" t="n"/>
      <c r="C55" s="50" t="n"/>
      <c r="D55" s="50" t="n"/>
      <c r="E55" s="50" t="n"/>
      <c r="F55" s="50" t="n"/>
      <c r="G55" s="50" t="n"/>
      <c r="H55" s="50" t="n"/>
      <c r="I55" s="50" t="n"/>
      <c r="J55" s="50" t="n"/>
      <c r="K55" s="50" t="n"/>
      <c r="L55" s="50" t="n"/>
      <c r="M55" s="50" t="n"/>
      <c r="N55" s="50" t="n"/>
      <c r="O55" s="50" t="n"/>
      <c r="P55" s="50" t="n"/>
      <c r="Q55" s="50" t="n"/>
      <c r="R55" s="50" t="n"/>
      <c r="S55" s="50" t="n"/>
      <c r="T55" s="50" t="n"/>
      <c r="U55" s="50" t="n"/>
      <c r="V55" s="50" t="n"/>
      <c r="W55" s="50" t="n"/>
      <c r="X55" s="50" t="n"/>
      <c r="Y55" s="50" t="n"/>
      <c r="Z55" s="50" t="n"/>
      <c r="AA55" s="50" t="n"/>
      <c r="AB55" s="50" t="n"/>
      <c r="AC55" s="50" t="n"/>
      <c r="AD55" s="50" t="n"/>
      <c r="AE55" s="50" t="n"/>
      <c r="AF55" s="50" t="n"/>
      <c r="AG55" s="50" t="n"/>
      <c r="AH55" s="50" t="n"/>
      <c r="AI55" s="50" t="n"/>
      <c r="AJ55" s="50" t="n"/>
      <c r="AK55" s="50" t="n"/>
    </row>
    <row r="56" ht="14.25" customHeight="1" s="81">
      <c r="A56" s="50" t="n"/>
      <c r="B56" s="50" t="n"/>
      <c r="C56" s="50" t="n"/>
      <c r="D56" s="50" t="n"/>
      <c r="E56" s="50" t="n"/>
      <c r="F56" s="50" t="n"/>
      <c r="G56" s="50" t="n"/>
      <c r="H56" s="50" t="n"/>
      <c r="I56" s="50" t="n"/>
      <c r="J56" s="50" t="n"/>
      <c r="K56" s="50" t="n"/>
      <c r="L56" s="50" t="n"/>
      <c r="M56" s="50" t="n"/>
      <c r="N56" s="50" t="n"/>
      <c r="O56" s="50" t="n"/>
      <c r="P56" s="50" t="n"/>
      <c r="Q56" s="50" t="n"/>
      <c r="R56" s="50" t="n"/>
      <c r="S56" s="50" t="n"/>
      <c r="T56" s="50" t="n"/>
      <c r="U56" s="50" t="n"/>
      <c r="V56" s="50" t="n"/>
      <c r="W56" s="50" t="n"/>
      <c r="X56" s="50" t="n"/>
      <c r="Y56" s="50" t="n"/>
      <c r="Z56" s="50" t="n"/>
      <c r="AA56" s="50" t="n"/>
      <c r="AB56" s="50" t="n"/>
      <c r="AC56" s="50" t="n"/>
      <c r="AD56" s="50" t="n"/>
      <c r="AE56" s="50" t="n"/>
      <c r="AF56" s="50" t="n"/>
      <c r="AG56" s="50" t="n"/>
      <c r="AH56" s="50" t="n"/>
      <c r="AI56" s="50" t="n"/>
      <c r="AJ56" s="50" t="n"/>
      <c r="AK56" s="50" t="n"/>
    </row>
    <row r="57" ht="14.25" customHeight="1" s="81">
      <c r="A57" s="50" t="n"/>
      <c r="B57" s="50" t="n"/>
      <c r="C57" s="50" t="n"/>
      <c r="D57" s="50" t="n"/>
      <c r="E57" s="50" t="n"/>
      <c r="F57" s="50" t="n"/>
      <c r="G57" s="50" t="n"/>
      <c r="H57" s="50" t="n"/>
      <c r="I57" s="50" t="n"/>
      <c r="J57" s="50" t="n"/>
      <c r="K57" s="50" t="n"/>
      <c r="L57" s="50" t="n"/>
      <c r="M57" s="50" t="n"/>
      <c r="N57" s="50" t="n"/>
      <c r="O57" s="50" t="n"/>
      <c r="P57" s="50" t="n"/>
      <c r="Q57" s="50" t="n"/>
      <c r="R57" s="50" t="n"/>
      <c r="S57" s="50" t="n"/>
      <c r="T57" s="50" t="n"/>
      <c r="U57" s="50" t="n"/>
      <c r="V57" s="50" t="n"/>
      <c r="W57" s="50" t="n"/>
      <c r="X57" s="50" t="n"/>
      <c r="Y57" s="50" t="n"/>
      <c r="Z57" s="50" t="n"/>
      <c r="AA57" s="50" t="n"/>
      <c r="AB57" s="50" t="n"/>
      <c r="AC57" s="50" t="n"/>
      <c r="AD57" s="50" t="n"/>
      <c r="AE57" s="50" t="n"/>
      <c r="AF57" s="50" t="n"/>
      <c r="AG57" s="50" t="n"/>
      <c r="AH57" s="50" t="n"/>
      <c r="AI57" s="50" t="n"/>
      <c r="AJ57" s="50" t="n"/>
      <c r="AK57" s="50" t="n"/>
    </row>
    <row r="58" ht="14.25" customHeight="1" s="81">
      <c r="A58" s="50" t="n"/>
      <c r="B58" s="50" t="n"/>
      <c r="C58" s="50" t="n"/>
      <c r="D58" s="50" t="n"/>
      <c r="E58" s="50" t="n"/>
      <c r="F58" s="50" t="n"/>
      <c r="G58" s="50" t="n"/>
      <c r="H58" s="50" t="n"/>
      <c r="I58" s="50" t="n"/>
      <c r="J58" s="50" t="n"/>
      <c r="K58" s="50" t="n"/>
      <c r="L58" s="50" t="n"/>
      <c r="M58" s="50" t="n"/>
      <c r="N58" s="50" t="n"/>
      <c r="O58" s="50" t="n"/>
      <c r="P58" s="50" t="n"/>
      <c r="Q58" s="50" t="n"/>
      <c r="R58" s="50" t="n"/>
      <c r="S58" s="50" t="n"/>
      <c r="T58" s="50" t="n"/>
      <c r="U58" s="50" t="n"/>
      <c r="V58" s="50" t="n"/>
      <c r="W58" s="50" t="n"/>
      <c r="X58" s="50" t="n"/>
      <c r="Y58" s="50" t="n"/>
      <c r="Z58" s="50" t="n"/>
      <c r="AA58" s="50" t="n"/>
      <c r="AB58" s="50" t="n"/>
      <c r="AC58" s="50" t="n"/>
      <c r="AD58" s="50" t="n"/>
      <c r="AE58" s="50" t="n"/>
      <c r="AF58" s="50" t="n"/>
      <c r="AG58" s="50" t="n"/>
      <c r="AH58" s="50" t="n"/>
      <c r="AI58" s="50" t="n"/>
      <c r="AJ58" s="50" t="n"/>
      <c r="AK58" s="50" t="n"/>
    </row>
    <row r="59" ht="14.25" customHeight="1" s="81">
      <c r="A59" s="50" t="n"/>
      <c r="B59" s="50" t="n"/>
      <c r="C59" s="50" t="n"/>
      <c r="D59" s="50" t="n"/>
      <c r="E59" s="50" t="n"/>
      <c r="F59" s="50" t="n"/>
      <c r="G59" s="50" t="n"/>
      <c r="H59" s="50" t="n"/>
      <c r="I59" s="50" t="n"/>
      <c r="J59" s="50" t="n"/>
      <c r="K59" s="50" t="n"/>
      <c r="L59" s="50" t="n"/>
      <c r="M59" s="50" t="n"/>
      <c r="N59" s="50" t="n"/>
      <c r="O59" s="50" t="n"/>
      <c r="P59" s="50" t="n"/>
      <c r="Q59" s="50" t="n"/>
      <c r="R59" s="50" t="n"/>
      <c r="S59" s="50" t="n"/>
      <c r="T59" s="50" t="n"/>
      <c r="U59" s="50" t="n"/>
      <c r="V59" s="50" t="n"/>
      <c r="W59" s="50" t="n"/>
      <c r="X59" s="50" t="n"/>
      <c r="Y59" s="50" t="n"/>
      <c r="Z59" s="50" t="n"/>
      <c r="AA59" s="50" t="n"/>
      <c r="AB59" s="50" t="n"/>
      <c r="AC59" s="50" t="n"/>
      <c r="AD59" s="50" t="n"/>
      <c r="AE59" s="50" t="n"/>
      <c r="AF59" s="50" t="n"/>
      <c r="AG59" s="50" t="n"/>
      <c r="AH59" s="50" t="n"/>
      <c r="AI59" s="50" t="n"/>
      <c r="AJ59" s="50" t="n"/>
      <c r="AK59" s="50" t="n"/>
    </row>
    <row r="60" ht="14.25" customHeight="1" s="81">
      <c r="A60" s="50" t="n"/>
      <c r="B60" s="50" t="n"/>
      <c r="C60" s="50" t="n"/>
      <c r="D60" s="50" t="n"/>
      <c r="E60" s="50" t="n"/>
      <c r="F60" s="50" t="n"/>
      <c r="G60" s="50" t="n"/>
      <c r="H60" s="50" t="n"/>
      <c r="I60" s="50" t="n"/>
      <c r="J60" s="50" t="n"/>
      <c r="K60" s="50" t="n"/>
      <c r="L60" s="50" t="n"/>
      <c r="M60" s="50" t="n"/>
      <c r="N60" s="50" t="n"/>
      <c r="O60" s="50" t="n"/>
      <c r="P60" s="50" t="n"/>
      <c r="Q60" s="50" t="n"/>
      <c r="R60" s="50" t="n"/>
      <c r="S60" s="50" t="n"/>
      <c r="T60" s="50" t="n"/>
      <c r="U60" s="50" t="n"/>
      <c r="V60" s="50" t="n"/>
      <c r="W60" s="50" t="n"/>
      <c r="X60" s="50" t="n"/>
      <c r="Y60" s="50" t="n"/>
      <c r="Z60" s="50" t="n"/>
      <c r="AA60" s="50" t="n"/>
      <c r="AB60" s="50" t="n"/>
      <c r="AC60" s="50" t="n"/>
      <c r="AD60" s="50" t="n"/>
      <c r="AE60" s="50" t="n"/>
      <c r="AF60" s="50" t="n"/>
      <c r="AG60" s="50" t="n"/>
      <c r="AH60" s="50" t="n"/>
      <c r="AI60" s="50" t="n"/>
      <c r="AJ60" s="50" t="n"/>
      <c r="AK60" s="50" t="n"/>
    </row>
    <row r="61" ht="14.25" customHeight="1" s="81">
      <c r="A61" s="50" t="n"/>
      <c r="B61" s="50" t="n"/>
      <c r="C61" s="50" t="n"/>
      <c r="D61" s="50" t="n"/>
      <c r="E61" s="50" t="n"/>
      <c r="F61" s="50" t="n"/>
      <c r="G61" s="50" t="n"/>
      <c r="H61" s="50" t="n"/>
      <c r="I61" s="50" t="n"/>
      <c r="J61" s="50" t="n"/>
      <c r="K61" s="50" t="n"/>
      <c r="L61" s="50" t="n"/>
      <c r="M61" s="50" t="n"/>
      <c r="N61" s="50" t="n"/>
      <c r="O61" s="50" t="n"/>
      <c r="P61" s="50" t="n"/>
      <c r="Q61" s="50" t="n"/>
      <c r="R61" s="50" t="n"/>
      <c r="S61" s="50" t="n"/>
      <c r="T61" s="50" t="n"/>
      <c r="U61" s="50" t="n"/>
      <c r="V61" s="50" t="n"/>
      <c r="W61" s="50" t="n"/>
      <c r="X61" s="50" t="n"/>
      <c r="Y61" s="50" t="n"/>
      <c r="Z61" s="50" t="n"/>
      <c r="AA61" s="50" t="n"/>
      <c r="AB61" s="50" t="n"/>
      <c r="AC61" s="50" t="n"/>
      <c r="AD61" s="50" t="n"/>
      <c r="AE61" s="50" t="n"/>
      <c r="AF61" s="50" t="n"/>
      <c r="AG61" s="50" t="n"/>
      <c r="AH61" s="50" t="n"/>
      <c r="AI61" s="50" t="n"/>
      <c r="AJ61" s="50" t="n"/>
      <c r="AK61" s="50" t="n"/>
    </row>
    <row r="62" ht="14.25" customHeight="1" s="81">
      <c r="A62" s="50" t="n"/>
      <c r="B62" s="50" t="n"/>
      <c r="C62" s="50" t="n"/>
      <c r="D62" s="50" t="n"/>
      <c r="E62" s="50" t="n"/>
      <c r="F62" s="50" t="n"/>
      <c r="G62" s="50" t="n"/>
      <c r="H62" s="50" t="n"/>
      <c r="I62" s="50" t="n"/>
      <c r="J62" s="50" t="n"/>
      <c r="K62" s="50" t="n"/>
      <c r="L62" s="50" t="n"/>
      <c r="M62" s="50" t="n"/>
      <c r="N62" s="50" t="n"/>
      <c r="O62" s="50" t="n"/>
      <c r="P62" s="50" t="n"/>
      <c r="Q62" s="50" t="n"/>
      <c r="R62" s="50" t="n"/>
      <c r="S62" s="50" t="n"/>
      <c r="T62" s="50" t="n"/>
      <c r="U62" s="50" t="n"/>
      <c r="V62" s="50" t="n"/>
      <c r="W62" s="50" t="n"/>
      <c r="X62" s="50" t="n"/>
      <c r="Y62" s="50" t="n"/>
      <c r="Z62" s="50" t="n"/>
      <c r="AA62" s="50" t="n"/>
      <c r="AB62" s="50" t="n"/>
      <c r="AC62" s="50" t="n"/>
      <c r="AD62" s="50" t="n"/>
      <c r="AE62" s="50" t="n"/>
      <c r="AF62" s="50" t="n"/>
      <c r="AG62" s="50" t="n"/>
      <c r="AH62" s="50" t="n"/>
      <c r="AI62" s="50" t="n"/>
      <c r="AJ62" s="50" t="n"/>
      <c r="AK62" s="50" t="n"/>
    </row>
    <row r="63" ht="14.25" customHeight="1" s="81">
      <c r="A63" s="50" t="n"/>
      <c r="B63" s="50" t="n"/>
      <c r="C63" s="50" t="n"/>
      <c r="D63" s="50" t="n"/>
      <c r="E63" s="50" t="n"/>
      <c r="F63" s="50" t="n"/>
      <c r="G63" s="50" t="n"/>
      <c r="H63" s="50" t="n"/>
      <c r="I63" s="50" t="n"/>
      <c r="J63" s="50" t="n"/>
      <c r="K63" s="50" t="n"/>
      <c r="L63" s="50" t="n"/>
      <c r="M63" s="50" t="n"/>
      <c r="N63" s="50" t="n"/>
      <c r="O63" s="50" t="n"/>
      <c r="P63" s="50" t="n"/>
      <c r="Q63" s="50" t="n"/>
      <c r="R63" s="50" t="n"/>
      <c r="S63" s="50" t="n"/>
      <c r="T63" s="50" t="n"/>
      <c r="U63" s="50" t="n"/>
      <c r="V63" s="50" t="n"/>
      <c r="W63" s="50" t="n"/>
      <c r="X63" s="50" t="n"/>
      <c r="Y63" s="50" t="n"/>
      <c r="Z63" s="50" t="n"/>
      <c r="AA63" s="50" t="n"/>
      <c r="AB63" s="50" t="n"/>
      <c r="AC63" s="50" t="n"/>
      <c r="AD63" s="50" t="n"/>
      <c r="AE63" s="50" t="n"/>
      <c r="AF63" s="50" t="n"/>
      <c r="AG63" s="50" t="n"/>
      <c r="AH63" s="50" t="n"/>
      <c r="AI63" s="50" t="n"/>
      <c r="AJ63" s="50" t="n"/>
      <c r="AK63" s="50" t="n"/>
    </row>
    <row r="64" ht="14.25" customHeight="1" s="81">
      <c r="A64" s="50" t="n"/>
      <c r="B64" s="50" t="n"/>
      <c r="C64" s="50" t="n"/>
      <c r="D64" s="50" t="n"/>
      <c r="E64" s="50" t="n"/>
      <c r="F64" s="50" t="n"/>
      <c r="G64" s="50" t="n"/>
      <c r="H64" s="50" t="n"/>
      <c r="I64" s="50" t="n"/>
      <c r="J64" s="50" t="n"/>
      <c r="K64" s="50" t="n"/>
      <c r="L64" s="50" t="n"/>
      <c r="M64" s="50" t="n"/>
      <c r="N64" s="50" t="n"/>
      <c r="O64" s="50" t="n"/>
      <c r="P64" s="50" t="n"/>
      <c r="Q64" s="50" t="n"/>
      <c r="R64" s="50" t="n"/>
      <c r="S64" s="50" t="n"/>
      <c r="T64" s="50" t="n"/>
      <c r="U64" s="50" t="n"/>
      <c r="V64" s="50" t="n"/>
      <c r="W64" s="50" t="n"/>
      <c r="X64" s="50" t="n"/>
      <c r="Y64" s="50" t="n"/>
      <c r="Z64" s="50" t="n"/>
      <c r="AA64" s="50" t="n"/>
      <c r="AB64" s="50" t="n"/>
      <c r="AC64" s="50" t="n"/>
      <c r="AD64" s="50" t="n"/>
      <c r="AE64" s="50" t="n"/>
      <c r="AF64" s="50" t="n"/>
      <c r="AG64" s="50" t="n"/>
      <c r="AH64" s="50" t="n"/>
      <c r="AI64" s="50" t="n"/>
      <c r="AJ64" s="50" t="n"/>
      <c r="AK64" s="50" t="n"/>
    </row>
    <row r="65" ht="14.25" customHeight="1" s="81">
      <c r="A65" s="50" t="n"/>
      <c r="B65" s="50" t="n"/>
      <c r="C65" s="50" t="n"/>
      <c r="D65" s="50" t="n"/>
      <c r="E65" s="50" t="n"/>
      <c r="F65" s="50" t="n"/>
      <c r="G65" s="50" t="n"/>
      <c r="H65" s="50" t="n"/>
      <c r="I65" s="50" t="n"/>
      <c r="J65" s="50" t="n"/>
      <c r="K65" s="50" t="n"/>
      <c r="L65" s="50" t="n"/>
      <c r="M65" s="50" t="n"/>
      <c r="N65" s="50" t="n"/>
      <c r="O65" s="50" t="n"/>
      <c r="P65" s="50" t="n"/>
      <c r="Q65" s="50" t="n"/>
      <c r="R65" s="50" t="n"/>
      <c r="S65" s="50" t="n"/>
      <c r="T65" s="50" t="n"/>
      <c r="U65" s="50" t="n"/>
      <c r="V65" s="50" t="n"/>
      <c r="W65" s="50" t="n"/>
      <c r="X65" s="50" t="n"/>
      <c r="Y65" s="50" t="n"/>
      <c r="Z65" s="50" t="n"/>
      <c r="AA65" s="50" t="n"/>
      <c r="AB65" s="50" t="n"/>
      <c r="AC65" s="50" t="n"/>
      <c r="AD65" s="50" t="n"/>
      <c r="AE65" s="50" t="n"/>
      <c r="AF65" s="50" t="n"/>
      <c r="AG65" s="50" t="n"/>
      <c r="AH65" s="50" t="n"/>
      <c r="AI65" s="50" t="n"/>
      <c r="AJ65" s="50" t="n"/>
      <c r="AK65" s="50" t="n"/>
    </row>
    <row r="66" ht="14.25" customHeight="1" s="81">
      <c r="A66" s="50" t="n"/>
      <c r="B66" s="50" t="n"/>
      <c r="C66" s="50" t="n"/>
      <c r="D66" s="50" t="n"/>
      <c r="E66" s="50" t="n"/>
      <c r="F66" s="50" t="n"/>
      <c r="G66" s="50" t="n"/>
      <c r="H66" s="50" t="n"/>
      <c r="I66" s="50" t="n"/>
      <c r="J66" s="50" t="n"/>
      <c r="K66" s="50" t="n"/>
      <c r="L66" s="50" t="n"/>
      <c r="M66" s="50" t="n"/>
      <c r="N66" s="50" t="n"/>
      <c r="O66" s="50" t="n"/>
      <c r="P66" s="50" t="n"/>
      <c r="Q66" s="50" t="n"/>
      <c r="R66" s="50" t="n"/>
      <c r="S66" s="50" t="n"/>
      <c r="T66" s="50" t="n"/>
      <c r="U66" s="50" t="n"/>
      <c r="V66" s="50" t="n"/>
      <c r="W66" s="50" t="n"/>
      <c r="X66" s="50" t="n"/>
      <c r="Y66" s="50" t="n"/>
      <c r="Z66" s="50" t="n"/>
      <c r="AA66" s="50" t="n"/>
      <c r="AB66" s="50" t="n"/>
      <c r="AC66" s="50" t="n"/>
      <c r="AD66" s="50" t="n"/>
      <c r="AE66" s="50" t="n"/>
      <c r="AF66" s="50" t="n"/>
      <c r="AG66" s="50" t="n"/>
      <c r="AH66" s="50" t="n"/>
      <c r="AI66" s="50" t="n"/>
      <c r="AJ66" s="50" t="n"/>
      <c r="AK66" s="50" t="n"/>
    </row>
    <row r="67" ht="14.25" customHeight="1" s="81">
      <c r="A67" s="50" t="n"/>
      <c r="B67" s="50" t="n"/>
      <c r="C67" s="50" t="n"/>
      <c r="D67" s="50" t="n"/>
      <c r="E67" s="50" t="n"/>
      <c r="F67" s="50" t="n"/>
      <c r="G67" s="50" t="n"/>
      <c r="H67" s="50" t="n"/>
      <c r="I67" s="50" t="n"/>
      <c r="J67" s="50" t="n"/>
      <c r="K67" s="50" t="n"/>
      <c r="L67" s="50" t="n"/>
      <c r="M67" s="50" t="n"/>
      <c r="N67" s="50" t="n"/>
      <c r="O67" s="50" t="n"/>
      <c r="P67" s="50" t="n"/>
      <c r="Q67" s="50" t="n"/>
      <c r="R67" s="50" t="n"/>
      <c r="S67" s="50" t="n"/>
      <c r="T67" s="50" t="n"/>
      <c r="U67" s="50" t="n"/>
      <c r="V67" s="50" t="n"/>
      <c r="W67" s="50" t="n"/>
      <c r="X67" s="50" t="n"/>
      <c r="Y67" s="50" t="n"/>
      <c r="Z67" s="50" t="n"/>
      <c r="AA67" s="50" t="n"/>
      <c r="AB67" s="50" t="n"/>
      <c r="AC67" s="50" t="n"/>
      <c r="AD67" s="50" t="n"/>
      <c r="AE67" s="50" t="n"/>
      <c r="AF67" s="50" t="n"/>
      <c r="AG67" s="50" t="n"/>
      <c r="AH67" s="50" t="n"/>
      <c r="AI67" s="50" t="n"/>
      <c r="AJ67" s="50" t="n"/>
      <c r="AK67" s="50" t="n"/>
    </row>
    <row r="68" ht="14.25" customHeight="1" s="81">
      <c r="A68" s="50" t="n"/>
      <c r="B68" s="50" t="n"/>
      <c r="C68" s="50" t="n"/>
      <c r="D68" s="50" t="n"/>
      <c r="E68" s="50" t="n"/>
      <c r="F68" s="50" t="n"/>
      <c r="G68" s="50" t="n"/>
      <c r="H68" s="50" t="n"/>
      <c r="I68" s="50" t="n"/>
      <c r="J68" s="50" t="n"/>
      <c r="K68" s="50" t="n"/>
      <c r="L68" s="50" t="n"/>
      <c r="M68" s="50" t="n"/>
      <c r="N68" s="50" t="n"/>
      <c r="O68" s="50" t="n"/>
      <c r="P68" s="50" t="n"/>
      <c r="Q68" s="50" t="n"/>
      <c r="R68" s="50" t="n"/>
      <c r="S68" s="50" t="n"/>
      <c r="T68" s="50" t="n"/>
      <c r="U68" s="50" t="n"/>
      <c r="V68" s="50" t="n"/>
      <c r="W68" s="50" t="n"/>
      <c r="X68" s="50" t="n"/>
      <c r="Y68" s="50" t="n"/>
      <c r="Z68" s="50" t="n"/>
      <c r="AA68" s="50" t="n"/>
      <c r="AB68" s="50" t="n"/>
      <c r="AC68" s="50" t="n"/>
      <c r="AD68" s="50" t="n"/>
      <c r="AE68" s="50" t="n"/>
      <c r="AF68" s="50" t="n"/>
      <c r="AG68" s="50" t="n"/>
      <c r="AH68" s="50" t="n"/>
      <c r="AI68" s="50" t="n"/>
      <c r="AJ68" s="50" t="n"/>
      <c r="AK68" s="50" t="n"/>
    </row>
    <row r="69" ht="14.25" customHeight="1" s="81">
      <c r="A69" s="50" t="n"/>
      <c r="B69" s="50" t="n"/>
      <c r="C69" s="50" t="n"/>
      <c r="D69" s="50" t="n"/>
      <c r="E69" s="50" t="n"/>
      <c r="F69" s="50" t="n"/>
      <c r="G69" s="50" t="n"/>
      <c r="H69" s="50" t="n"/>
      <c r="I69" s="50" t="n"/>
      <c r="J69" s="50" t="n"/>
      <c r="K69" s="50" t="n"/>
      <c r="L69" s="50" t="n"/>
      <c r="M69" s="50" t="n"/>
      <c r="N69" s="50" t="n"/>
      <c r="O69" s="50" t="n"/>
      <c r="P69" s="50" t="n"/>
      <c r="Q69" s="50" t="n"/>
      <c r="R69" s="50" t="n"/>
      <c r="S69" s="50" t="n"/>
      <c r="T69" s="50" t="n"/>
      <c r="U69" s="50" t="n"/>
      <c r="V69" s="50" t="n"/>
      <c r="W69" s="50" t="n"/>
      <c r="X69" s="50" t="n"/>
      <c r="Y69" s="50" t="n"/>
      <c r="Z69" s="50" t="n"/>
      <c r="AA69" s="50" t="n"/>
      <c r="AB69" s="50" t="n"/>
      <c r="AC69" s="50" t="n"/>
      <c r="AD69" s="50" t="n"/>
      <c r="AE69" s="50" t="n"/>
      <c r="AF69" s="50" t="n"/>
      <c r="AG69" s="50" t="n"/>
      <c r="AH69" s="50" t="n"/>
      <c r="AI69" s="50" t="n"/>
      <c r="AJ69" s="50" t="n"/>
      <c r="AK69" s="50" t="n"/>
    </row>
    <row r="70" ht="14.25" customHeight="1" s="81">
      <c r="A70" s="50" t="n"/>
      <c r="B70" s="50" t="n"/>
      <c r="C70" s="50" t="n"/>
      <c r="D70" s="50" t="n"/>
      <c r="E70" s="50" t="n"/>
      <c r="F70" s="50" t="n"/>
      <c r="G70" s="50" t="n"/>
      <c r="H70" s="50" t="n"/>
      <c r="I70" s="50" t="n"/>
      <c r="J70" s="50" t="n"/>
      <c r="K70" s="50" t="n"/>
      <c r="L70" s="50" t="n"/>
      <c r="M70" s="50" t="n"/>
      <c r="N70" s="50" t="n"/>
      <c r="O70" s="50" t="n"/>
      <c r="P70" s="50" t="n"/>
      <c r="Q70" s="50" t="n"/>
      <c r="R70" s="50" t="n"/>
      <c r="S70" s="50" t="n"/>
      <c r="T70" s="50" t="n"/>
      <c r="U70" s="50" t="n"/>
      <c r="V70" s="50" t="n"/>
      <c r="W70" s="50" t="n"/>
      <c r="X70" s="50" t="n"/>
      <c r="Y70" s="50" t="n"/>
      <c r="Z70" s="50" t="n"/>
      <c r="AA70" s="50" t="n"/>
      <c r="AB70" s="50" t="n"/>
      <c r="AC70" s="50" t="n"/>
      <c r="AD70" s="50" t="n"/>
      <c r="AE70" s="50" t="n"/>
      <c r="AF70" s="50" t="n"/>
      <c r="AG70" s="50" t="n"/>
      <c r="AH70" s="50" t="n"/>
      <c r="AI70" s="50" t="n"/>
      <c r="AJ70" s="50" t="n"/>
      <c r="AK70" s="50" t="n"/>
    </row>
    <row r="71" ht="14.25" customHeight="1" s="81">
      <c r="A71" s="50" t="n"/>
      <c r="B71" s="50" t="n"/>
      <c r="C71" s="50" t="n"/>
      <c r="D71" s="50" t="n"/>
      <c r="E71" s="50" t="n"/>
      <c r="F71" s="50" t="n"/>
      <c r="G71" s="50" t="n"/>
      <c r="H71" s="50" t="n"/>
      <c r="I71" s="50" t="n"/>
      <c r="J71" s="50" t="n"/>
      <c r="K71" s="50" t="n"/>
      <c r="L71" s="50" t="n"/>
      <c r="M71" s="50" t="n"/>
      <c r="N71" s="50" t="n"/>
      <c r="O71" s="50" t="n"/>
      <c r="P71" s="50" t="n"/>
      <c r="Q71" s="50" t="n"/>
      <c r="R71" s="50" t="n"/>
      <c r="S71" s="50" t="n"/>
      <c r="T71" s="50" t="n"/>
      <c r="U71" s="50" t="n"/>
      <c r="V71" s="50" t="n"/>
      <c r="W71" s="50" t="n"/>
      <c r="X71" s="50" t="n"/>
      <c r="Y71" s="50" t="n"/>
      <c r="Z71" s="50" t="n"/>
      <c r="AA71" s="50" t="n"/>
      <c r="AB71" s="50" t="n"/>
      <c r="AC71" s="50" t="n"/>
      <c r="AD71" s="50" t="n"/>
      <c r="AE71" s="50" t="n"/>
      <c r="AF71" s="50" t="n"/>
      <c r="AG71" s="50" t="n"/>
      <c r="AH71" s="50" t="n"/>
      <c r="AI71" s="50" t="n"/>
      <c r="AJ71" s="50" t="n"/>
      <c r="AK71" s="50" t="n"/>
    </row>
    <row r="72" ht="14.25" customHeight="1" s="81">
      <c r="A72" s="50" t="n"/>
      <c r="B72" s="50" t="n"/>
      <c r="C72" s="50" t="n"/>
      <c r="D72" s="50" t="n"/>
      <c r="E72" s="50" t="n"/>
      <c r="F72" s="50" t="n"/>
      <c r="G72" s="50" t="n"/>
      <c r="H72" s="50" t="n"/>
      <c r="I72" s="50" t="n"/>
      <c r="J72" s="50" t="n"/>
      <c r="K72" s="50" t="n"/>
      <c r="L72" s="50" t="n"/>
      <c r="M72" s="50" t="n"/>
      <c r="N72" s="50" t="n"/>
      <c r="O72" s="50" t="n"/>
      <c r="P72" s="50" t="n"/>
      <c r="Q72" s="50" t="n"/>
      <c r="R72" s="50" t="n"/>
      <c r="S72" s="50" t="n"/>
      <c r="T72" s="50" t="n"/>
      <c r="U72" s="50" t="n"/>
      <c r="V72" s="50" t="n"/>
      <c r="W72" s="50" t="n"/>
      <c r="X72" s="50" t="n"/>
      <c r="Y72" s="50" t="n"/>
      <c r="Z72" s="50" t="n"/>
      <c r="AA72" s="50" t="n"/>
      <c r="AB72" s="50" t="n"/>
      <c r="AC72" s="50" t="n"/>
      <c r="AD72" s="50" t="n"/>
      <c r="AE72" s="50" t="n"/>
      <c r="AF72" s="50" t="n"/>
      <c r="AG72" s="50" t="n"/>
      <c r="AH72" s="50" t="n"/>
      <c r="AI72" s="50" t="n"/>
      <c r="AJ72" s="50" t="n"/>
      <c r="AK72" s="50" t="n"/>
    </row>
    <row r="73" ht="14.25" customHeight="1" s="81">
      <c r="A73" s="50" t="n"/>
      <c r="B73" s="50" t="n"/>
      <c r="C73" s="50" t="n"/>
      <c r="D73" s="50" t="n"/>
      <c r="E73" s="50" t="n"/>
      <c r="F73" s="50" t="n"/>
      <c r="G73" s="50" t="n"/>
      <c r="H73" s="50" t="n"/>
      <c r="I73" s="50" t="n"/>
      <c r="J73" s="50" t="n"/>
      <c r="K73" s="50" t="n"/>
      <c r="L73" s="50" t="n"/>
      <c r="M73" s="50" t="n"/>
      <c r="N73" s="50" t="n"/>
      <c r="O73" s="50" t="n"/>
      <c r="P73" s="50" t="n"/>
      <c r="Q73" s="50" t="n"/>
      <c r="R73" s="50" t="n"/>
      <c r="S73" s="50" t="n"/>
      <c r="T73" s="50" t="n"/>
      <c r="U73" s="50" t="n"/>
      <c r="V73" s="50" t="n"/>
      <c r="W73" s="50" t="n"/>
      <c r="X73" s="50" t="n"/>
      <c r="Y73" s="50" t="n"/>
      <c r="Z73" s="50" t="n"/>
      <c r="AA73" s="50" t="n"/>
      <c r="AB73" s="50" t="n"/>
      <c r="AC73" s="50" t="n"/>
      <c r="AD73" s="50" t="n"/>
      <c r="AE73" s="50" t="n"/>
      <c r="AF73" s="50" t="n"/>
      <c r="AG73" s="50" t="n"/>
      <c r="AH73" s="50" t="n"/>
      <c r="AI73" s="50" t="n"/>
      <c r="AJ73" s="50" t="n"/>
      <c r="AK73" s="50" t="n"/>
    </row>
    <row r="74" ht="14.25" customHeight="1" s="81">
      <c r="A74" s="50" t="n"/>
      <c r="B74" s="50" t="n"/>
      <c r="C74" s="50" t="n"/>
      <c r="D74" s="50" t="n"/>
      <c r="E74" s="50" t="n"/>
      <c r="F74" s="50" t="n"/>
      <c r="G74" s="50" t="n"/>
      <c r="H74" s="50" t="n"/>
      <c r="I74" s="50" t="n"/>
      <c r="J74" s="50" t="n"/>
      <c r="K74" s="50" t="n"/>
      <c r="L74" s="50" t="n"/>
      <c r="M74" s="50" t="n"/>
      <c r="N74" s="50" t="n"/>
      <c r="O74" s="50" t="n"/>
      <c r="P74" s="50" t="n"/>
      <c r="Q74" s="50" t="n"/>
      <c r="R74" s="50" t="n"/>
      <c r="S74" s="50" t="n"/>
      <c r="T74" s="50" t="n"/>
      <c r="U74" s="50" t="n"/>
      <c r="V74" s="50" t="n"/>
      <c r="W74" s="50" t="n"/>
      <c r="X74" s="50" t="n"/>
      <c r="Y74" s="50" t="n"/>
      <c r="Z74" s="50" t="n"/>
      <c r="AA74" s="50" t="n"/>
      <c r="AB74" s="50" t="n"/>
      <c r="AC74" s="50" t="n"/>
      <c r="AD74" s="50" t="n"/>
      <c r="AE74" s="50" t="n"/>
      <c r="AF74" s="50" t="n"/>
      <c r="AG74" s="50" t="n"/>
      <c r="AH74" s="50" t="n"/>
      <c r="AI74" s="50" t="n"/>
      <c r="AJ74" s="50" t="n"/>
      <c r="AK74" s="50" t="n"/>
    </row>
    <row r="75" ht="14.25" customHeight="1" s="81">
      <c r="A75" s="50" t="n"/>
      <c r="B75" s="50" t="n"/>
      <c r="C75" s="50" t="n"/>
      <c r="D75" s="50" t="n"/>
      <c r="E75" s="50" t="n"/>
      <c r="F75" s="50" t="n"/>
      <c r="G75" s="50" t="n"/>
      <c r="H75" s="50" t="n"/>
      <c r="I75" s="50" t="n"/>
      <c r="J75" s="50" t="n"/>
      <c r="K75" s="50" t="n"/>
      <c r="L75" s="50" t="n"/>
      <c r="M75" s="50" t="n"/>
      <c r="N75" s="50" t="n"/>
      <c r="O75" s="50" t="n"/>
      <c r="P75" s="50" t="n"/>
      <c r="Q75" s="50" t="n"/>
      <c r="R75" s="50" t="n"/>
      <c r="S75" s="50" t="n"/>
      <c r="T75" s="50" t="n"/>
      <c r="U75" s="50" t="n"/>
      <c r="V75" s="50" t="n"/>
      <c r="W75" s="50" t="n"/>
      <c r="X75" s="50" t="n"/>
      <c r="Y75" s="50" t="n"/>
      <c r="Z75" s="50" t="n"/>
      <c r="AA75" s="50" t="n"/>
      <c r="AB75" s="50" t="n"/>
      <c r="AC75" s="50" t="n"/>
      <c r="AD75" s="50" t="n"/>
      <c r="AE75" s="50" t="n"/>
      <c r="AF75" s="50" t="n"/>
      <c r="AG75" s="50" t="n"/>
      <c r="AH75" s="50" t="n"/>
      <c r="AI75" s="50" t="n"/>
      <c r="AJ75" s="50" t="n"/>
      <c r="AK75" s="50" t="n"/>
    </row>
    <row r="76" ht="14.25" customHeight="1" s="81">
      <c r="A76" s="50" t="n"/>
      <c r="B76" s="50" t="n"/>
      <c r="C76" s="50" t="n"/>
      <c r="D76" s="50" t="n"/>
      <c r="E76" s="50" t="n"/>
      <c r="F76" s="50" t="n"/>
      <c r="G76" s="50" t="n"/>
      <c r="H76" s="50" t="n"/>
      <c r="I76" s="50" t="n"/>
      <c r="J76" s="50" t="n"/>
      <c r="K76" s="50" t="n"/>
      <c r="L76" s="50" t="n"/>
      <c r="M76" s="50" t="n"/>
      <c r="N76" s="50" t="n"/>
      <c r="O76" s="50" t="n"/>
      <c r="P76" s="50" t="n"/>
      <c r="Q76" s="50" t="n"/>
      <c r="R76" s="50" t="n"/>
      <c r="S76" s="50" t="n"/>
      <c r="T76" s="50" t="n"/>
      <c r="U76" s="50" t="n"/>
      <c r="V76" s="50" t="n"/>
      <c r="W76" s="50" t="n"/>
      <c r="X76" s="50" t="n"/>
      <c r="Y76" s="50" t="n"/>
      <c r="Z76" s="50" t="n"/>
      <c r="AA76" s="50" t="n"/>
      <c r="AB76" s="50" t="n"/>
      <c r="AC76" s="50" t="n"/>
      <c r="AD76" s="50" t="n"/>
      <c r="AE76" s="50" t="n"/>
      <c r="AF76" s="50" t="n"/>
      <c r="AG76" s="50" t="n"/>
      <c r="AH76" s="50" t="n"/>
      <c r="AI76" s="50" t="n"/>
      <c r="AJ76" s="50" t="n"/>
      <c r="AK76" s="50" t="n"/>
    </row>
    <row r="77" ht="14.25" customHeight="1" s="81">
      <c r="A77" s="50" t="n"/>
      <c r="B77" s="50" t="n"/>
      <c r="C77" s="50" t="n"/>
      <c r="D77" s="50" t="n"/>
      <c r="E77" s="50" t="n"/>
      <c r="F77" s="50" t="n"/>
      <c r="G77" s="50" t="n"/>
      <c r="H77" s="50" t="n"/>
      <c r="I77" s="50" t="n"/>
      <c r="J77" s="50" t="n"/>
      <c r="K77" s="50" t="n"/>
      <c r="L77" s="50" t="n"/>
      <c r="M77" s="50" t="n"/>
      <c r="N77" s="50" t="n"/>
      <c r="O77" s="50" t="n"/>
      <c r="P77" s="50" t="n"/>
      <c r="Q77" s="50" t="n"/>
      <c r="R77" s="50" t="n"/>
      <c r="S77" s="50" t="n"/>
      <c r="T77" s="50" t="n"/>
      <c r="U77" s="50" t="n"/>
      <c r="V77" s="50" t="n"/>
      <c r="W77" s="50" t="n"/>
      <c r="X77" s="50" t="n"/>
      <c r="Y77" s="50" t="n"/>
      <c r="Z77" s="50" t="n"/>
      <c r="AA77" s="50" t="n"/>
      <c r="AB77" s="50" t="n"/>
      <c r="AC77" s="50" t="n"/>
      <c r="AD77" s="50" t="n"/>
      <c r="AE77" s="50" t="n"/>
      <c r="AF77" s="50" t="n"/>
      <c r="AG77" s="50" t="n"/>
      <c r="AH77" s="50" t="n"/>
      <c r="AI77" s="50" t="n"/>
      <c r="AJ77" s="50" t="n"/>
      <c r="AK77" s="50" t="n"/>
    </row>
    <row r="78" ht="14.25" customHeight="1" s="81">
      <c r="A78" s="50" t="n"/>
      <c r="B78" s="50" t="n"/>
      <c r="C78" s="50" t="n"/>
      <c r="D78" s="50" t="n"/>
      <c r="E78" s="50" t="n"/>
      <c r="F78" s="50" t="n"/>
      <c r="G78" s="50" t="n"/>
      <c r="H78" s="50" t="n"/>
      <c r="I78" s="50" t="n"/>
      <c r="J78" s="50" t="n"/>
      <c r="K78" s="50" t="n"/>
      <c r="L78" s="50" t="n"/>
      <c r="M78" s="50" t="n"/>
      <c r="N78" s="50" t="n"/>
      <c r="O78" s="50" t="n"/>
      <c r="P78" s="50" t="n"/>
      <c r="Q78" s="50" t="n"/>
      <c r="R78" s="50" t="n"/>
      <c r="S78" s="50" t="n"/>
      <c r="T78" s="50" t="n"/>
      <c r="U78" s="50" t="n"/>
      <c r="V78" s="50" t="n"/>
      <c r="W78" s="50" t="n"/>
      <c r="X78" s="50" t="n"/>
      <c r="Y78" s="50" t="n"/>
      <c r="Z78" s="50" t="n"/>
      <c r="AA78" s="50" t="n"/>
      <c r="AB78" s="50" t="n"/>
      <c r="AC78" s="50" t="n"/>
      <c r="AD78" s="50" t="n"/>
      <c r="AE78" s="50" t="n"/>
      <c r="AF78" s="50" t="n"/>
      <c r="AG78" s="50" t="n"/>
      <c r="AH78" s="50" t="n"/>
      <c r="AI78" s="50" t="n"/>
      <c r="AJ78" s="50" t="n"/>
      <c r="AK78" s="50" t="n"/>
    </row>
    <row r="79" ht="14.25" customHeight="1" s="81">
      <c r="A79" s="50" t="n"/>
      <c r="B79" s="50" t="n"/>
      <c r="C79" s="50" t="n"/>
      <c r="D79" s="50" t="n"/>
      <c r="E79" s="50" t="n"/>
      <c r="F79" s="50" t="n"/>
      <c r="G79" s="50" t="n"/>
      <c r="H79" s="50" t="n"/>
      <c r="I79" s="50" t="n"/>
      <c r="J79" s="50" t="n"/>
      <c r="K79" s="50" t="n"/>
      <c r="L79" s="50" t="n"/>
      <c r="M79" s="50" t="n"/>
      <c r="N79" s="50" t="n"/>
      <c r="O79" s="50" t="n"/>
      <c r="P79" s="50" t="n"/>
      <c r="Q79" s="50" t="n"/>
      <c r="R79" s="50" t="n"/>
      <c r="S79" s="50" t="n"/>
      <c r="T79" s="50" t="n"/>
      <c r="U79" s="50" t="n"/>
      <c r="V79" s="50" t="n"/>
      <c r="W79" s="50" t="n"/>
      <c r="X79" s="50" t="n"/>
      <c r="Y79" s="50" t="n"/>
      <c r="Z79" s="50" t="n"/>
      <c r="AA79" s="50" t="n"/>
      <c r="AB79" s="50" t="n"/>
      <c r="AC79" s="50" t="n"/>
      <c r="AD79" s="50" t="n"/>
      <c r="AE79" s="50" t="n"/>
      <c r="AF79" s="50" t="n"/>
      <c r="AG79" s="50" t="n"/>
      <c r="AH79" s="50" t="n"/>
      <c r="AI79" s="50" t="n"/>
      <c r="AJ79" s="50" t="n"/>
      <c r="AK79" s="50" t="n"/>
    </row>
    <row r="80" ht="14.25" customHeight="1" s="81">
      <c r="A80" s="50" t="n"/>
      <c r="B80" s="50" t="n"/>
      <c r="C80" s="50" t="n"/>
      <c r="D80" s="50" t="n"/>
      <c r="E80" s="50" t="n"/>
      <c r="F80" s="50" t="n"/>
      <c r="G80" s="50" t="n"/>
      <c r="H80" s="50" t="n"/>
      <c r="I80" s="50" t="n"/>
      <c r="J80" s="50" t="n"/>
      <c r="K80" s="50" t="n"/>
      <c r="L80" s="50" t="n"/>
      <c r="M80" s="50" t="n"/>
      <c r="N80" s="50" t="n"/>
      <c r="O80" s="50" t="n"/>
      <c r="P80" s="50" t="n"/>
      <c r="Q80" s="50" t="n"/>
      <c r="R80" s="50" t="n"/>
      <c r="S80" s="50" t="n"/>
      <c r="T80" s="50" t="n"/>
      <c r="U80" s="50" t="n"/>
      <c r="V80" s="50" t="n"/>
      <c r="W80" s="50" t="n"/>
      <c r="X80" s="50" t="n"/>
      <c r="Y80" s="50" t="n"/>
      <c r="Z80" s="50" t="n"/>
      <c r="AA80" s="50" t="n"/>
      <c r="AB80" s="50" t="n"/>
      <c r="AC80" s="50" t="n"/>
      <c r="AD80" s="50" t="n"/>
      <c r="AE80" s="50" t="n"/>
      <c r="AF80" s="50" t="n"/>
      <c r="AG80" s="50" t="n"/>
      <c r="AH80" s="50" t="n"/>
      <c r="AI80" s="50" t="n"/>
      <c r="AJ80" s="50" t="n"/>
      <c r="AK80" s="50" t="n"/>
    </row>
    <row r="81" ht="14.25" customHeight="1" s="81">
      <c r="A81" s="50" t="n"/>
      <c r="B81" s="50" t="n"/>
      <c r="C81" s="50" t="n"/>
      <c r="D81" s="50" t="n"/>
      <c r="E81" s="50" t="n"/>
      <c r="F81" s="50" t="n"/>
      <c r="G81" s="50" t="n"/>
      <c r="H81" s="50" t="n"/>
      <c r="I81" s="50" t="n"/>
      <c r="J81" s="50" t="n"/>
      <c r="K81" s="50" t="n"/>
      <c r="L81" s="50" t="n"/>
      <c r="M81" s="50" t="n"/>
      <c r="N81" s="50" t="n"/>
      <c r="O81" s="50" t="n"/>
      <c r="P81" s="50" t="n"/>
      <c r="Q81" s="50" t="n"/>
      <c r="R81" s="50" t="n"/>
      <c r="S81" s="50" t="n"/>
      <c r="T81" s="50" t="n"/>
      <c r="U81" s="50" t="n"/>
      <c r="V81" s="50" t="n"/>
      <c r="W81" s="50" t="n"/>
      <c r="X81" s="50" t="n"/>
      <c r="Y81" s="50" t="n"/>
      <c r="Z81" s="50" t="n"/>
      <c r="AA81" s="50" t="n"/>
      <c r="AB81" s="50" t="n"/>
      <c r="AC81" s="50" t="n"/>
      <c r="AD81" s="50" t="n"/>
      <c r="AE81" s="50" t="n"/>
      <c r="AF81" s="50" t="n"/>
      <c r="AG81" s="50" t="n"/>
      <c r="AH81" s="50" t="n"/>
      <c r="AI81" s="50" t="n"/>
      <c r="AJ81" s="50" t="n"/>
      <c r="AK81" s="50" t="n"/>
    </row>
    <row r="82" ht="14.25" customHeight="1" s="81">
      <c r="A82" s="50" t="n"/>
      <c r="B82" s="50" t="n"/>
      <c r="C82" s="50" t="n"/>
      <c r="D82" s="50" t="n"/>
      <c r="E82" s="50" t="n"/>
      <c r="F82" s="50" t="n"/>
      <c r="G82" s="50" t="n"/>
      <c r="H82" s="50" t="n"/>
      <c r="I82" s="50" t="n"/>
      <c r="J82" s="50" t="n"/>
      <c r="K82" s="50" t="n"/>
      <c r="L82" s="50" t="n"/>
      <c r="M82" s="50" t="n"/>
      <c r="N82" s="50" t="n"/>
      <c r="O82" s="50" t="n"/>
      <c r="P82" s="50" t="n"/>
      <c r="Q82" s="50" t="n"/>
      <c r="R82" s="50" t="n"/>
      <c r="S82" s="50" t="n"/>
      <c r="T82" s="50" t="n"/>
      <c r="U82" s="50" t="n"/>
      <c r="V82" s="50" t="n"/>
      <c r="W82" s="50" t="n"/>
      <c r="X82" s="50" t="n"/>
      <c r="Y82" s="50" t="n"/>
      <c r="Z82" s="50" t="n"/>
      <c r="AA82" s="50" t="n"/>
      <c r="AB82" s="50" t="n"/>
      <c r="AC82" s="50" t="n"/>
      <c r="AD82" s="50" t="n"/>
      <c r="AE82" s="50" t="n"/>
      <c r="AF82" s="50" t="n"/>
      <c r="AG82" s="50" t="n"/>
      <c r="AH82" s="50" t="n"/>
      <c r="AI82" s="50" t="n"/>
      <c r="AJ82" s="50" t="n"/>
      <c r="AK82" s="50" t="n"/>
    </row>
    <row r="83" ht="14.25" customHeight="1" s="81">
      <c r="A83" s="50" t="n"/>
      <c r="B83" s="50" t="n"/>
      <c r="C83" s="50" t="n"/>
      <c r="D83" s="50" t="n"/>
      <c r="E83" s="50" t="n"/>
      <c r="F83" s="50" t="n"/>
      <c r="G83" s="50" t="n"/>
      <c r="H83" s="50" t="n"/>
      <c r="I83" s="50" t="n"/>
      <c r="J83" s="50" t="n"/>
      <c r="K83" s="50" t="n"/>
      <c r="L83" s="50" t="n"/>
      <c r="M83" s="50" t="n"/>
      <c r="N83" s="50" t="n"/>
      <c r="O83" s="50" t="n"/>
      <c r="P83" s="50" t="n"/>
      <c r="Q83" s="50" t="n"/>
      <c r="R83" s="50" t="n"/>
      <c r="S83" s="50" t="n"/>
      <c r="T83" s="50" t="n"/>
      <c r="U83" s="50" t="n"/>
      <c r="V83" s="50" t="n"/>
      <c r="W83" s="50" t="n"/>
      <c r="X83" s="50" t="n"/>
      <c r="Y83" s="50" t="n"/>
      <c r="Z83" s="50" t="n"/>
      <c r="AA83" s="50" t="n"/>
      <c r="AB83" s="50" t="n"/>
      <c r="AC83" s="50" t="n"/>
      <c r="AD83" s="50" t="n"/>
      <c r="AE83" s="50" t="n"/>
      <c r="AF83" s="50" t="n"/>
      <c r="AG83" s="50" t="n"/>
      <c r="AH83" s="50" t="n"/>
      <c r="AI83" s="50" t="n"/>
      <c r="AJ83" s="50" t="n"/>
      <c r="AK83" s="50" t="n"/>
    </row>
    <row r="84" ht="14.25" customHeight="1" s="81">
      <c r="A84" s="50" t="n"/>
      <c r="B84" s="50" t="n"/>
      <c r="C84" s="50" t="n"/>
      <c r="D84" s="50" t="n"/>
      <c r="E84" s="50" t="n"/>
      <c r="F84" s="50" t="n"/>
      <c r="G84" s="50" t="n"/>
      <c r="H84" s="50" t="n"/>
      <c r="I84" s="50" t="n"/>
      <c r="J84" s="50" t="n"/>
      <c r="K84" s="50" t="n"/>
      <c r="L84" s="50" t="n"/>
      <c r="M84" s="50" t="n"/>
      <c r="N84" s="50" t="n"/>
      <c r="O84" s="50" t="n"/>
      <c r="P84" s="50" t="n"/>
      <c r="Q84" s="50" t="n"/>
      <c r="R84" s="50" t="n"/>
      <c r="S84" s="50" t="n"/>
      <c r="T84" s="50" t="n"/>
      <c r="U84" s="50" t="n"/>
      <c r="V84" s="50" t="n"/>
      <c r="W84" s="50" t="n"/>
      <c r="X84" s="50" t="n"/>
      <c r="Y84" s="50" t="n"/>
      <c r="Z84" s="50" t="n"/>
      <c r="AA84" s="50" t="n"/>
      <c r="AB84" s="50" t="n"/>
      <c r="AC84" s="50" t="n"/>
      <c r="AD84" s="50" t="n"/>
      <c r="AE84" s="50" t="n"/>
      <c r="AF84" s="50" t="n"/>
      <c r="AG84" s="50" t="n"/>
      <c r="AH84" s="50" t="n"/>
      <c r="AI84" s="50" t="n"/>
      <c r="AJ84" s="50" t="n"/>
      <c r="AK84" s="50" t="n"/>
    </row>
    <row r="85" ht="14.25" customHeight="1" s="81">
      <c r="A85" s="50" t="n"/>
      <c r="B85" s="50" t="n"/>
      <c r="C85" s="50" t="n"/>
      <c r="D85" s="50" t="n"/>
      <c r="E85" s="50" t="n"/>
      <c r="F85" s="50" t="n"/>
      <c r="G85" s="50" t="n"/>
      <c r="H85" s="50" t="n"/>
      <c r="I85" s="50" t="n"/>
      <c r="J85" s="50" t="n"/>
      <c r="K85" s="50" t="n"/>
      <c r="L85" s="50" t="n"/>
      <c r="M85" s="50" t="n"/>
      <c r="N85" s="50" t="n"/>
      <c r="O85" s="50" t="n"/>
      <c r="P85" s="50" t="n"/>
      <c r="Q85" s="50" t="n"/>
      <c r="R85" s="50" t="n"/>
      <c r="S85" s="50" t="n"/>
      <c r="T85" s="50" t="n"/>
      <c r="U85" s="50" t="n"/>
      <c r="V85" s="50" t="n"/>
      <c r="W85" s="50" t="n"/>
      <c r="X85" s="50" t="n"/>
      <c r="Y85" s="50" t="n"/>
      <c r="Z85" s="50" t="n"/>
      <c r="AA85" s="50" t="n"/>
      <c r="AB85" s="50" t="n"/>
      <c r="AC85" s="50" t="n"/>
      <c r="AD85" s="50" t="n"/>
      <c r="AE85" s="50" t="n"/>
      <c r="AF85" s="50" t="n"/>
      <c r="AG85" s="50" t="n"/>
      <c r="AH85" s="50" t="n"/>
      <c r="AI85" s="50" t="n"/>
      <c r="AJ85" s="50" t="n"/>
      <c r="AK85" s="50" t="n"/>
    </row>
    <row r="86" ht="14.25" customHeight="1" s="81">
      <c r="A86" s="50" t="n"/>
      <c r="B86" s="50" t="n"/>
      <c r="C86" s="50" t="n"/>
      <c r="D86" s="50" t="n"/>
      <c r="E86" s="50" t="n"/>
      <c r="F86" s="50" t="n"/>
      <c r="G86" s="50" t="n"/>
      <c r="H86" s="50" t="n"/>
      <c r="I86" s="50" t="n"/>
      <c r="J86" s="50" t="n"/>
      <c r="K86" s="50" t="n"/>
      <c r="L86" s="50" t="n"/>
      <c r="M86" s="50" t="n"/>
      <c r="N86" s="50" t="n"/>
      <c r="O86" s="50" t="n"/>
      <c r="P86" s="50" t="n"/>
      <c r="Q86" s="50" t="n"/>
      <c r="R86" s="50" t="n"/>
      <c r="S86" s="50" t="n"/>
      <c r="T86" s="50" t="n"/>
      <c r="U86" s="50" t="n"/>
      <c r="V86" s="50" t="n"/>
      <c r="W86" s="50" t="n"/>
      <c r="X86" s="50" t="n"/>
      <c r="Y86" s="50" t="n"/>
      <c r="Z86" s="50" t="n"/>
      <c r="AA86" s="50" t="n"/>
      <c r="AB86" s="50" t="n"/>
      <c r="AC86" s="50" t="n"/>
      <c r="AD86" s="50" t="n"/>
      <c r="AE86" s="50" t="n"/>
      <c r="AF86" s="50" t="n"/>
      <c r="AG86" s="50" t="n"/>
      <c r="AH86" s="50" t="n"/>
      <c r="AI86" s="50" t="n"/>
      <c r="AJ86" s="50" t="n"/>
      <c r="AK86" s="50" t="n"/>
    </row>
    <row r="87" ht="14.25" customHeight="1" s="81">
      <c r="A87" s="50" t="n"/>
      <c r="B87" s="50" t="n"/>
      <c r="C87" s="50" t="n"/>
      <c r="D87" s="50" t="n"/>
      <c r="E87" s="50" t="n"/>
      <c r="F87" s="50" t="n"/>
      <c r="G87" s="50" t="n"/>
      <c r="H87" s="50" t="n"/>
      <c r="I87" s="50" t="n"/>
      <c r="J87" s="50" t="n"/>
      <c r="K87" s="50" t="n"/>
      <c r="L87" s="50" t="n"/>
      <c r="M87" s="50" t="n"/>
      <c r="N87" s="50" t="n"/>
      <c r="O87" s="50" t="n"/>
      <c r="P87" s="50" t="n"/>
      <c r="Q87" s="50" t="n"/>
      <c r="R87" s="50" t="n"/>
      <c r="S87" s="50" t="n"/>
      <c r="T87" s="50" t="n"/>
      <c r="U87" s="50" t="n"/>
      <c r="V87" s="50" t="n"/>
      <c r="W87" s="50" t="n"/>
      <c r="X87" s="50" t="n"/>
      <c r="Y87" s="50" t="n"/>
      <c r="Z87" s="50" t="n"/>
      <c r="AA87" s="50" t="n"/>
      <c r="AB87" s="50" t="n"/>
      <c r="AC87" s="50" t="n"/>
      <c r="AD87" s="50" t="n"/>
      <c r="AE87" s="50" t="n"/>
      <c r="AF87" s="50" t="n"/>
      <c r="AG87" s="50" t="n"/>
      <c r="AH87" s="50" t="n"/>
      <c r="AI87" s="50" t="n"/>
      <c r="AJ87" s="50" t="n"/>
      <c r="AK87" s="50" t="n"/>
    </row>
    <row r="88" ht="14.25" customHeight="1" s="81">
      <c r="A88" s="50" t="n"/>
      <c r="B88" s="50" t="n"/>
      <c r="C88" s="50" t="n"/>
      <c r="D88" s="50" t="n"/>
      <c r="E88" s="50" t="n"/>
      <c r="F88" s="50" t="n"/>
      <c r="G88" s="50" t="n"/>
      <c r="H88" s="50" t="n"/>
      <c r="I88" s="50" t="n"/>
      <c r="J88" s="50" t="n"/>
      <c r="K88" s="50" t="n"/>
      <c r="L88" s="50" t="n"/>
      <c r="M88" s="50" t="n"/>
      <c r="N88" s="50" t="n"/>
      <c r="O88" s="50" t="n"/>
      <c r="P88" s="50" t="n"/>
      <c r="Q88" s="50" t="n"/>
      <c r="R88" s="50" t="n"/>
      <c r="S88" s="50" t="n"/>
      <c r="T88" s="50" t="n"/>
      <c r="U88" s="50" t="n"/>
      <c r="V88" s="50" t="n"/>
      <c r="W88" s="50" t="n"/>
      <c r="X88" s="50" t="n"/>
      <c r="Y88" s="50" t="n"/>
      <c r="Z88" s="50" t="n"/>
      <c r="AA88" s="50" t="n"/>
      <c r="AB88" s="50" t="n"/>
      <c r="AC88" s="50" t="n"/>
      <c r="AD88" s="50" t="n"/>
      <c r="AE88" s="50" t="n"/>
      <c r="AF88" s="50" t="n"/>
      <c r="AG88" s="50" t="n"/>
      <c r="AH88" s="50" t="n"/>
      <c r="AI88" s="50" t="n"/>
      <c r="AJ88" s="50" t="n"/>
      <c r="AK88" s="50" t="n"/>
    </row>
    <row r="89" ht="14.25" customHeight="1" s="81">
      <c r="A89" s="50" t="n"/>
      <c r="B89" s="50" t="n"/>
      <c r="C89" s="50" t="n"/>
      <c r="D89" s="50" t="n"/>
      <c r="E89" s="50" t="n"/>
      <c r="F89" s="50" t="n"/>
      <c r="G89" s="50" t="n"/>
      <c r="H89" s="50" t="n"/>
      <c r="I89" s="50" t="n"/>
      <c r="J89" s="50" t="n"/>
      <c r="K89" s="50" t="n"/>
      <c r="L89" s="50" t="n"/>
      <c r="M89" s="50" t="n"/>
      <c r="N89" s="50" t="n"/>
      <c r="O89" s="50" t="n"/>
      <c r="P89" s="50" t="n"/>
      <c r="Q89" s="50" t="n"/>
      <c r="R89" s="50" t="n"/>
      <c r="S89" s="50" t="n"/>
      <c r="T89" s="50" t="n"/>
      <c r="U89" s="50" t="n"/>
      <c r="V89" s="50" t="n"/>
      <c r="W89" s="50" t="n"/>
      <c r="X89" s="50" t="n"/>
      <c r="Y89" s="50" t="n"/>
      <c r="Z89" s="50" t="n"/>
      <c r="AA89" s="50" t="n"/>
      <c r="AB89" s="50" t="n"/>
      <c r="AC89" s="50" t="n"/>
      <c r="AD89" s="50" t="n"/>
      <c r="AE89" s="50" t="n"/>
      <c r="AF89" s="50" t="n"/>
      <c r="AG89" s="50" t="n"/>
      <c r="AH89" s="50" t="n"/>
      <c r="AI89" s="50" t="n"/>
      <c r="AJ89" s="50" t="n"/>
      <c r="AK89" s="50" t="n"/>
    </row>
    <row r="90" ht="14.25" customHeight="1" s="81">
      <c r="A90" s="50" t="n"/>
      <c r="B90" s="50" t="n"/>
      <c r="C90" s="50" t="n"/>
      <c r="D90" s="50" t="n"/>
      <c r="E90" s="50" t="n"/>
      <c r="F90" s="50" t="n"/>
      <c r="G90" s="50" t="n"/>
      <c r="H90" s="50" t="n"/>
      <c r="I90" s="50" t="n"/>
      <c r="J90" s="50" t="n"/>
      <c r="K90" s="50" t="n"/>
      <c r="L90" s="50" t="n"/>
      <c r="M90" s="50" t="n"/>
      <c r="N90" s="50" t="n"/>
      <c r="O90" s="50" t="n"/>
      <c r="P90" s="50" t="n"/>
      <c r="Q90" s="50" t="n"/>
      <c r="R90" s="50" t="n"/>
      <c r="S90" s="50" t="n"/>
      <c r="T90" s="50" t="n"/>
      <c r="U90" s="50" t="n"/>
      <c r="V90" s="50" t="n"/>
      <c r="W90" s="50" t="n"/>
      <c r="X90" s="50" t="n"/>
      <c r="Y90" s="50" t="n"/>
      <c r="Z90" s="50" t="n"/>
      <c r="AA90" s="50" t="n"/>
      <c r="AB90" s="50" t="n"/>
      <c r="AC90" s="50" t="n"/>
      <c r="AD90" s="50" t="n"/>
      <c r="AE90" s="50" t="n"/>
      <c r="AF90" s="50" t="n"/>
      <c r="AG90" s="50" t="n"/>
      <c r="AH90" s="50" t="n"/>
      <c r="AI90" s="50" t="n"/>
      <c r="AJ90" s="50" t="n"/>
      <c r="AK90" s="50" t="n"/>
    </row>
    <row r="91" ht="14.25" customHeight="1" s="81">
      <c r="A91" s="50" t="n"/>
      <c r="B91" s="50" t="n"/>
      <c r="C91" s="50" t="n"/>
      <c r="D91" s="50" t="n"/>
      <c r="E91" s="50" t="n"/>
      <c r="F91" s="50" t="n"/>
      <c r="G91" s="50" t="n"/>
      <c r="H91" s="50" t="n"/>
      <c r="I91" s="50" t="n"/>
      <c r="J91" s="50" t="n"/>
      <c r="K91" s="50" t="n"/>
      <c r="L91" s="50" t="n"/>
      <c r="M91" s="50" t="n"/>
      <c r="N91" s="50" t="n"/>
      <c r="O91" s="50" t="n"/>
      <c r="P91" s="50" t="n"/>
      <c r="Q91" s="50" t="n"/>
      <c r="R91" s="50" t="n"/>
      <c r="S91" s="50" t="n"/>
      <c r="T91" s="50" t="n"/>
      <c r="U91" s="50" t="n"/>
      <c r="V91" s="50" t="n"/>
      <c r="W91" s="50" t="n"/>
      <c r="X91" s="50" t="n"/>
      <c r="Y91" s="50" t="n"/>
      <c r="Z91" s="50" t="n"/>
      <c r="AA91" s="50" t="n"/>
      <c r="AB91" s="50" t="n"/>
      <c r="AC91" s="50" t="n"/>
      <c r="AD91" s="50" t="n"/>
      <c r="AE91" s="50" t="n"/>
      <c r="AF91" s="50" t="n"/>
      <c r="AG91" s="50" t="n"/>
      <c r="AH91" s="50" t="n"/>
      <c r="AI91" s="50" t="n"/>
      <c r="AJ91" s="50" t="n"/>
      <c r="AK91" s="50" t="n"/>
    </row>
    <row r="92" ht="14.25" customHeight="1" s="81">
      <c r="A92" s="50" t="n"/>
      <c r="B92" s="50" t="n"/>
      <c r="C92" s="50" t="n"/>
      <c r="D92" s="50" t="n"/>
      <c r="E92" s="50" t="n"/>
      <c r="F92" s="50" t="n"/>
      <c r="G92" s="50" t="n"/>
      <c r="H92" s="50" t="n"/>
      <c r="I92" s="50" t="n"/>
      <c r="J92" s="50" t="n"/>
      <c r="K92" s="50" t="n"/>
      <c r="L92" s="50" t="n"/>
      <c r="M92" s="50" t="n"/>
      <c r="N92" s="50" t="n"/>
      <c r="O92" s="50" t="n"/>
      <c r="P92" s="50" t="n"/>
      <c r="Q92" s="50" t="n"/>
      <c r="R92" s="50" t="n"/>
      <c r="S92" s="50" t="n"/>
      <c r="T92" s="50" t="n"/>
      <c r="U92" s="50" t="n"/>
      <c r="V92" s="50" t="n"/>
      <c r="W92" s="50" t="n"/>
      <c r="X92" s="50" t="n"/>
      <c r="Y92" s="50" t="n"/>
      <c r="Z92" s="50" t="n"/>
      <c r="AA92" s="50" t="n"/>
      <c r="AB92" s="50" t="n"/>
      <c r="AC92" s="50" t="n"/>
      <c r="AD92" s="50" t="n"/>
      <c r="AE92" s="50" t="n"/>
      <c r="AF92" s="50" t="n"/>
      <c r="AG92" s="50" t="n"/>
      <c r="AH92" s="50" t="n"/>
      <c r="AI92" s="50" t="n"/>
      <c r="AJ92" s="50" t="n"/>
      <c r="AK92" s="50" t="n"/>
    </row>
    <row r="93" ht="14.25" customHeight="1" s="81">
      <c r="A93" s="50" t="n"/>
      <c r="B93" s="50" t="n"/>
      <c r="C93" s="50" t="n"/>
      <c r="D93" s="50" t="n"/>
      <c r="E93" s="50" t="n"/>
      <c r="F93" s="50" t="n"/>
      <c r="G93" s="50" t="n"/>
      <c r="H93" s="50" t="n"/>
      <c r="I93" s="50" t="n"/>
      <c r="J93" s="50" t="n"/>
      <c r="K93" s="50" t="n"/>
      <c r="L93" s="50" t="n"/>
      <c r="M93" s="50" t="n"/>
      <c r="N93" s="50" t="n"/>
      <c r="O93" s="50" t="n"/>
      <c r="P93" s="50" t="n"/>
      <c r="Q93" s="50" t="n"/>
      <c r="R93" s="50" t="n"/>
      <c r="S93" s="50" t="n"/>
      <c r="T93" s="50" t="n"/>
      <c r="U93" s="50" t="n"/>
      <c r="V93" s="50" t="n"/>
      <c r="W93" s="50" t="n"/>
      <c r="X93" s="50" t="n"/>
      <c r="Y93" s="50" t="n"/>
      <c r="Z93" s="50" t="n"/>
      <c r="AA93" s="50" t="n"/>
      <c r="AB93" s="50" t="n"/>
      <c r="AC93" s="50" t="n"/>
      <c r="AD93" s="50" t="n"/>
      <c r="AE93" s="50" t="n"/>
      <c r="AF93" s="50" t="n"/>
      <c r="AG93" s="50" t="n"/>
      <c r="AH93" s="50" t="n"/>
      <c r="AI93" s="50" t="n"/>
      <c r="AJ93" s="50" t="n"/>
      <c r="AK93" s="50" t="n"/>
    </row>
    <row r="94" ht="14.25" customHeight="1" s="81">
      <c r="A94" s="50" t="n"/>
      <c r="B94" s="50" t="n"/>
      <c r="C94" s="50" t="n"/>
      <c r="D94" s="50" t="n"/>
      <c r="E94" s="50" t="n"/>
      <c r="F94" s="50" t="n"/>
      <c r="G94" s="50" t="n"/>
      <c r="H94" s="50" t="n"/>
      <c r="I94" s="50" t="n"/>
      <c r="J94" s="50" t="n"/>
      <c r="K94" s="50" t="n"/>
      <c r="L94" s="50" t="n"/>
      <c r="M94" s="50" t="n"/>
      <c r="N94" s="50" t="n"/>
      <c r="O94" s="50" t="n"/>
      <c r="P94" s="50" t="n"/>
      <c r="Q94" s="50" t="n"/>
      <c r="R94" s="50" t="n"/>
      <c r="S94" s="50" t="n"/>
      <c r="T94" s="50" t="n"/>
      <c r="U94" s="50" t="n"/>
      <c r="V94" s="50" t="n"/>
      <c r="W94" s="50" t="n"/>
      <c r="X94" s="50" t="n"/>
      <c r="Y94" s="50" t="n"/>
      <c r="Z94" s="50" t="n"/>
      <c r="AA94" s="50" t="n"/>
      <c r="AB94" s="50" t="n"/>
      <c r="AC94" s="50" t="n"/>
      <c r="AD94" s="50" t="n"/>
      <c r="AE94" s="50" t="n"/>
      <c r="AF94" s="50" t="n"/>
      <c r="AG94" s="50" t="n"/>
      <c r="AH94" s="50" t="n"/>
      <c r="AI94" s="50" t="n"/>
      <c r="AJ94" s="50" t="n"/>
      <c r="AK94" s="50" t="n"/>
    </row>
    <row r="95" ht="14.25" customHeight="1" s="81">
      <c r="A95" s="50" t="n"/>
      <c r="B95" s="50" t="n"/>
      <c r="C95" s="50" t="n"/>
      <c r="D95" s="50" t="n"/>
      <c r="E95" s="50" t="n"/>
      <c r="F95" s="50" t="n"/>
      <c r="G95" s="50" t="n"/>
      <c r="H95" s="50" t="n"/>
      <c r="I95" s="50" t="n"/>
      <c r="J95" s="50" t="n"/>
      <c r="K95" s="50" t="n"/>
      <c r="L95" s="50" t="n"/>
      <c r="M95" s="50" t="n"/>
      <c r="N95" s="50" t="n"/>
      <c r="O95" s="50" t="n"/>
      <c r="P95" s="50" t="n"/>
      <c r="Q95" s="50" t="n"/>
      <c r="R95" s="50" t="n"/>
      <c r="S95" s="50" t="n"/>
      <c r="T95" s="50" t="n"/>
      <c r="U95" s="50" t="n"/>
      <c r="V95" s="50" t="n"/>
      <c r="W95" s="50" t="n"/>
      <c r="X95" s="50" t="n"/>
      <c r="Y95" s="50" t="n"/>
      <c r="Z95" s="50" t="n"/>
      <c r="AA95" s="50" t="n"/>
      <c r="AB95" s="50" t="n"/>
      <c r="AC95" s="50" t="n"/>
      <c r="AD95" s="50" t="n"/>
      <c r="AE95" s="50" t="n"/>
      <c r="AF95" s="50" t="n"/>
      <c r="AG95" s="50" t="n"/>
      <c r="AH95" s="50" t="n"/>
      <c r="AI95" s="50" t="n"/>
      <c r="AJ95" s="50" t="n"/>
      <c r="AK95" s="50" t="n"/>
    </row>
    <row r="96" ht="14.25" customHeight="1" s="81">
      <c r="A96" s="50" t="n"/>
      <c r="B96" s="50" t="n"/>
      <c r="C96" s="50" t="n"/>
      <c r="D96" s="50" t="n"/>
      <c r="E96" s="50" t="n"/>
      <c r="F96" s="50" t="n"/>
      <c r="G96" s="50" t="n"/>
      <c r="H96" s="50" t="n"/>
      <c r="I96" s="50" t="n"/>
      <c r="J96" s="50" t="n"/>
      <c r="K96" s="50" t="n"/>
      <c r="L96" s="50" t="n"/>
      <c r="M96" s="50" t="n"/>
      <c r="N96" s="50" t="n"/>
      <c r="O96" s="50" t="n"/>
      <c r="P96" s="50" t="n"/>
      <c r="Q96" s="50" t="n"/>
      <c r="R96" s="50" t="n"/>
      <c r="S96" s="50" t="n"/>
      <c r="T96" s="50" t="n"/>
      <c r="U96" s="50" t="n"/>
      <c r="V96" s="50" t="n"/>
      <c r="W96" s="50" t="n"/>
      <c r="X96" s="50" t="n"/>
      <c r="Y96" s="50" t="n"/>
      <c r="Z96" s="50" t="n"/>
      <c r="AA96" s="50" t="n"/>
      <c r="AB96" s="50" t="n"/>
      <c r="AC96" s="50" t="n"/>
      <c r="AD96" s="50" t="n"/>
      <c r="AE96" s="50" t="n"/>
      <c r="AF96" s="50" t="n"/>
      <c r="AG96" s="50" t="n"/>
      <c r="AH96" s="50" t="n"/>
      <c r="AI96" s="50" t="n"/>
      <c r="AJ96" s="50" t="n"/>
      <c r="AK96" s="50" t="n"/>
    </row>
    <row r="97" ht="14.25" customHeight="1" s="81">
      <c r="A97" s="50" t="n"/>
      <c r="B97" s="50" t="n"/>
      <c r="C97" s="50" t="n"/>
      <c r="D97" s="50" t="n"/>
      <c r="E97" s="50" t="n"/>
      <c r="F97" s="50" t="n"/>
      <c r="G97" s="50" t="n"/>
      <c r="H97" s="50" t="n"/>
      <c r="I97" s="50" t="n"/>
      <c r="J97" s="50" t="n"/>
      <c r="K97" s="50" t="n"/>
      <c r="L97" s="50" t="n"/>
      <c r="M97" s="50" t="n"/>
      <c r="N97" s="50" t="n"/>
      <c r="O97" s="50" t="n"/>
      <c r="P97" s="50" t="n"/>
      <c r="Q97" s="50" t="n"/>
      <c r="R97" s="50" t="n"/>
      <c r="S97" s="50" t="n"/>
      <c r="T97" s="50" t="n"/>
      <c r="U97" s="50" t="n"/>
      <c r="V97" s="50" t="n"/>
      <c r="W97" s="50" t="n"/>
      <c r="X97" s="50" t="n"/>
      <c r="Y97" s="50" t="n"/>
      <c r="Z97" s="50" t="n"/>
      <c r="AA97" s="50" t="n"/>
      <c r="AB97" s="50" t="n"/>
      <c r="AC97" s="50" t="n"/>
      <c r="AD97" s="50" t="n"/>
      <c r="AE97" s="50" t="n"/>
      <c r="AF97" s="50" t="n"/>
      <c r="AG97" s="50" t="n"/>
      <c r="AH97" s="50" t="n"/>
      <c r="AI97" s="50" t="n"/>
      <c r="AJ97" s="50" t="n"/>
      <c r="AK97" s="50" t="n"/>
    </row>
    <row r="98" ht="14.25" customHeight="1" s="81">
      <c r="A98" s="50" t="n"/>
      <c r="B98" s="50" t="n"/>
      <c r="C98" s="50" t="n"/>
      <c r="D98" s="50" t="n"/>
      <c r="E98" s="50" t="n"/>
      <c r="F98" s="50" t="n"/>
      <c r="G98" s="50" t="n"/>
      <c r="H98" s="50" t="n"/>
      <c r="I98" s="50" t="n"/>
      <c r="J98" s="50" t="n"/>
      <c r="K98" s="50" t="n"/>
      <c r="L98" s="50" t="n"/>
      <c r="M98" s="50" t="n"/>
      <c r="N98" s="50" t="n"/>
      <c r="O98" s="50" t="n"/>
      <c r="P98" s="50" t="n"/>
      <c r="Q98" s="50" t="n"/>
      <c r="R98" s="50" t="n"/>
      <c r="S98" s="50" t="n"/>
      <c r="T98" s="50" t="n"/>
      <c r="U98" s="50" t="n"/>
      <c r="V98" s="50" t="n"/>
      <c r="W98" s="50" t="n"/>
      <c r="X98" s="50" t="n"/>
      <c r="Y98" s="50" t="n"/>
      <c r="Z98" s="50" t="n"/>
      <c r="AA98" s="50" t="n"/>
      <c r="AB98" s="50" t="n"/>
      <c r="AC98" s="50" t="n"/>
      <c r="AD98" s="50" t="n"/>
      <c r="AE98" s="50" t="n"/>
      <c r="AF98" s="50" t="n"/>
      <c r="AG98" s="50" t="n"/>
      <c r="AH98" s="50" t="n"/>
      <c r="AI98" s="50" t="n"/>
      <c r="AJ98" s="50" t="n"/>
      <c r="AK98" s="50" t="n"/>
    </row>
    <row r="99" ht="14.25" customHeight="1" s="81">
      <c r="A99" s="50" t="n"/>
      <c r="B99" s="50" t="n"/>
      <c r="C99" s="50" t="n"/>
      <c r="D99" s="50" t="n"/>
      <c r="E99" s="50" t="n"/>
      <c r="F99" s="50" t="n"/>
      <c r="G99" s="50" t="n"/>
      <c r="H99" s="50" t="n"/>
      <c r="I99" s="50" t="n"/>
      <c r="J99" s="50" t="n"/>
      <c r="K99" s="50" t="n"/>
      <c r="L99" s="50" t="n"/>
      <c r="M99" s="50" t="n"/>
      <c r="N99" s="50" t="n"/>
      <c r="O99" s="50" t="n"/>
      <c r="P99" s="50" t="n"/>
      <c r="Q99" s="50" t="n"/>
      <c r="R99" s="50" t="n"/>
      <c r="S99" s="50" t="n"/>
      <c r="T99" s="50" t="n"/>
      <c r="U99" s="50" t="n"/>
      <c r="V99" s="50" t="n"/>
      <c r="W99" s="50" t="n"/>
      <c r="X99" s="50" t="n"/>
      <c r="Y99" s="50" t="n"/>
      <c r="Z99" s="50" t="n"/>
      <c r="AA99" s="50" t="n"/>
      <c r="AB99" s="50" t="n"/>
      <c r="AC99" s="50" t="n"/>
      <c r="AD99" s="50" t="n"/>
      <c r="AE99" s="50" t="n"/>
      <c r="AF99" s="50" t="n"/>
      <c r="AG99" s="50" t="n"/>
      <c r="AH99" s="50" t="n"/>
      <c r="AI99" s="50" t="n"/>
      <c r="AJ99" s="50" t="n"/>
      <c r="AK99" s="50" t="n"/>
    </row>
    <row r="100" ht="14.25" customHeight="1" s="81">
      <c r="A100" s="50" t="n"/>
      <c r="B100" s="50" t="n"/>
      <c r="C100" s="50" t="n"/>
      <c r="D100" s="50" t="n"/>
      <c r="E100" s="50" t="n"/>
      <c r="F100" s="50" t="n"/>
      <c r="G100" s="50" t="n"/>
      <c r="H100" s="50" t="n"/>
      <c r="I100" s="50" t="n"/>
      <c r="J100" s="50" t="n"/>
      <c r="K100" s="50" t="n"/>
      <c r="L100" s="50" t="n"/>
      <c r="M100" s="50" t="n"/>
      <c r="N100" s="50" t="n"/>
      <c r="O100" s="50" t="n"/>
      <c r="P100" s="50" t="n"/>
      <c r="Q100" s="50" t="n"/>
      <c r="R100" s="50" t="n"/>
      <c r="S100" s="50" t="n"/>
      <c r="T100" s="50" t="n"/>
      <c r="U100" s="50" t="n"/>
      <c r="V100" s="50" t="n"/>
      <c r="W100" s="50" t="n"/>
      <c r="X100" s="50" t="n"/>
      <c r="Y100" s="50" t="n"/>
      <c r="Z100" s="50" t="n"/>
      <c r="AA100" s="50" t="n"/>
      <c r="AB100" s="50" t="n"/>
      <c r="AC100" s="50" t="n"/>
      <c r="AD100" s="50" t="n"/>
      <c r="AE100" s="50" t="n"/>
      <c r="AF100" s="50" t="n"/>
      <c r="AG100" s="50" t="n"/>
      <c r="AH100" s="50" t="n"/>
      <c r="AI100" s="50" t="n"/>
      <c r="AJ100" s="50" t="n"/>
      <c r="AK100" s="50" t="n"/>
    </row>
    <row r="101" ht="14.25" customHeight="1" s="81">
      <c r="A101" s="50" t="n"/>
      <c r="B101" s="50" t="n"/>
      <c r="C101" s="50" t="n"/>
      <c r="D101" s="50" t="n"/>
      <c r="E101" s="50" t="n"/>
      <c r="F101" s="50" t="n"/>
      <c r="G101" s="50" t="n"/>
      <c r="H101" s="50" t="n"/>
      <c r="I101" s="50" t="n"/>
      <c r="J101" s="50" t="n"/>
      <c r="K101" s="50" t="n"/>
      <c r="L101" s="50" t="n"/>
      <c r="M101" s="50" t="n"/>
      <c r="N101" s="50" t="n"/>
      <c r="O101" s="50" t="n"/>
      <c r="P101" s="50" t="n"/>
      <c r="Q101" s="50" t="n"/>
      <c r="R101" s="50" t="n"/>
      <c r="S101" s="50" t="n"/>
      <c r="T101" s="50" t="n"/>
      <c r="U101" s="50" t="n"/>
      <c r="V101" s="50" t="n"/>
      <c r="W101" s="50" t="n"/>
      <c r="X101" s="50" t="n"/>
      <c r="Y101" s="50" t="n"/>
      <c r="Z101" s="50" t="n"/>
      <c r="AA101" s="50" t="n"/>
      <c r="AB101" s="50" t="n"/>
      <c r="AC101" s="50" t="n"/>
      <c r="AD101" s="50" t="n"/>
      <c r="AE101" s="50" t="n"/>
      <c r="AF101" s="50" t="n"/>
      <c r="AG101" s="50" t="n"/>
      <c r="AH101" s="50" t="n"/>
      <c r="AI101" s="50" t="n"/>
      <c r="AJ101" s="50" t="n"/>
      <c r="AK101" s="50" t="n"/>
    </row>
    <row r="102" ht="14.25" customHeight="1" s="81">
      <c r="A102" s="50" t="n"/>
      <c r="B102" s="50" t="n"/>
      <c r="C102" s="50" t="n"/>
      <c r="D102" s="50" t="n"/>
      <c r="E102" s="50" t="n"/>
      <c r="F102" s="50" t="n"/>
      <c r="G102" s="50" t="n"/>
      <c r="H102" s="50" t="n"/>
      <c r="I102" s="50" t="n"/>
      <c r="J102" s="50" t="n"/>
      <c r="K102" s="50" t="n"/>
      <c r="L102" s="50" t="n"/>
      <c r="M102" s="50" t="n"/>
      <c r="N102" s="50" t="n"/>
      <c r="O102" s="50" t="n"/>
      <c r="P102" s="50" t="n"/>
      <c r="Q102" s="50" t="n"/>
      <c r="R102" s="50" t="n"/>
      <c r="S102" s="50" t="n"/>
      <c r="T102" s="50" t="n"/>
      <c r="U102" s="50" t="n"/>
      <c r="V102" s="50" t="n"/>
      <c r="W102" s="50" t="n"/>
      <c r="X102" s="50" t="n"/>
      <c r="Y102" s="50" t="n"/>
      <c r="Z102" s="50" t="n"/>
      <c r="AA102" s="50" t="n"/>
      <c r="AB102" s="50" t="n"/>
      <c r="AC102" s="50" t="n"/>
      <c r="AD102" s="50" t="n"/>
      <c r="AE102" s="50" t="n"/>
      <c r="AF102" s="50" t="n"/>
      <c r="AG102" s="50" t="n"/>
      <c r="AH102" s="50" t="n"/>
      <c r="AI102" s="50" t="n"/>
      <c r="AJ102" s="50" t="n"/>
      <c r="AK102" s="50" t="n"/>
    </row>
    <row r="103" ht="14.25" customHeight="1" s="81">
      <c r="A103" s="50" t="n"/>
      <c r="B103" s="50" t="n"/>
      <c r="C103" s="50" t="n"/>
      <c r="D103" s="50" t="n"/>
      <c r="E103" s="50" t="n"/>
      <c r="F103" s="50" t="n"/>
      <c r="G103" s="50" t="n"/>
      <c r="H103" s="50" t="n"/>
      <c r="I103" s="50" t="n"/>
      <c r="J103" s="50" t="n"/>
      <c r="K103" s="50" t="n"/>
      <c r="L103" s="50" t="n"/>
      <c r="M103" s="50" t="n"/>
      <c r="N103" s="50" t="n"/>
      <c r="O103" s="50" t="n"/>
      <c r="P103" s="50" t="n"/>
      <c r="Q103" s="50" t="n"/>
      <c r="R103" s="50" t="n"/>
      <c r="S103" s="50" t="n"/>
      <c r="T103" s="50" t="n"/>
      <c r="U103" s="50" t="n"/>
      <c r="V103" s="50" t="n"/>
      <c r="W103" s="50" t="n"/>
      <c r="X103" s="50" t="n"/>
      <c r="Y103" s="50" t="n"/>
      <c r="Z103" s="50" t="n"/>
      <c r="AA103" s="50" t="n"/>
      <c r="AB103" s="50" t="n"/>
      <c r="AC103" s="50" t="n"/>
      <c r="AD103" s="50" t="n"/>
      <c r="AE103" s="50" t="n"/>
      <c r="AF103" s="50" t="n"/>
      <c r="AG103" s="50" t="n"/>
      <c r="AH103" s="50" t="n"/>
      <c r="AI103" s="50" t="n"/>
      <c r="AJ103" s="50" t="n"/>
      <c r="AK103" s="50" t="n"/>
    </row>
    <row r="104" ht="14.25" customHeight="1" s="81">
      <c r="A104" s="50" t="n"/>
      <c r="B104" s="50" t="n"/>
      <c r="C104" s="50" t="n"/>
      <c r="D104" s="50" t="n"/>
      <c r="E104" s="50" t="n"/>
      <c r="F104" s="50" t="n"/>
      <c r="G104" s="50" t="n"/>
      <c r="H104" s="50" t="n"/>
      <c r="I104" s="50" t="n"/>
      <c r="J104" s="50" t="n"/>
      <c r="K104" s="50" t="n"/>
      <c r="L104" s="50" t="n"/>
      <c r="M104" s="50" t="n"/>
      <c r="N104" s="50" t="n"/>
      <c r="O104" s="50" t="n"/>
      <c r="P104" s="50" t="n"/>
      <c r="Q104" s="50" t="n"/>
      <c r="R104" s="50" t="n"/>
      <c r="S104" s="50" t="n"/>
      <c r="T104" s="50" t="n"/>
      <c r="U104" s="50" t="n"/>
      <c r="V104" s="50" t="n"/>
      <c r="W104" s="50" t="n"/>
      <c r="X104" s="50" t="n"/>
      <c r="Y104" s="50" t="n"/>
      <c r="Z104" s="50" t="n"/>
      <c r="AA104" s="50" t="n"/>
      <c r="AB104" s="50" t="n"/>
      <c r="AC104" s="50" t="n"/>
      <c r="AD104" s="50" t="n"/>
      <c r="AE104" s="50" t="n"/>
      <c r="AF104" s="50" t="n"/>
      <c r="AG104" s="50" t="n"/>
      <c r="AH104" s="50" t="n"/>
      <c r="AI104" s="50" t="n"/>
      <c r="AJ104" s="50" t="n"/>
      <c r="AK104" s="50" t="n"/>
    </row>
    <row r="105" ht="14.25" customHeight="1" s="81">
      <c r="A105" s="50" t="n"/>
      <c r="B105" s="50" t="n"/>
      <c r="C105" s="50" t="n"/>
      <c r="D105" s="50" t="n"/>
      <c r="E105" s="50" t="n"/>
      <c r="F105" s="50" t="n"/>
      <c r="G105" s="50" t="n"/>
      <c r="H105" s="50" t="n"/>
      <c r="I105" s="50" t="n"/>
      <c r="J105" s="50" t="n"/>
      <c r="K105" s="50" t="n"/>
      <c r="L105" s="50" t="n"/>
      <c r="M105" s="50" t="n"/>
      <c r="N105" s="50" t="n"/>
      <c r="O105" s="50" t="n"/>
      <c r="P105" s="50" t="n"/>
      <c r="Q105" s="50" t="n"/>
      <c r="R105" s="50" t="n"/>
      <c r="S105" s="50" t="n"/>
      <c r="T105" s="50" t="n"/>
      <c r="U105" s="50" t="n"/>
      <c r="V105" s="50" t="n"/>
      <c r="W105" s="50" t="n"/>
      <c r="X105" s="50" t="n"/>
      <c r="Y105" s="50" t="n"/>
      <c r="Z105" s="50" t="n"/>
      <c r="AA105" s="50" t="n"/>
      <c r="AB105" s="50" t="n"/>
      <c r="AC105" s="50" t="n"/>
      <c r="AD105" s="50" t="n"/>
      <c r="AE105" s="50" t="n"/>
      <c r="AF105" s="50" t="n"/>
      <c r="AG105" s="50" t="n"/>
      <c r="AH105" s="50" t="n"/>
      <c r="AI105" s="50" t="n"/>
      <c r="AJ105" s="50" t="n"/>
      <c r="AK105" s="50" t="n"/>
    </row>
    <row r="106" ht="14.25" customHeight="1" s="81">
      <c r="A106" s="50" t="n"/>
      <c r="B106" s="50" t="n"/>
      <c r="C106" s="50" t="n"/>
      <c r="D106" s="50" t="n"/>
      <c r="E106" s="50" t="n"/>
      <c r="F106" s="50" t="n"/>
      <c r="G106" s="50" t="n"/>
      <c r="H106" s="50" t="n"/>
      <c r="I106" s="50" t="n"/>
      <c r="J106" s="50" t="n"/>
      <c r="K106" s="50" t="n"/>
      <c r="L106" s="50" t="n"/>
      <c r="M106" s="50" t="n"/>
      <c r="N106" s="50" t="n"/>
      <c r="O106" s="50" t="n"/>
      <c r="P106" s="50" t="n"/>
      <c r="Q106" s="50" t="n"/>
      <c r="R106" s="50" t="n"/>
      <c r="S106" s="50" t="n"/>
      <c r="T106" s="50" t="n"/>
      <c r="U106" s="50" t="n"/>
      <c r="V106" s="50" t="n"/>
      <c r="W106" s="50" t="n"/>
      <c r="X106" s="50" t="n"/>
      <c r="Y106" s="50" t="n"/>
      <c r="Z106" s="50" t="n"/>
      <c r="AA106" s="50" t="n"/>
      <c r="AB106" s="50" t="n"/>
      <c r="AC106" s="50" t="n"/>
      <c r="AD106" s="50" t="n"/>
      <c r="AE106" s="50" t="n"/>
      <c r="AF106" s="50" t="n"/>
      <c r="AG106" s="50" t="n"/>
      <c r="AH106" s="50" t="n"/>
      <c r="AI106" s="50" t="n"/>
      <c r="AJ106" s="50" t="n"/>
      <c r="AK106" s="50" t="n"/>
    </row>
    <row r="107" ht="14.25" customHeight="1" s="81">
      <c r="A107" s="50" t="n"/>
      <c r="B107" s="50" t="n"/>
      <c r="C107" s="50" t="n"/>
      <c r="D107" s="50" t="n"/>
      <c r="E107" s="50" t="n"/>
      <c r="F107" s="50" t="n"/>
      <c r="G107" s="50" t="n"/>
      <c r="H107" s="50" t="n"/>
      <c r="I107" s="50" t="n"/>
      <c r="J107" s="50" t="n"/>
      <c r="K107" s="50" t="n"/>
      <c r="L107" s="50" t="n"/>
      <c r="M107" s="50" t="n"/>
      <c r="N107" s="50" t="n"/>
      <c r="O107" s="50" t="n"/>
      <c r="P107" s="50" t="n"/>
      <c r="Q107" s="50" t="n"/>
      <c r="R107" s="50" t="n"/>
      <c r="S107" s="50" t="n"/>
      <c r="T107" s="50" t="n"/>
      <c r="U107" s="50" t="n"/>
      <c r="V107" s="50" t="n"/>
      <c r="W107" s="50" t="n"/>
      <c r="X107" s="50" t="n"/>
      <c r="Y107" s="50" t="n"/>
      <c r="Z107" s="50" t="n"/>
      <c r="AA107" s="50" t="n"/>
      <c r="AB107" s="50" t="n"/>
      <c r="AC107" s="50" t="n"/>
      <c r="AD107" s="50" t="n"/>
      <c r="AE107" s="50" t="n"/>
      <c r="AF107" s="50" t="n"/>
      <c r="AG107" s="50" t="n"/>
      <c r="AH107" s="50" t="n"/>
      <c r="AI107" s="50" t="n"/>
      <c r="AJ107" s="50" t="n"/>
      <c r="AK107" s="50" t="n"/>
    </row>
    <row r="108" ht="14.25" customHeight="1" s="81">
      <c r="A108" s="50" t="n"/>
      <c r="B108" s="50" t="n"/>
      <c r="C108" s="50" t="n"/>
      <c r="D108" s="50" t="n"/>
      <c r="E108" s="50" t="n"/>
      <c r="F108" s="50" t="n"/>
      <c r="G108" s="50" t="n"/>
      <c r="H108" s="50" t="n"/>
      <c r="I108" s="50" t="n"/>
      <c r="J108" s="50" t="n"/>
      <c r="K108" s="50" t="n"/>
      <c r="L108" s="50" t="n"/>
      <c r="M108" s="50" t="n"/>
      <c r="N108" s="50" t="n"/>
      <c r="O108" s="50" t="n"/>
      <c r="P108" s="50" t="n"/>
      <c r="Q108" s="50" t="n"/>
      <c r="R108" s="50" t="n"/>
      <c r="S108" s="50" t="n"/>
      <c r="T108" s="50" t="n"/>
      <c r="U108" s="50" t="n"/>
      <c r="V108" s="50" t="n"/>
      <c r="W108" s="50" t="n"/>
      <c r="X108" s="50" t="n"/>
      <c r="Y108" s="50" t="n"/>
      <c r="Z108" s="50" t="n"/>
      <c r="AA108" s="50" t="n"/>
      <c r="AB108" s="50" t="n"/>
      <c r="AC108" s="50" t="n"/>
      <c r="AD108" s="50" t="n"/>
      <c r="AE108" s="50" t="n"/>
      <c r="AF108" s="50" t="n"/>
      <c r="AG108" s="50" t="n"/>
      <c r="AH108" s="50" t="n"/>
      <c r="AI108" s="50" t="n"/>
      <c r="AJ108" s="50" t="n"/>
      <c r="AK108" s="50" t="n"/>
    </row>
    <row r="109" ht="14.25" customHeight="1" s="81">
      <c r="A109" s="50" t="n"/>
      <c r="B109" s="50" t="n"/>
      <c r="C109" s="50" t="n"/>
      <c r="D109" s="50" t="n"/>
      <c r="E109" s="50" t="n"/>
      <c r="F109" s="50" t="n"/>
      <c r="G109" s="50" t="n"/>
      <c r="H109" s="50" t="n"/>
      <c r="I109" s="50" t="n"/>
      <c r="J109" s="50" t="n"/>
      <c r="K109" s="50" t="n"/>
      <c r="L109" s="50" t="n"/>
      <c r="M109" s="50" t="n"/>
      <c r="N109" s="50" t="n"/>
      <c r="O109" s="50" t="n"/>
      <c r="P109" s="50" t="n"/>
      <c r="Q109" s="50" t="n"/>
      <c r="R109" s="50" t="n"/>
      <c r="S109" s="50" t="n"/>
      <c r="T109" s="50" t="n"/>
      <c r="U109" s="50" t="n"/>
      <c r="V109" s="50" t="n"/>
      <c r="W109" s="50" t="n"/>
      <c r="X109" s="50" t="n"/>
      <c r="Y109" s="50" t="n"/>
      <c r="Z109" s="50" t="n"/>
      <c r="AA109" s="50" t="n"/>
      <c r="AB109" s="50" t="n"/>
      <c r="AC109" s="50" t="n"/>
      <c r="AD109" s="50" t="n"/>
      <c r="AE109" s="50" t="n"/>
      <c r="AF109" s="50" t="n"/>
      <c r="AG109" s="50" t="n"/>
      <c r="AH109" s="50" t="n"/>
      <c r="AI109" s="50" t="n"/>
      <c r="AJ109" s="50" t="n"/>
      <c r="AK109" s="50" t="n"/>
    </row>
    <row r="110" ht="14.25" customHeight="1" s="81">
      <c r="A110" s="50" t="n"/>
      <c r="B110" s="50" t="n"/>
      <c r="C110" s="50" t="n"/>
      <c r="D110" s="50" t="n"/>
      <c r="E110" s="50" t="n"/>
      <c r="F110" s="50" t="n"/>
      <c r="G110" s="50" t="n"/>
      <c r="H110" s="50" t="n"/>
      <c r="I110" s="50" t="n"/>
      <c r="J110" s="50" t="n"/>
      <c r="K110" s="50" t="n"/>
      <c r="L110" s="50" t="n"/>
      <c r="M110" s="50" t="n"/>
      <c r="N110" s="50" t="n"/>
      <c r="O110" s="50" t="n"/>
      <c r="P110" s="50" t="n"/>
      <c r="Q110" s="50" t="n"/>
      <c r="R110" s="50" t="n"/>
      <c r="S110" s="50" t="n"/>
      <c r="T110" s="50" t="n"/>
      <c r="U110" s="50" t="n"/>
      <c r="V110" s="50" t="n"/>
      <c r="W110" s="50" t="n"/>
      <c r="X110" s="50" t="n"/>
      <c r="Y110" s="50" t="n"/>
      <c r="Z110" s="50" t="n"/>
      <c r="AA110" s="50" t="n"/>
      <c r="AB110" s="50" t="n"/>
      <c r="AC110" s="50" t="n"/>
      <c r="AD110" s="50" t="n"/>
      <c r="AE110" s="50" t="n"/>
      <c r="AF110" s="50" t="n"/>
      <c r="AG110" s="50" t="n"/>
      <c r="AH110" s="50" t="n"/>
      <c r="AI110" s="50" t="n"/>
      <c r="AJ110" s="50" t="n"/>
      <c r="AK110" s="50" t="n"/>
    </row>
    <row r="111" ht="14.25" customHeight="1" s="81">
      <c r="A111" s="50" t="n"/>
      <c r="B111" s="50" t="n"/>
      <c r="C111" s="50" t="n"/>
      <c r="D111" s="50" t="n"/>
      <c r="E111" s="50" t="n"/>
      <c r="F111" s="50" t="n"/>
      <c r="G111" s="50" t="n"/>
      <c r="H111" s="50" t="n"/>
      <c r="I111" s="50" t="n"/>
      <c r="J111" s="50" t="n"/>
      <c r="K111" s="50" t="n"/>
      <c r="L111" s="50" t="n"/>
      <c r="M111" s="50" t="n"/>
      <c r="N111" s="50" t="n"/>
      <c r="O111" s="50" t="n"/>
      <c r="P111" s="50" t="n"/>
      <c r="Q111" s="50" t="n"/>
      <c r="R111" s="50" t="n"/>
      <c r="S111" s="50" t="n"/>
      <c r="T111" s="50" t="n"/>
      <c r="U111" s="50" t="n"/>
      <c r="V111" s="50" t="n"/>
      <c r="W111" s="50" t="n"/>
      <c r="X111" s="50" t="n"/>
      <c r="Y111" s="50" t="n"/>
      <c r="Z111" s="50" t="n"/>
      <c r="AA111" s="50" t="n"/>
      <c r="AB111" s="50" t="n"/>
      <c r="AC111" s="50" t="n"/>
      <c r="AD111" s="50" t="n"/>
      <c r="AE111" s="50" t="n"/>
      <c r="AF111" s="50" t="n"/>
      <c r="AG111" s="50" t="n"/>
      <c r="AH111" s="50" t="n"/>
      <c r="AI111" s="50" t="n"/>
      <c r="AJ111" s="50" t="n"/>
      <c r="AK111" s="50" t="n"/>
    </row>
    <row r="112" ht="14.25" customHeight="1" s="81">
      <c r="A112" s="50" t="n"/>
      <c r="B112" s="50" t="n"/>
      <c r="C112" s="50" t="n"/>
      <c r="D112" s="50" t="n"/>
      <c r="E112" s="50" t="n"/>
      <c r="F112" s="50" t="n"/>
      <c r="G112" s="50" t="n"/>
      <c r="H112" s="50" t="n"/>
      <c r="I112" s="50" t="n"/>
      <c r="J112" s="50" t="n"/>
      <c r="K112" s="50" t="n"/>
      <c r="L112" s="50" t="n"/>
      <c r="M112" s="50" t="n"/>
      <c r="N112" s="50" t="n"/>
      <c r="O112" s="50" t="n"/>
      <c r="P112" s="50" t="n"/>
      <c r="Q112" s="50" t="n"/>
      <c r="R112" s="50" t="n"/>
      <c r="S112" s="50" t="n"/>
      <c r="T112" s="50" t="n"/>
      <c r="U112" s="50" t="n"/>
      <c r="V112" s="50" t="n"/>
      <c r="W112" s="50" t="n"/>
      <c r="X112" s="50" t="n"/>
      <c r="Y112" s="50" t="n"/>
      <c r="Z112" s="50" t="n"/>
      <c r="AA112" s="50" t="n"/>
      <c r="AB112" s="50" t="n"/>
      <c r="AC112" s="50" t="n"/>
      <c r="AD112" s="50" t="n"/>
      <c r="AE112" s="50" t="n"/>
      <c r="AF112" s="50" t="n"/>
      <c r="AG112" s="50" t="n"/>
      <c r="AH112" s="50" t="n"/>
      <c r="AI112" s="50" t="n"/>
      <c r="AJ112" s="50" t="n"/>
      <c r="AK112" s="50" t="n"/>
    </row>
    <row r="113" ht="14.25" customHeight="1" s="81">
      <c r="A113" s="50" t="n"/>
      <c r="B113" s="50" t="n"/>
      <c r="C113" s="50" t="n"/>
      <c r="D113" s="50" t="n"/>
      <c r="E113" s="50" t="n"/>
      <c r="F113" s="50" t="n"/>
      <c r="G113" s="50" t="n"/>
      <c r="H113" s="50" t="n"/>
      <c r="I113" s="50" t="n"/>
      <c r="J113" s="50" t="n"/>
      <c r="K113" s="50" t="n"/>
      <c r="L113" s="50" t="n"/>
      <c r="M113" s="50" t="n"/>
      <c r="N113" s="50" t="n"/>
      <c r="O113" s="50" t="n"/>
      <c r="P113" s="50" t="n"/>
      <c r="Q113" s="50" t="n"/>
      <c r="R113" s="50" t="n"/>
      <c r="S113" s="50" t="n"/>
      <c r="T113" s="50" t="n"/>
      <c r="U113" s="50" t="n"/>
      <c r="V113" s="50" t="n"/>
      <c r="W113" s="50" t="n"/>
      <c r="X113" s="50" t="n"/>
      <c r="Y113" s="50" t="n"/>
      <c r="Z113" s="50" t="n"/>
      <c r="AA113" s="50" t="n"/>
      <c r="AB113" s="50" t="n"/>
      <c r="AC113" s="50" t="n"/>
      <c r="AD113" s="50" t="n"/>
      <c r="AE113" s="50" t="n"/>
      <c r="AF113" s="50" t="n"/>
      <c r="AG113" s="50" t="n"/>
      <c r="AH113" s="50" t="n"/>
      <c r="AI113" s="50" t="n"/>
      <c r="AJ113" s="50" t="n"/>
      <c r="AK113" s="50" t="n"/>
    </row>
    <row r="114" ht="14.25" customHeight="1" s="81">
      <c r="A114" s="50" t="n"/>
      <c r="B114" s="50" t="n"/>
      <c r="C114" s="50" t="n"/>
      <c r="D114" s="50" t="n"/>
      <c r="E114" s="50" t="n"/>
      <c r="F114" s="50" t="n"/>
      <c r="G114" s="50" t="n"/>
      <c r="H114" s="50" t="n"/>
      <c r="I114" s="50" t="n"/>
      <c r="J114" s="50" t="n"/>
      <c r="K114" s="50" t="n"/>
      <c r="L114" s="50" t="n"/>
      <c r="M114" s="50" t="n"/>
      <c r="N114" s="50" t="n"/>
      <c r="O114" s="50" t="n"/>
      <c r="P114" s="50" t="n"/>
      <c r="Q114" s="50" t="n"/>
      <c r="R114" s="50" t="n"/>
      <c r="S114" s="50" t="n"/>
      <c r="T114" s="50" t="n"/>
      <c r="U114" s="50" t="n"/>
      <c r="V114" s="50" t="n"/>
      <c r="W114" s="50" t="n"/>
      <c r="X114" s="50" t="n"/>
      <c r="Y114" s="50" t="n"/>
      <c r="Z114" s="50" t="n"/>
      <c r="AA114" s="50" t="n"/>
      <c r="AB114" s="50" t="n"/>
      <c r="AC114" s="50" t="n"/>
      <c r="AD114" s="50" t="n"/>
      <c r="AE114" s="50" t="n"/>
      <c r="AF114" s="50" t="n"/>
      <c r="AG114" s="50" t="n"/>
      <c r="AH114" s="50" t="n"/>
      <c r="AI114" s="50" t="n"/>
      <c r="AJ114" s="50" t="n"/>
      <c r="AK114" s="50" t="n"/>
    </row>
    <row r="115" ht="14.25" customHeight="1" s="81">
      <c r="A115" s="50" t="n"/>
      <c r="B115" s="50" t="n"/>
      <c r="C115" s="50" t="n"/>
      <c r="D115" s="50" t="n"/>
      <c r="E115" s="50" t="n"/>
      <c r="F115" s="50" t="n"/>
      <c r="G115" s="50" t="n"/>
      <c r="H115" s="50" t="n"/>
      <c r="I115" s="50" t="n"/>
      <c r="J115" s="50" t="n"/>
      <c r="K115" s="50" t="n"/>
      <c r="L115" s="50" t="n"/>
      <c r="M115" s="50" t="n"/>
      <c r="N115" s="50" t="n"/>
      <c r="O115" s="50" t="n"/>
      <c r="P115" s="50" t="n"/>
      <c r="Q115" s="50" t="n"/>
      <c r="R115" s="50" t="n"/>
      <c r="S115" s="50" t="n"/>
      <c r="T115" s="50" t="n"/>
      <c r="U115" s="50" t="n"/>
      <c r="V115" s="50" t="n"/>
      <c r="W115" s="50" t="n"/>
      <c r="X115" s="50" t="n"/>
      <c r="Y115" s="50" t="n"/>
      <c r="Z115" s="50" t="n"/>
      <c r="AA115" s="50" t="n"/>
      <c r="AB115" s="50" t="n"/>
      <c r="AC115" s="50" t="n"/>
      <c r="AD115" s="50" t="n"/>
      <c r="AE115" s="50" t="n"/>
      <c r="AF115" s="50" t="n"/>
      <c r="AG115" s="50" t="n"/>
      <c r="AH115" s="50" t="n"/>
      <c r="AI115" s="50" t="n"/>
      <c r="AJ115" s="50" t="n"/>
      <c r="AK115" s="50" t="n"/>
    </row>
    <row r="116" ht="14.25" customHeight="1" s="81">
      <c r="A116" s="50" t="n"/>
      <c r="B116" s="50" t="n"/>
      <c r="C116" s="50" t="n"/>
      <c r="D116" s="50" t="n"/>
      <c r="E116" s="50" t="n"/>
      <c r="F116" s="50" t="n"/>
      <c r="G116" s="50" t="n"/>
      <c r="H116" s="50" t="n"/>
      <c r="I116" s="50" t="n"/>
      <c r="J116" s="50" t="n"/>
      <c r="K116" s="50" t="n"/>
      <c r="L116" s="50" t="n"/>
      <c r="M116" s="50" t="n"/>
      <c r="N116" s="50" t="n"/>
      <c r="O116" s="50" t="n"/>
      <c r="P116" s="50" t="n"/>
      <c r="Q116" s="50" t="n"/>
      <c r="R116" s="50" t="n"/>
      <c r="S116" s="50" t="n"/>
      <c r="T116" s="50" t="n"/>
      <c r="U116" s="50" t="n"/>
      <c r="V116" s="50" t="n"/>
      <c r="W116" s="50" t="n"/>
      <c r="X116" s="50" t="n"/>
      <c r="Y116" s="50" t="n"/>
      <c r="Z116" s="50" t="n"/>
      <c r="AA116" s="50" t="n"/>
      <c r="AB116" s="50" t="n"/>
      <c r="AC116" s="50" t="n"/>
      <c r="AD116" s="50" t="n"/>
      <c r="AE116" s="50" t="n"/>
      <c r="AF116" s="50" t="n"/>
      <c r="AG116" s="50" t="n"/>
      <c r="AH116" s="50" t="n"/>
      <c r="AI116" s="50" t="n"/>
      <c r="AJ116" s="50" t="n"/>
      <c r="AK116" s="50" t="n"/>
    </row>
    <row r="117" ht="14.25" customHeight="1" s="81">
      <c r="A117" s="50" t="n"/>
      <c r="B117" s="50" t="n"/>
      <c r="C117" s="50" t="n"/>
      <c r="D117" s="50" t="n"/>
      <c r="E117" s="50" t="n"/>
      <c r="F117" s="50" t="n"/>
      <c r="G117" s="50" t="n"/>
      <c r="H117" s="50" t="n"/>
      <c r="I117" s="50" t="n"/>
      <c r="J117" s="50" t="n"/>
      <c r="K117" s="50" t="n"/>
      <c r="L117" s="50" t="n"/>
      <c r="M117" s="50" t="n"/>
      <c r="N117" s="50" t="n"/>
      <c r="O117" s="50" t="n"/>
      <c r="P117" s="50" t="n"/>
      <c r="Q117" s="50" t="n"/>
      <c r="R117" s="50" t="n"/>
      <c r="S117" s="50" t="n"/>
      <c r="T117" s="50" t="n"/>
      <c r="U117" s="50" t="n"/>
      <c r="V117" s="50" t="n"/>
      <c r="W117" s="50" t="n"/>
      <c r="X117" s="50" t="n"/>
      <c r="Y117" s="50" t="n"/>
      <c r="Z117" s="50" t="n"/>
      <c r="AA117" s="50" t="n"/>
      <c r="AB117" s="50" t="n"/>
      <c r="AC117" s="50" t="n"/>
      <c r="AD117" s="50" t="n"/>
      <c r="AE117" s="50" t="n"/>
      <c r="AF117" s="50" t="n"/>
      <c r="AG117" s="50" t="n"/>
      <c r="AH117" s="50" t="n"/>
      <c r="AI117" s="50" t="n"/>
      <c r="AJ117" s="50" t="n"/>
      <c r="AK117" s="50" t="n"/>
    </row>
    <row r="118" ht="14.25" customHeight="1" s="81">
      <c r="A118" s="50" t="n"/>
      <c r="B118" s="50" t="n"/>
      <c r="C118" s="50" t="n"/>
      <c r="D118" s="50" t="n"/>
      <c r="E118" s="50" t="n"/>
      <c r="F118" s="50" t="n"/>
      <c r="G118" s="50" t="n"/>
      <c r="H118" s="50" t="n"/>
      <c r="I118" s="50" t="n"/>
      <c r="J118" s="50" t="n"/>
      <c r="K118" s="50" t="n"/>
      <c r="L118" s="50" t="n"/>
      <c r="M118" s="50" t="n"/>
      <c r="N118" s="50" t="n"/>
      <c r="O118" s="50" t="n"/>
      <c r="P118" s="50" t="n"/>
      <c r="Q118" s="50" t="n"/>
      <c r="R118" s="50" t="n"/>
      <c r="S118" s="50" t="n"/>
      <c r="T118" s="50" t="n"/>
      <c r="U118" s="50" t="n"/>
      <c r="V118" s="50" t="n"/>
      <c r="W118" s="50" t="n"/>
      <c r="X118" s="50" t="n"/>
      <c r="Y118" s="50" t="n"/>
      <c r="Z118" s="50" t="n"/>
      <c r="AA118" s="50" t="n"/>
      <c r="AB118" s="50" t="n"/>
      <c r="AC118" s="50" t="n"/>
      <c r="AD118" s="50" t="n"/>
      <c r="AE118" s="50" t="n"/>
      <c r="AF118" s="50" t="n"/>
      <c r="AG118" s="50" t="n"/>
      <c r="AH118" s="50" t="n"/>
      <c r="AI118" s="50" t="n"/>
      <c r="AJ118" s="50" t="n"/>
      <c r="AK118" s="50" t="n"/>
    </row>
    <row r="119" ht="14.25" customHeight="1" s="81">
      <c r="A119" s="50" t="n"/>
      <c r="B119" s="50" t="n"/>
      <c r="C119" s="50" t="n"/>
      <c r="D119" s="50" t="n"/>
      <c r="E119" s="50" t="n"/>
      <c r="F119" s="50" t="n"/>
      <c r="G119" s="50" t="n"/>
      <c r="H119" s="50" t="n"/>
      <c r="I119" s="50" t="n"/>
      <c r="J119" s="50" t="n"/>
      <c r="K119" s="50" t="n"/>
      <c r="L119" s="50" t="n"/>
      <c r="M119" s="50" t="n"/>
      <c r="N119" s="50" t="n"/>
      <c r="O119" s="50" t="n"/>
      <c r="P119" s="50" t="n"/>
      <c r="Q119" s="50" t="n"/>
      <c r="R119" s="50" t="n"/>
      <c r="S119" s="50" t="n"/>
      <c r="T119" s="50" t="n"/>
      <c r="U119" s="50" t="n"/>
      <c r="V119" s="50" t="n"/>
      <c r="W119" s="50" t="n"/>
      <c r="X119" s="50" t="n"/>
      <c r="Y119" s="50" t="n"/>
      <c r="Z119" s="50" t="n"/>
      <c r="AA119" s="50" t="n"/>
      <c r="AB119" s="50" t="n"/>
      <c r="AC119" s="50" t="n"/>
      <c r="AD119" s="50" t="n"/>
      <c r="AE119" s="50" t="n"/>
      <c r="AF119" s="50" t="n"/>
      <c r="AG119" s="50" t="n"/>
      <c r="AH119" s="50" t="n"/>
      <c r="AI119" s="50" t="n"/>
      <c r="AJ119" s="50" t="n"/>
      <c r="AK119" s="50" t="n"/>
    </row>
    <row r="120" ht="14.25" customHeight="1" s="81">
      <c r="A120" s="50" t="n"/>
      <c r="B120" s="50" t="n"/>
      <c r="C120" s="50" t="n"/>
      <c r="D120" s="50" t="n"/>
      <c r="E120" s="50" t="n"/>
      <c r="F120" s="50" t="n"/>
      <c r="G120" s="50" t="n"/>
      <c r="H120" s="50" t="n"/>
      <c r="I120" s="50" t="n"/>
      <c r="J120" s="50" t="n"/>
      <c r="K120" s="50" t="n"/>
      <c r="L120" s="50" t="n"/>
      <c r="M120" s="50" t="n"/>
      <c r="N120" s="50" t="n"/>
      <c r="O120" s="50" t="n"/>
      <c r="P120" s="50" t="n"/>
      <c r="Q120" s="50" t="n"/>
      <c r="R120" s="50" t="n"/>
      <c r="S120" s="50" t="n"/>
      <c r="T120" s="50" t="n"/>
      <c r="U120" s="50" t="n"/>
      <c r="V120" s="50" t="n"/>
      <c r="W120" s="50" t="n"/>
      <c r="X120" s="50" t="n"/>
      <c r="Y120" s="50" t="n"/>
      <c r="Z120" s="50" t="n"/>
      <c r="AA120" s="50" t="n"/>
      <c r="AB120" s="50" t="n"/>
      <c r="AC120" s="50" t="n"/>
      <c r="AD120" s="50" t="n"/>
      <c r="AE120" s="50" t="n"/>
      <c r="AF120" s="50" t="n"/>
      <c r="AG120" s="50" t="n"/>
      <c r="AH120" s="50" t="n"/>
      <c r="AI120" s="50" t="n"/>
      <c r="AJ120" s="50" t="n"/>
      <c r="AK120" s="50" t="n"/>
    </row>
    <row r="121" ht="14.25" customHeight="1" s="81">
      <c r="A121" s="50" t="n"/>
      <c r="B121" s="50" t="n"/>
      <c r="C121" s="50" t="n"/>
      <c r="D121" s="50" t="n"/>
      <c r="E121" s="50" t="n"/>
      <c r="F121" s="50" t="n"/>
      <c r="G121" s="50" t="n"/>
      <c r="H121" s="50" t="n"/>
      <c r="I121" s="50" t="n"/>
      <c r="J121" s="50" t="n"/>
      <c r="K121" s="50" t="n"/>
      <c r="L121" s="50" t="n"/>
      <c r="M121" s="50" t="n"/>
      <c r="N121" s="50" t="n"/>
      <c r="O121" s="50" t="n"/>
      <c r="P121" s="50" t="n"/>
      <c r="Q121" s="50" t="n"/>
      <c r="R121" s="50" t="n"/>
      <c r="S121" s="50" t="n"/>
      <c r="T121" s="50" t="n"/>
      <c r="U121" s="50" t="n"/>
      <c r="V121" s="50" t="n"/>
      <c r="W121" s="50" t="n"/>
      <c r="X121" s="50" t="n"/>
      <c r="Y121" s="50" t="n"/>
      <c r="Z121" s="50" t="n"/>
      <c r="AA121" s="50" t="n"/>
      <c r="AB121" s="50" t="n"/>
      <c r="AC121" s="50" t="n"/>
      <c r="AD121" s="50" t="n"/>
      <c r="AE121" s="50" t="n"/>
      <c r="AF121" s="50" t="n"/>
      <c r="AG121" s="50" t="n"/>
      <c r="AH121" s="50" t="n"/>
      <c r="AI121" s="50" t="n"/>
      <c r="AJ121" s="50" t="n"/>
      <c r="AK121" s="50" t="n"/>
    </row>
    <row r="122" ht="14.25" customHeight="1" s="81">
      <c r="A122" s="50" t="n"/>
      <c r="B122" s="50" t="n"/>
      <c r="C122" s="50" t="n"/>
      <c r="D122" s="50" t="n"/>
      <c r="E122" s="50" t="n"/>
      <c r="F122" s="50" t="n"/>
      <c r="G122" s="50" t="n"/>
      <c r="H122" s="50" t="n"/>
      <c r="I122" s="50" t="n"/>
      <c r="J122" s="50" t="n"/>
      <c r="K122" s="50" t="n"/>
      <c r="L122" s="50" t="n"/>
      <c r="M122" s="50" t="n"/>
      <c r="N122" s="50" t="n"/>
      <c r="O122" s="50" t="n"/>
      <c r="P122" s="50" t="n"/>
      <c r="Q122" s="50" t="n"/>
      <c r="R122" s="50" t="n"/>
      <c r="S122" s="50" t="n"/>
      <c r="T122" s="50" t="n"/>
      <c r="U122" s="50" t="n"/>
      <c r="V122" s="50" t="n"/>
      <c r="W122" s="50" t="n"/>
      <c r="X122" s="50" t="n"/>
      <c r="Y122" s="50" t="n"/>
      <c r="Z122" s="50" t="n"/>
      <c r="AA122" s="50" t="n"/>
      <c r="AB122" s="50" t="n"/>
      <c r="AC122" s="50" t="n"/>
      <c r="AD122" s="50" t="n"/>
      <c r="AE122" s="50" t="n"/>
      <c r="AF122" s="50" t="n"/>
      <c r="AG122" s="50" t="n"/>
      <c r="AH122" s="50" t="n"/>
      <c r="AI122" s="50" t="n"/>
      <c r="AJ122" s="50" t="n"/>
      <c r="AK122" s="50" t="n"/>
    </row>
    <row r="123" ht="14.25" customHeight="1" s="81">
      <c r="A123" s="50" t="n"/>
      <c r="B123" s="50" t="n"/>
      <c r="C123" s="50" t="n"/>
      <c r="D123" s="50" t="n"/>
      <c r="E123" s="50" t="n"/>
      <c r="F123" s="50" t="n"/>
      <c r="G123" s="50" t="n"/>
      <c r="H123" s="50" t="n"/>
      <c r="I123" s="50" t="n"/>
      <c r="J123" s="50" t="n"/>
      <c r="K123" s="50" t="n"/>
      <c r="L123" s="50" t="n"/>
      <c r="M123" s="50" t="n"/>
      <c r="N123" s="50" t="n"/>
      <c r="O123" s="50" t="n"/>
      <c r="P123" s="50" t="n"/>
      <c r="Q123" s="50" t="n"/>
      <c r="R123" s="50" t="n"/>
      <c r="S123" s="50" t="n"/>
      <c r="T123" s="50" t="n"/>
      <c r="U123" s="50" t="n"/>
      <c r="V123" s="50" t="n"/>
      <c r="W123" s="50" t="n"/>
      <c r="X123" s="50" t="n"/>
      <c r="Y123" s="50" t="n"/>
      <c r="Z123" s="50" t="n"/>
      <c r="AA123" s="50" t="n"/>
      <c r="AB123" s="50" t="n"/>
      <c r="AC123" s="50" t="n"/>
      <c r="AD123" s="50" t="n"/>
      <c r="AE123" s="50" t="n"/>
      <c r="AF123" s="50" t="n"/>
      <c r="AG123" s="50" t="n"/>
      <c r="AH123" s="50" t="n"/>
      <c r="AI123" s="50" t="n"/>
      <c r="AJ123" s="50" t="n"/>
      <c r="AK123" s="50" t="n"/>
    </row>
    <row r="124" ht="14.25" customHeight="1" s="81">
      <c r="A124" s="50" t="n"/>
      <c r="B124" s="50" t="n"/>
      <c r="C124" s="50" t="n"/>
      <c r="D124" s="50" t="n"/>
      <c r="E124" s="50" t="n"/>
      <c r="F124" s="50" t="n"/>
      <c r="G124" s="50" t="n"/>
      <c r="H124" s="50" t="n"/>
      <c r="I124" s="50" t="n"/>
      <c r="J124" s="50" t="n"/>
      <c r="K124" s="50" t="n"/>
      <c r="L124" s="50" t="n"/>
      <c r="M124" s="50" t="n"/>
      <c r="N124" s="50" t="n"/>
      <c r="O124" s="50" t="n"/>
      <c r="P124" s="50" t="n"/>
      <c r="Q124" s="50" t="n"/>
      <c r="R124" s="50" t="n"/>
      <c r="S124" s="50" t="n"/>
      <c r="T124" s="50" t="n"/>
      <c r="U124" s="50" t="n"/>
      <c r="V124" s="50" t="n"/>
      <c r="W124" s="50" t="n"/>
      <c r="X124" s="50" t="n"/>
      <c r="Y124" s="50" t="n"/>
      <c r="Z124" s="50" t="n"/>
      <c r="AA124" s="50" t="n"/>
      <c r="AB124" s="50" t="n"/>
      <c r="AC124" s="50" t="n"/>
      <c r="AD124" s="50" t="n"/>
      <c r="AE124" s="50" t="n"/>
      <c r="AF124" s="50" t="n"/>
      <c r="AG124" s="50" t="n"/>
      <c r="AH124" s="50" t="n"/>
      <c r="AI124" s="50" t="n"/>
      <c r="AJ124" s="50" t="n"/>
      <c r="AK124" s="50" t="n"/>
    </row>
    <row r="125" ht="14.25" customHeight="1" s="81">
      <c r="A125" s="50" t="n"/>
      <c r="B125" s="50" t="n"/>
      <c r="C125" s="50" t="n"/>
      <c r="D125" s="50" t="n"/>
      <c r="E125" s="50" t="n"/>
      <c r="F125" s="50" t="n"/>
      <c r="G125" s="50" t="n"/>
      <c r="H125" s="50" t="n"/>
      <c r="I125" s="50" t="n"/>
      <c r="J125" s="50" t="n"/>
      <c r="K125" s="50" t="n"/>
      <c r="L125" s="50" t="n"/>
      <c r="M125" s="50" t="n"/>
      <c r="N125" s="50" t="n"/>
      <c r="O125" s="50" t="n"/>
      <c r="P125" s="50" t="n"/>
      <c r="Q125" s="50" t="n"/>
      <c r="R125" s="50" t="n"/>
      <c r="S125" s="50" t="n"/>
      <c r="T125" s="50" t="n"/>
      <c r="U125" s="50" t="n"/>
      <c r="V125" s="50" t="n"/>
      <c r="W125" s="50" t="n"/>
      <c r="X125" s="50" t="n"/>
      <c r="Y125" s="50" t="n"/>
      <c r="Z125" s="50" t="n"/>
      <c r="AA125" s="50" t="n"/>
      <c r="AB125" s="50" t="n"/>
      <c r="AC125" s="50" t="n"/>
      <c r="AD125" s="50" t="n"/>
      <c r="AE125" s="50" t="n"/>
      <c r="AF125" s="50" t="n"/>
      <c r="AG125" s="50" t="n"/>
      <c r="AH125" s="50" t="n"/>
      <c r="AI125" s="50" t="n"/>
      <c r="AJ125" s="50" t="n"/>
      <c r="AK125" s="50" t="n"/>
    </row>
    <row r="126" ht="14.25" customHeight="1" s="81">
      <c r="A126" s="50" t="n"/>
      <c r="B126" s="50" t="n"/>
      <c r="C126" s="50" t="n"/>
      <c r="D126" s="50" t="n"/>
      <c r="E126" s="50" t="n"/>
      <c r="F126" s="50" t="n"/>
      <c r="G126" s="50" t="n"/>
      <c r="H126" s="50" t="n"/>
      <c r="I126" s="50" t="n"/>
      <c r="J126" s="50" t="n"/>
      <c r="K126" s="50" t="n"/>
      <c r="L126" s="50" t="n"/>
      <c r="M126" s="50" t="n"/>
      <c r="N126" s="50" t="n"/>
      <c r="O126" s="50" t="n"/>
      <c r="P126" s="50" t="n"/>
      <c r="Q126" s="50" t="n"/>
      <c r="R126" s="50" t="n"/>
      <c r="S126" s="50" t="n"/>
      <c r="T126" s="50" t="n"/>
      <c r="U126" s="50" t="n"/>
      <c r="V126" s="50" t="n"/>
      <c r="W126" s="50" t="n"/>
      <c r="X126" s="50" t="n"/>
      <c r="Y126" s="50" t="n"/>
      <c r="Z126" s="50" t="n"/>
      <c r="AA126" s="50" t="n"/>
      <c r="AB126" s="50" t="n"/>
      <c r="AC126" s="50" t="n"/>
      <c r="AD126" s="50" t="n"/>
      <c r="AE126" s="50" t="n"/>
      <c r="AF126" s="50" t="n"/>
      <c r="AG126" s="50" t="n"/>
      <c r="AH126" s="50" t="n"/>
      <c r="AI126" s="50" t="n"/>
      <c r="AJ126" s="50" t="n"/>
      <c r="AK126" s="50" t="n"/>
    </row>
    <row r="127" ht="14.25" customHeight="1" s="81">
      <c r="A127" s="50" t="n"/>
      <c r="B127" s="50" t="n"/>
      <c r="C127" s="50" t="n"/>
      <c r="D127" s="50" t="n"/>
      <c r="E127" s="50" t="n"/>
      <c r="F127" s="50" t="n"/>
      <c r="G127" s="50" t="n"/>
      <c r="H127" s="50" t="n"/>
      <c r="I127" s="50" t="n"/>
      <c r="J127" s="50" t="n"/>
      <c r="K127" s="50" t="n"/>
      <c r="L127" s="50" t="n"/>
      <c r="M127" s="50" t="n"/>
      <c r="N127" s="50" t="n"/>
      <c r="O127" s="50" t="n"/>
      <c r="P127" s="50" t="n"/>
      <c r="Q127" s="50" t="n"/>
      <c r="R127" s="50" t="n"/>
      <c r="S127" s="50" t="n"/>
      <c r="T127" s="50" t="n"/>
      <c r="U127" s="50" t="n"/>
      <c r="V127" s="50" t="n"/>
      <c r="W127" s="50" t="n"/>
      <c r="X127" s="50" t="n"/>
      <c r="Y127" s="50" t="n"/>
      <c r="Z127" s="50" t="n"/>
      <c r="AA127" s="50" t="n"/>
      <c r="AB127" s="50" t="n"/>
      <c r="AC127" s="50" t="n"/>
      <c r="AD127" s="50" t="n"/>
      <c r="AE127" s="50" t="n"/>
      <c r="AF127" s="50" t="n"/>
      <c r="AG127" s="50" t="n"/>
      <c r="AH127" s="50" t="n"/>
      <c r="AI127" s="50" t="n"/>
      <c r="AJ127" s="50" t="n"/>
      <c r="AK127" s="50" t="n"/>
    </row>
    <row r="128" ht="14.25" customHeight="1" s="81">
      <c r="A128" s="50" t="n"/>
      <c r="B128" s="50" t="n"/>
      <c r="C128" s="50" t="n"/>
      <c r="D128" s="50" t="n"/>
      <c r="E128" s="50" t="n"/>
      <c r="F128" s="50" t="n"/>
      <c r="G128" s="50" t="n"/>
      <c r="H128" s="50" t="n"/>
      <c r="I128" s="50" t="n"/>
      <c r="J128" s="50" t="n"/>
      <c r="K128" s="50" t="n"/>
      <c r="L128" s="50" t="n"/>
      <c r="M128" s="50" t="n"/>
      <c r="N128" s="50" t="n"/>
      <c r="O128" s="50" t="n"/>
      <c r="P128" s="50" t="n"/>
      <c r="Q128" s="50" t="n"/>
      <c r="R128" s="50" t="n"/>
      <c r="S128" s="50" t="n"/>
      <c r="T128" s="50" t="n"/>
      <c r="U128" s="50" t="n"/>
      <c r="V128" s="50" t="n"/>
      <c r="W128" s="50" t="n"/>
      <c r="X128" s="50" t="n"/>
      <c r="Y128" s="50" t="n"/>
      <c r="Z128" s="50" t="n"/>
      <c r="AA128" s="50" t="n"/>
      <c r="AB128" s="50" t="n"/>
      <c r="AC128" s="50" t="n"/>
      <c r="AD128" s="50" t="n"/>
      <c r="AE128" s="50" t="n"/>
      <c r="AF128" s="50" t="n"/>
      <c r="AG128" s="50" t="n"/>
      <c r="AH128" s="50" t="n"/>
      <c r="AI128" s="50" t="n"/>
      <c r="AJ128" s="50" t="n"/>
      <c r="AK128" s="50" t="n"/>
    </row>
    <row r="129" ht="14.25" customHeight="1" s="81">
      <c r="A129" s="50" t="n"/>
      <c r="B129" s="50" t="n"/>
      <c r="C129" s="50" t="n"/>
      <c r="D129" s="50" t="n"/>
      <c r="E129" s="50" t="n"/>
      <c r="F129" s="50" t="n"/>
      <c r="G129" s="50" t="n"/>
      <c r="H129" s="50" t="n"/>
      <c r="I129" s="50" t="n"/>
      <c r="J129" s="50" t="n"/>
      <c r="K129" s="50" t="n"/>
      <c r="L129" s="50" t="n"/>
      <c r="M129" s="50" t="n"/>
      <c r="N129" s="50" t="n"/>
      <c r="O129" s="50" t="n"/>
      <c r="P129" s="50" t="n"/>
      <c r="Q129" s="50" t="n"/>
      <c r="R129" s="50" t="n"/>
      <c r="S129" s="50" t="n"/>
      <c r="T129" s="50" t="n"/>
      <c r="U129" s="50" t="n"/>
      <c r="V129" s="50" t="n"/>
      <c r="W129" s="50" t="n"/>
      <c r="X129" s="50" t="n"/>
      <c r="Y129" s="50" t="n"/>
      <c r="Z129" s="50" t="n"/>
      <c r="AA129" s="50" t="n"/>
      <c r="AB129" s="50" t="n"/>
      <c r="AC129" s="50" t="n"/>
      <c r="AD129" s="50" t="n"/>
      <c r="AE129" s="50" t="n"/>
      <c r="AF129" s="50" t="n"/>
      <c r="AG129" s="50" t="n"/>
      <c r="AH129" s="50" t="n"/>
      <c r="AI129" s="50" t="n"/>
      <c r="AJ129" s="50" t="n"/>
      <c r="AK129" s="50" t="n"/>
    </row>
    <row r="130" ht="14.25" customHeight="1" s="81">
      <c r="A130" s="50" t="n"/>
      <c r="B130" s="50" t="n"/>
      <c r="C130" s="50" t="n"/>
      <c r="D130" s="50" t="n"/>
      <c r="E130" s="50" t="n"/>
      <c r="F130" s="50" t="n"/>
      <c r="G130" s="50" t="n"/>
      <c r="H130" s="50" t="n"/>
      <c r="I130" s="50" t="n"/>
      <c r="J130" s="50" t="n"/>
      <c r="K130" s="50" t="n"/>
      <c r="L130" s="50" t="n"/>
      <c r="M130" s="50" t="n"/>
      <c r="N130" s="50" t="n"/>
      <c r="O130" s="50" t="n"/>
      <c r="P130" s="50" t="n"/>
      <c r="Q130" s="50" t="n"/>
      <c r="R130" s="50" t="n"/>
      <c r="S130" s="50" t="n"/>
      <c r="T130" s="50" t="n"/>
      <c r="U130" s="50" t="n"/>
      <c r="V130" s="50" t="n"/>
      <c r="W130" s="50" t="n"/>
      <c r="X130" s="50" t="n"/>
      <c r="Y130" s="50" t="n"/>
      <c r="Z130" s="50" t="n"/>
      <c r="AA130" s="50" t="n"/>
      <c r="AB130" s="50" t="n"/>
      <c r="AC130" s="50" t="n"/>
      <c r="AD130" s="50" t="n"/>
      <c r="AE130" s="50" t="n"/>
      <c r="AF130" s="50" t="n"/>
      <c r="AG130" s="50" t="n"/>
      <c r="AH130" s="50" t="n"/>
      <c r="AI130" s="50" t="n"/>
      <c r="AJ130" s="50" t="n"/>
      <c r="AK130" s="50" t="n"/>
    </row>
    <row r="131" ht="14.25" customHeight="1" s="81">
      <c r="A131" s="50" t="n"/>
      <c r="B131" s="50" t="n"/>
      <c r="C131" s="50" t="n"/>
      <c r="D131" s="50" t="n"/>
      <c r="E131" s="50" t="n"/>
      <c r="F131" s="50" t="n"/>
      <c r="G131" s="50" t="n"/>
      <c r="H131" s="50" t="n"/>
      <c r="I131" s="50" t="n"/>
      <c r="J131" s="50" t="n"/>
      <c r="K131" s="50" t="n"/>
      <c r="L131" s="50" t="n"/>
      <c r="M131" s="50" t="n"/>
      <c r="N131" s="50" t="n"/>
      <c r="O131" s="50" t="n"/>
      <c r="P131" s="50" t="n"/>
      <c r="Q131" s="50" t="n"/>
      <c r="R131" s="50" t="n"/>
      <c r="S131" s="50" t="n"/>
      <c r="T131" s="50" t="n"/>
      <c r="U131" s="50" t="n"/>
      <c r="V131" s="50" t="n"/>
      <c r="W131" s="50" t="n"/>
      <c r="X131" s="50" t="n"/>
      <c r="Y131" s="50" t="n"/>
      <c r="Z131" s="50" t="n"/>
      <c r="AA131" s="50" t="n"/>
      <c r="AB131" s="50" t="n"/>
      <c r="AC131" s="50" t="n"/>
      <c r="AD131" s="50" t="n"/>
      <c r="AE131" s="50" t="n"/>
      <c r="AF131" s="50" t="n"/>
      <c r="AG131" s="50" t="n"/>
      <c r="AH131" s="50" t="n"/>
      <c r="AI131" s="50" t="n"/>
      <c r="AJ131" s="50" t="n"/>
      <c r="AK131" s="50" t="n"/>
    </row>
    <row r="132" ht="14.25" customHeight="1" s="81">
      <c r="A132" s="50" t="n"/>
      <c r="B132" s="50" t="n"/>
      <c r="C132" s="50" t="n"/>
      <c r="D132" s="50" t="n"/>
      <c r="E132" s="50" t="n"/>
      <c r="F132" s="50" t="n"/>
      <c r="G132" s="50" t="n"/>
      <c r="H132" s="50" t="n"/>
      <c r="I132" s="50" t="n"/>
      <c r="J132" s="50" t="n"/>
      <c r="K132" s="50" t="n"/>
      <c r="L132" s="50" t="n"/>
      <c r="M132" s="50" t="n"/>
      <c r="N132" s="50" t="n"/>
      <c r="O132" s="50" t="n"/>
      <c r="P132" s="50" t="n"/>
      <c r="Q132" s="50" t="n"/>
      <c r="R132" s="50" t="n"/>
      <c r="S132" s="50" t="n"/>
      <c r="T132" s="50" t="n"/>
      <c r="U132" s="50" t="n"/>
      <c r="V132" s="50" t="n"/>
      <c r="W132" s="50" t="n"/>
      <c r="X132" s="50" t="n"/>
      <c r="Y132" s="50" t="n"/>
      <c r="Z132" s="50" t="n"/>
      <c r="AA132" s="50" t="n"/>
      <c r="AB132" s="50" t="n"/>
      <c r="AC132" s="50" t="n"/>
      <c r="AD132" s="50" t="n"/>
      <c r="AE132" s="50" t="n"/>
      <c r="AF132" s="50" t="n"/>
      <c r="AG132" s="50" t="n"/>
      <c r="AH132" s="50" t="n"/>
      <c r="AI132" s="50" t="n"/>
      <c r="AJ132" s="50" t="n"/>
      <c r="AK132" s="50" t="n"/>
    </row>
    <row r="133" ht="14.25" customHeight="1" s="81">
      <c r="A133" s="50" t="n"/>
      <c r="B133" s="50" t="n"/>
      <c r="C133" s="50" t="n"/>
      <c r="D133" s="50" t="n"/>
      <c r="E133" s="50" t="n"/>
      <c r="F133" s="50" t="n"/>
      <c r="G133" s="50" t="n"/>
      <c r="H133" s="50" t="n"/>
      <c r="I133" s="50" t="n"/>
      <c r="J133" s="50" t="n"/>
      <c r="K133" s="50" t="n"/>
      <c r="L133" s="50" t="n"/>
      <c r="M133" s="50" t="n"/>
      <c r="N133" s="50" t="n"/>
      <c r="O133" s="50" t="n"/>
      <c r="P133" s="50" t="n"/>
      <c r="Q133" s="50" t="n"/>
      <c r="R133" s="50" t="n"/>
      <c r="S133" s="50" t="n"/>
      <c r="T133" s="50" t="n"/>
      <c r="U133" s="50" t="n"/>
      <c r="V133" s="50" t="n"/>
      <c r="W133" s="50" t="n"/>
      <c r="X133" s="50" t="n"/>
      <c r="Y133" s="50" t="n"/>
      <c r="Z133" s="50" t="n"/>
      <c r="AA133" s="50" t="n"/>
      <c r="AB133" s="50" t="n"/>
      <c r="AC133" s="50" t="n"/>
      <c r="AD133" s="50" t="n"/>
      <c r="AE133" s="50" t="n"/>
      <c r="AF133" s="50" t="n"/>
      <c r="AG133" s="50" t="n"/>
      <c r="AH133" s="50" t="n"/>
      <c r="AI133" s="50" t="n"/>
      <c r="AJ133" s="50" t="n"/>
      <c r="AK133" s="50" t="n"/>
    </row>
    <row r="134" ht="14.25" customHeight="1" s="81">
      <c r="A134" s="50" t="n"/>
      <c r="B134" s="50" t="n"/>
      <c r="C134" s="50" t="n"/>
      <c r="D134" s="50" t="n"/>
      <c r="E134" s="50" t="n"/>
      <c r="F134" s="50" t="n"/>
      <c r="G134" s="50" t="n"/>
      <c r="H134" s="50" t="n"/>
      <c r="I134" s="50" t="n"/>
      <c r="J134" s="50" t="n"/>
      <c r="K134" s="50" t="n"/>
      <c r="L134" s="50" t="n"/>
      <c r="M134" s="50" t="n"/>
      <c r="N134" s="50" t="n"/>
      <c r="O134" s="50" t="n"/>
      <c r="P134" s="50" t="n"/>
      <c r="Q134" s="50" t="n"/>
      <c r="R134" s="50" t="n"/>
      <c r="S134" s="50" t="n"/>
      <c r="T134" s="50" t="n"/>
      <c r="U134" s="50" t="n"/>
      <c r="V134" s="50" t="n"/>
      <c r="W134" s="50" t="n"/>
      <c r="X134" s="50" t="n"/>
      <c r="Y134" s="50" t="n"/>
      <c r="Z134" s="50" t="n"/>
      <c r="AA134" s="50" t="n"/>
      <c r="AB134" s="50" t="n"/>
      <c r="AC134" s="50" t="n"/>
      <c r="AD134" s="50" t="n"/>
      <c r="AE134" s="50" t="n"/>
      <c r="AF134" s="50" t="n"/>
      <c r="AG134" s="50" t="n"/>
      <c r="AH134" s="50" t="n"/>
      <c r="AI134" s="50" t="n"/>
      <c r="AJ134" s="50" t="n"/>
      <c r="AK134" s="50" t="n"/>
    </row>
    <row r="135" ht="14.25" customHeight="1" s="81">
      <c r="A135" s="50" t="n"/>
      <c r="B135" s="50" t="n"/>
      <c r="C135" s="50" t="n"/>
      <c r="D135" s="50" t="n"/>
      <c r="E135" s="50" t="n"/>
      <c r="F135" s="50" t="n"/>
      <c r="G135" s="50" t="n"/>
      <c r="H135" s="50" t="n"/>
      <c r="I135" s="50" t="n"/>
      <c r="J135" s="50" t="n"/>
      <c r="K135" s="50" t="n"/>
      <c r="L135" s="50" t="n"/>
      <c r="M135" s="50" t="n"/>
      <c r="N135" s="50" t="n"/>
      <c r="O135" s="50" t="n"/>
      <c r="P135" s="50" t="n"/>
      <c r="Q135" s="50" t="n"/>
      <c r="R135" s="50" t="n"/>
      <c r="S135" s="50" t="n"/>
      <c r="T135" s="50" t="n"/>
      <c r="U135" s="50" t="n"/>
      <c r="V135" s="50" t="n"/>
      <c r="W135" s="50" t="n"/>
      <c r="X135" s="50" t="n"/>
      <c r="Y135" s="50" t="n"/>
      <c r="Z135" s="50" t="n"/>
      <c r="AA135" s="50" t="n"/>
      <c r="AB135" s="50" t="n"/>
      <c r="AC135" s="50" t="n"/>
      <c r="AD135" s="50" t="n"/>
      <c r="AE135" s="50" t="n"/>
      <c r="AF135" s="50" t="n"/>
      <c r="AG135" s="50" t="n"/>
      <c r="AH135" s="50" t="n"/>
      <c r="AI135" s="50" t="n"/>
      <c r="AJ135" s="50" t="n"/>
      <c r="AK135" s="50" t="n"/>
    </row>
    <row r="136" ht="14.25" customHeight="1" s="81">
      <c r="A136" s="50" t="n"/>
      <c r="B136" s="50" t="n"/>
      <c r="C136" s="50" t="n"/>
      <c r="D136" s="50" t="n"/>
      <c r="E136" s="50" t="n"/>
      <c r="F136" s="50" t="n"/>
      <c r="G136" s="50" t="n"/>
      <c r="H136" s="50" t="n"/>
      <c r="I136" s="50" t="n"/>
      <c r="J136" s="50" t="n"/>
      <c r="K136" s="50" t="n"/>
      <c r="L136" s="50" t="n"/>
      <c r="M136" s="50" t="n"/>
      <c r="N136" s="50" t="n"/>
      <c r="O136" s="50" t="n"/>
      <c r="P136" s="50" t="n"/>
      <c r="Q136" s="50" t="n"/>
      <c r="R136" s="50" t="n"/>
      <c r="S136" s="50" t="n"/>
      <c r="T136" s="50" t="n"/>
      <c r="U136" s="50" t="n"/>
      <c r="V136" s="50" t="n"/>
      <c r="W136" s="50" t="n"/>
      <c r="X136" s="50" t="n"/>
      <c r="Y136" s="50" t="n"/>
      <c r="Z136" s="50" t="n"/>
      <c r="AA136" s="50" t="n"/>
      <c r="AB136" s="50" t="n"/>
      <c r="AC136" s="50" t="n"/>
      <c r="AD136" s="50" t="n"/>
      <c r="AE136" s="50" t="n"/>
      <c r="AF136" s="50" t="n"/>
      <c r="AG136" s="50" t="n"/>
      <c r="AH136" s="50" t="n"/>
      <c r="AI136" s="50" t="n"/>
      <c r="AJ136" s="50" t="n"/>
      <c r="AK136" s="50" t="n"/>
    </row>
    <row r="137" ht="14.25" customHeight="1" s="81">
      <c r="A137" s="50" t="n"/>
      <c r="B137" s="50" t="n"/>
      <c r="C137" s="50" t="n"/>
      <c r="D137" s="50" t="n"/>
      <c r="E137" s="50" t="n"/>
      <c r="F137" s="50" t="n"/>
      <c r="G137" s="50" t="n"/>
      <c r="H137" s="50" t="n"/>
      <c r="I137" s="50" t="n"/>
      <c r="J137" s="50" t="n"/>
      <c r="K137" s="50" t="n"/>
      <c r="L137" s="50" t="n"/>
      <c r="M137" s="50" t="n"/>
      <c r="N137" s="50" t="n"/>
      <c r="O137" s="50" t="n"/>
      <c r="P137" s="50" t="n"/>
      <c r="Q137" s="50" t="n"/>
      <c r="R137" s="50" t="n"/>
      <c r="S137" s="50" t="n"/>
      <c r="T137" s="50" t="n"/>
      <c r="U137" s="50" t="n"/>
      <c r="V137" s="50" t="n"/>
      <c r="W137" s="50" t="n"/>
      <c r="X137" s="50" t="n"/>
      <c r="Y137" s="50" t="n"/>
      <c r="Z137" s="50" t="n"/>
      <c r="AA137" s="50" t="n"/>
      <c r="AB137" s="50" t="n"/>
      <c r="AC137" s="50" t="n"/>
      <c r="AD137" s="50" t="n"/>
      <c r="AE137" s="50" t="n"/>
      <c r="AF137" s="50" t="n"/>
      <c r="AG137" s="50" t="n"/>
      <c r="AH137" s="50" t="n"/>
      <c r="AI137" s="50" t="n"/>
      <c r="AJ137" s="50" t="n"/>
      <c r="AK137" s="50" t="n"/>
    </row>
    <row r="138" ht="14.25" customHeight="1" s="81">
      <c r="A138" s="50" t="n"/>
      <c r="B138" s="50" t="n"/>
      <c r="C138" s="50" t="n"/>
      <c r="D138" s="50" t="n"/>
      <c r="E138" s="50" t="n"/>
      <c r="F138" s="50" t="n"/>
      <c r="G138" s="50" t="n"/>
      <c r="H138" s="50" t="n"/>
      <c r="I138" s="50" t="n"/>
      <c r="J138" s="50" t="n"/>
      <c r="K138" s="50" t="n"/>
      <c r="L138" s="50" t="n"/>
      <c r="M138" s="50" t="n"/>
      <c r="N138" s="50" t="n"/>
      <c r="O138" s="50" t="n"/>
      <c r="P138" s="50" t="n"/>
      <c r="Q138" s="50" t="n"/>
      <c r="R138" s="50" t="n"/>
      <c r="S138" s="50" t="n"/>
      <c r="T138" s="50" t="n"/>
      <c r="U138" s="50" t="n"/>
      <c r="V138" s="50" t="n"/>
      <c r="W138" s="50" t="n"/>
      <c r="X138" s="50" t="n"/>
      <c r="Y138" s="50" t="n"/>
      <c r="Z138" s="50" t="n"/>
      <c r="AA138" s="50" t="n"/>
      <c r="AB138" s="50" t="n"/>
      <c r="AC138" s="50" t="n"/>
      <c r="AD138" s="50" t="n"/>
      <c r="AE138" s="50" t="n"/>
      <c r="AF138" s="50" t="n"/>
      <c r="AG138" s="50" t="n"/>
      <c r="AH138" s="50" t="n"/>
      <c r="AI138" s="50" t="n"/>
      <c r="AJ138" s="50" t="n"/>
      <c r="AK138" s="50" t="n"/>
    </row>
    <row r="139" ht="14.25" customHeight="1" s="81">
      <c r="A139" s="50" t="n"/>
      <c r="B139" s="50" t="n"/>
      <c r="C139" s="50" t="n"/>
      <c r="D139" s="50" t="n"/>
      <c r="E139" s="50" t="n"/>
      <c r="F139" s="50" t="n"/>
      <c r="G139" s="50" t="n"/>
      <c r="H139" s="50" t="n"/>
      <c r="I139" s="50" t="n"/>
      <c r="J139" s="50" t="n"/>
      <c r="K139" s="50" t="n"/>
      <c r="L139" s="50" t="n"/>
      <c r="M139" s="50" t="n"/>
      <c r="N139" s="50" t="n"/>
      <c r="O139" s="50" t="n"/>
      <c r="P139" s="50" t="n"/>
      <c r="Q139" s="50" t="n"/>
      <c r="R139" s="50" t="n"/>
      <c r="S139" s="50" t="n"/>
      <c r="T139" s="50" t="n"/>
      <c r="U139" s="50" t="n"/>
      <c r="V139" s="50" t="n"/>
      <c r="W139" s="50" t="n"/>
      <c r="X139" s="50" t="n"/>
      <c r="Y139" s="50" t="n"/>
      <c r="Z139" s="50" t="n"/>
      <c r="AA139" s="50" t="n"/>
      <c r="AB139" s="50" t="n"/>
      <c r="AC139" s="50" t="n"/>
      <c r="AD139" s="50" t="n"/>
      <c r="AE139" s="50" t="n"/>
      <c r="AF139" s="50" t="n"/>
      <c r="AG139" s="50" t="n"/>
      <c r="AH139" s="50" t="n"/>
      <c r="AI139" s="50" t="n"/>
      <c r="AJ139" s="50" t="n"/>
      <c r="AK139" s="50" t="n"/>
    </row>
    <row r="140" ht="14.25" customHeight="1" s="81">
      <c r="A140" s="50" t="n"/>
      <c r="B140" s="50" t="n"/>
      <c r="C140" s="50" t="n"/>
      <c r="D140" s="50" t="n"/>
      <c r="E140" s="50" t="n"/>
      <c r="F140" s="50" t="n"/>
      <c r="G140" s="50" t="n"/>
      <c r="H140" s="50" t="n"/>
      <c r="I140" s="50" t="n"/>
      <c r="J140" s="50" t="n"/>
      <c r="K140" s="50" t="n"/>
      <c r="L140" s="50" t="n"/>
      <c r="M140" s="50" t="n"/>
      <c r="N140" s="50" t="n"/>
      <c r="O140" s="50" t="n"/>
      <c r="P140" s="50" t="n"/>
      <c r="Q140" s="50" t="n"/>
      <c r="R140" s="50" t="n"/>
      <c r="S140" s="50" t="n"/>
      <c r="T140" s="50" t="n"/>
      <c r="U140" s="50" t="n"/>
      <c r="V140" s="50" t="n"/>
      <c r="W140" s="50" t="n"/>
      <c r="X140" s="50" t="n"/>
      <c r="Y140" s="50" t="n"/>
      <c r="Z140" s="50" t="n"/>
      <c r="AA140" s="50" t="n"/>
      <c r="AB140" s="50" t="n"/>
      <c r="AC140" s="50" t="n"/>
      <c r="AD140" s="50" t="n"/>
      <c r="AE140" s="50" t="n"/>
      <c r="AF140" s="50" t="n"/>
      <c r="AG140" s="50" t="n"/>
      <c r="AH140" s="50" t="n"/>
      <c r="AI140" s="50" t="n"/>
      <c r="AJ140" s="50" t="n"/>
      <c r="AK140" s="50" t="n"/>
    </row>
    <row r="141" ht="14.25" customHeight="1" s="81">
      <c r="A141" s="50" t="n"/>
      <c r="B141" s="50" t="n"/>
      <c r="C141" s="50" t="n"/>
      <c r="D141" s="50" t="n"/>
      <c r="E141" s="50" t="n"/>
      <c r="F141" s="50" t="n"/>
      <c r="G141" s="50" t="n"/>
      <c r="H141" s="50" t="n"/>
      <c r="I141" s="50" t="n"/>
      <c r="J141" s="50" t="n"/>
      <c r="K141" s="50" t="n"/>
      <c r="L141" s="50" t="n"/>
      <c r="M141" s="50" t="n"/>
      <c r="N141" s="50" t="n"/>
      <c r="O141" s="50" t="n"/>
      <c r="P141" s="50" t="n"/>
      <c r="Q141" s="50" t="n"/>
      <c r="R141" s="50" t="n"/>
      <c r="S141" s="50" t="n"/>
      <c r="T141" s="50" t="n"/>
      <c r="U141" s="50" t="n"/>
      <c r="V141" s="50" t="n"/>
      <c r="W141" s="50" t="n"/>
      <c r="X141" s="50" t="n"/>
      <c r="Y141" s="50" t="n"/>
      <c r="Z141" s="50" t="n"/>
      <c r="AA141" s="50" t="n"/>
      <c r="AB141" s="50" t="n"/>
      <c r="AC141" s="50" t="n"/>
      <c r="AD141" s="50" t="n"/>
      <c r="AE141" s="50" t="n"/>
      <c r="AF141" s="50" t="n"/>
      <c r="AG141" s="50" t="n"/>
      <c r="AH141" s="50" t="n"/>
      <c r="AI141" s="50" t="n"/>
      <c r="AJ141" s="50" t="n"/>
      <c r="AK141" s="50" t="n"/>
    </row>
    <row r="142" ht="14.25" customHeight="1" s="81">
      <c r="A142" s="50" t="n"/>
      <c r="B142" s="50" t="n"/>
      <c r="C142" s="50" t="n"/>
      <c r="D142" s="50" t="n"/>
      <c r="E142" s="50" t="n"/>
      <c r="F142" s="50" t="n"/>
      <c r="G142" s="50" t="n"/>
      <c r="H142" s="50" t="n"/>
      <c r="I142" s="50" t="n"/>
      <c r="J142" s="50" t="n"/>
      <c r="K142" s="50" t="n"/>
      <c r="L142" s="50" t="n"/>
      <c r="M142" s="50" t="n"/>
      <c r="N142" s="50" t="n"/>
      <c r="O142" s="50" t="n"/>
      <c r="P142" s="50" t="n"/>
      <c r="Q142" s="50" t="n"/>
      <c r="R142" s="50" t="n"/>
      <c r="S142" s="50" t="n"/>
      <c r="T142" s="50" t="n"/>
      <c r="U142" s="50" t="n"/>
      <c r="V142" s="50" t="n"/>
      <c r="W142" s="50" t="n"/>
      <c r="X142" s="50" t="n"/>
      <c r="Y142" s="50" t="n"/>
      <c r="Z142" s="50" t="n"/>
      <c r="AA142" s="50" t="n"/>
      <c r="AB142" s="50" t="n"/>
      <c r="AC142" s="50" t="n"/>
      <c r="AD142" s="50" t="n"/>
      <c r="AE142" s="50" t="n"/>
      <c r="AF142" s="50" t="n"/>
      <c r="AG142" s="50" t="n"/>
      <c r="AH142" s="50" t="n"/>
      <c r="AI142" s="50" t="n"/>
      <c r="AJ142" s="50" t="n"/>
      <c r="AK142" s="50" t="n"/>
    </row>
    <row r="143" ht="14.25" customHeight="1" s="81">
      <c r="A143" s="50" t="n"/>
      <c r="B143" s="50" t="n"/>
      <c r="C143" s="50" t="n"/>
      <c r="D143" s="50" t="n"/>
      <c r="E143" s="50" t="n"/>
      <c r="F143" s="50" t="n"/>
      <c r="G143" s="50" t="n"/>
      <c r="H143" s="50" t="n"/>
      <c r="I143" s="50" t="n"/>
      <c r="J143" s="50" t="n"/>
      <c r="K143" s="50" t="n"/>
      <c r="L143" s="50" t="n"/>
      <c r="M143" s="50" t="n"/>
      <c r="N143" s="50" t="n"/>
      <c r="O143" s="50" t="n"/>
      <c r="P143" s="50" t="n"/>
      <c r="Q143" s="50" t="n"/>
      <c r="R143" s="50" t="n"/>
      <c r="S143" s="50" t="n"/>
      <c r="T143" s="50" t="n"/>
      <c r="U143" s="50" t="n"/>
      <c r="V143" s="50" t="n"/>
      <c r="W143" s="50" t="n"/>
      <c r="X143" s="50" t="n"/>
      <c r="Y143" s="50" t="n"/>
      <c r="Z143" s="50" t="n"/>
      <c r="AA143" s="50" t="n"/>
      <c r="AB143" s="50" t="n"/>
      <c r="AC143" s="50" t="n"/>
      <c r="AD143" s="50" t="n"/>
      <c r="AE143" s="50" t="n"/>
      <c r="AF143" s="50" t="n"/>
      <c r="AG143" s="50" t="n"/>
      <c r="AH143" s="50" t="n"/>
      <c r="AI143" s="50" t="n"/>
      <c r="AJ143" s="50" t="n"/>
      <c r="AK143" s="50" t="n"/>
    </row>
    <row r="144" ht="14.25" customHeight="1" s="81">
      <c r="A144" s="50" t="n"/>
      <c r="B144" s="50" t="n"/>
      <c r="C144" s="50" t="n"/>
      <c r="D144" s="50" t="n"/>
      <c r="E144" s="50" t="n"/>
      <c r="F144" s="50" t="n"/>
      <c r="G144" s="50" t="n"/>
      <c r="H144" s="50" t="n"/>
      <c r="I144" s="50" t="n"/>
      <c r="J144" s="50" t="n"/>
      <c r="K144" s="50" t="n"/>
      <c r="L144" s="50" t="n"/>
      <c r="M144" s="50" t="n"/>
      <c r="N144" s="50" t="n"/>
      <c r="O144" s="50" t="n"/>
      <c r="P144" s="50" t="n"/>
      <c r="Q144" s="50" t="n"/>
      <c r="R144" s="50" t="n"/>
      <c r="S144" s="50" t="n"/>
      <c r="T144" s="50" t="n"/>
      <c r="U144" s="50" t="n"/>
      <c r="V144" s="50" t="n"/>
      <c r="W144" s="50" t="n"/>
      <c r="X144" s="50" t="n"/>
      <c r="Y144" s="50" t="n"/>
      <c r="Z144" s="50" t="n"/>
      <c r="AA144" s="50" t="n"/>
      <c r="AB144" s="50" t="n"/>
      <c r="AC144" s="50" t="n"/>
      <c r="AD144" s="50" t="n"/>
      <c r="AE144" s="50" t="n"/>
      <c r="AF144" s="50" t="n"/>
      <c r="AG144" s="50" t="n"/>
      <c r="AH144" s="50" t="n"/>
      <c r="AI144" s="50" t="n"/>
      <c r="AJ144" s="50" t="n"/>
      <c r="AK144" s="50" t="n"/>
    </row>
    <row r="145" ht="14.25" customHeight="1" s="81">
      <c r="A145" s="50" t="n"/>
      <c r="B145" s="50" t="n"/>
      <c r="C145" s="50" t="n"/>
      <c r="D145" s="50" t="n"/>
      <c r="E145" s="50" t="n"/>
      <c r="F145" s="50" t="n"/>
      <c r="G145" s="50" t="n"/>
      <c r="H145" s="50" t="n"/>
      <c r="I145" s="50" t="n"/>
      <c r="J145" s="50" t="n"/>
      <c r="K145" s="50" t="n"/>
      <c r="L145" s="50" t="n"/>
      <c r="M145" s="50" t="n"/>
      <c r="N145" s="50" t="n"/>
      <c r="O145" s="50" t="n"/>
      <c r="P145" s="50" t="n"/>
      <c r="Q145" s="50" t="n"/>
      <c r="R145" s="50" t="n"/>
      <c r="S145" s="50" t="n"/>
      <c r="T145" s="50" t="n"/>
      <c r="U145" s="50" t="n"/>
      <c r="V145" s="50" t="n"/>
      <c r="W145" s="50" t="n"/>
      <c r="X145" s="50" t="n"/>
      <c r="Y145" s="50" t="n"/>
      <c r="Z145" s="50" t="n"/>
      <c r="AA145" s="50" t="n"/>
      <c r="AB145" s="50" t="n"/>
      <c r="AC145" s="50" t="n"/>
      <c r="AD145" s="50" t="n"/>
      <c r="AE145" s="50" t="n"/>
      <c r="AF145" s="50" t="n"/>
      <c r="AG145" s="50" t="n"/>
      <c r="AH145" s="50" t="n"/>
      <c r="AI145" s="50" t="n"/>
      <c r="AJ145" s="50" t="n"/>
      <c r="AK145" s="50" t="n"/>
    </row>
    <row r="146" ht="14.25" customHeight="1" s="81">
      <c r="A146" s="50" t="n"/>
      <c r="B146" s="50" t="n"/>
      <c r="C146" s="50" t="n"/>
      <c r="D146" s="50" t="n"/>
      <c r="E146" s="50" t="n"/>
      <c r="F146" s="50" t="n"/>
      <c r="G146" s="50" t="n"/>
      <c r="H146" s="50" t="n"/>
      <c r="I146" s="50" t="n"/>
      <c r="J146" s="50" t="n"/>
      <c r="K146" s="50" t="n"/>
      <c r="L146" s="50" t="n"/>
      <c r="M146" s="50" t="n"/>
      <c r="N146" s="50" t="n"/>
      <c r="O146" s="50" t="n"/>
      <c r="P146" s="50" t="n"/>
      <c r="Q146" s="50" t="n"/>
      <c r="R146" s="50" t="n"/>
      <c r="S146" s="50" t="n"/>
      <c r="T146" s="50" t="n"/>
      <c r="U146" s="50" t="n"/>
      <c r="V146" s="50" t="n"/>
      <c r="W146" s="50" t="n"/>
      <c r="X146" s="50" t="n"/>
      <c r="Y146" s="50" t="n"/>
      <c r="Z146" s="50" t="n"/>
      <c r="AA146" s="50" t="n"/>
      <c r="AB146" s="50" t="n"/>
      <c r="AC146" s="50" t="n"/>
      <c r="AD146" s="50" t="n"/>
      <c r="AE146" s="50" t="n"/>
      <c r="AF146" s="50" t="n"/>
      <c r="AG146" s="50" t="n"/>
      <c r="AH146" s="50" t="n"/>
      <c r="AI146" s="50" t="n"/>
      <c r="AJ146" s="50" t="n"/>
      <c r="AK146" s="50" t="n"/>
    </row>
    <row r="147" ht="14.25" customHeight="1" s="81">
      <c r="A147" s="50" t="n"/>
      <c r="B147" s="50" t="n"/>
      <c r="C147" s="50" t="n"/>
      <c r="D147" s="50" t="n"/>
      <c r="E147" s="50" t="n"/>
      <c r="F147" s="50" t="n"/>
      <c r="G147" s="50" t="n"/>
      <c r="H147" s="50" t="n"/>
      <c r="I147" s="50" t="n"/>
      <c r="J147" s="50" t="n"/>
      <c r="K147" s="50" t="n"/>
      <c r="L147" s="50" t="n"/>
      <c r="M147" s="50" t="n"/>
      <c r="N147" s="50" t="n"/>
      <c r="O147" s="50" t="n"/>
      <c r="P147" s="50" t="n"/>
      <c r="Q147" s="50" t="n"/>
      <c r="R147" s="50" t="n"/>
      <c r="S147" s="50" t="n"/>
      <c r="T147" s="50" t="n"/>
      <c r="U147" s="50" t="n"/>
      <c r="V147" s="50" t="n"/>
      <c r="W147" s="50" t="n"/>
      <c r="X147" s="50" t="n"/>
      <c r="Y147" s="50" t="n"/>
      <c r="Z147" s="50" t="n"/>
      <c r="AA147" s="50" t="n"/>
      <c r="AB147" s="50" t="n"/>
      <c r="AC147" s="50" t="n"/>
      <c r="AD147" s="50" t="n"/>
      <c r="AE147" s="50" t="n"/>
      <c r="AF147" s="50" t="n"/>
      <c r="AG147" s="50" t="n"/>
      <c r="AH147" s="50" t="n"/>
      <c r="AI147" s="50" t="n"/>
      <c r="AJ147" s="50" t="n"/>
      <c r="AK147" s="50" t="n"/>
    </row>
    <row r="148" ht="14.25" customHeight="1" s="81">
      <c r="A148" s="50" t="n"/>
      <c r="B148" s="50" t="n"/>
      <c r="C148" s="50" t="n"/>
      <c r="D148" s="50" t="n"/>
      <c r="E148" s="50" t="n"/>
      <c r="F148" s="50" t="n"/>
      <c r="G148" s="50" t="n"/>
      <c r="H148" s="50" t="n"/>
      <c r="I148" s="50" t="n"/>
      <c r="J148" s="50" t="n"/>
      <c r="K148" s="50" t="n"/>
      <c r="L148" s="50" t="n"/>
      <c r="M148" s="50" t="n"/>
      <c r="N148" s="50" t="n"/>
      <c r="O148" s="50" t="n"/>
      <c r="P148" s="50" t="n"/>
      <c r="Q148" s="50" t="n"/>
      <c r="R148" s="50" t="n"/>
      <c r="S148" s="50" t="n"/>
      <c r="T148" s="50" t="n"/>
      <c r="U148" s="50" t="n"/>
      <c r="V148" s="50" t="n"/>
      <c r="W148" s="50" t="n"/>
      <c r="X148" s="50" t="n"/>
      <c r="Y148" s="50" t="n"/>
      <c r="Z148" s="50" t="n"/>
      <c r="AA148" s="50" t="n"/>
      <c r="AB148" s="50" t="n"/>
      <c r="AC148" s="50" t="n"/>
      <c r="AD148" s="50" t="n"/>
      <c r="AE148" s="50" t="n"/>
      <c r="AF148" s="50" t="n"/>
      <c r="AG148" s="50" t="n"/>
      <c r="AH148" s="50" t="n"/>
      <c r="AI148" s="50" t="n"/>
      <c r="AJ148" s="50" t="n"/>
      <c r="AK148" s="50" t="n"/>
    </row>
    <row r="149" ht="14.25" customHeight="1" s="81">
      <c r="A149" s="50" t="n"/>
      <c r="B149" s="50" t="n"/>
      <c r="C149" s="50" t="n"/>
      <c r="D149" s="50" t="n"/>
      <c r="E149" s="50" t="n"/>
      <c r="F149" s="50" t="n"/>
      <c r="G149" s="50" t="n"/>
      <c r="H149" s="50" t="n"/>
      <c r="I149" s="50" t="n"/>
      <c r="J149" s="50" t="n"/>
      <c r="K149" s="50" t="n"/>
      <c r="L149" s="50" t="n"/>
      <c r="M149" s="50" t="n"/>
      <c r="N149" s="50" t="n"/>
      <c r="O149" s="50" t="n"/>
      <c r="P149" s="50" t="n"/>
      <c r="Q149" s="50" t="n"/>
      <c r="R149" s="50" t="n"/>
      <c r="S149" s="50" t="n"/>
      <c r="T149" s="50" t="n"/>
      <c r="U149" s="50" t="n"/>
      <c r="V149" s="50" t="n"/>
      <c r="W149" s="50" t="n"/>
      <c r="X149" s="50" t="n"/>
      <c r="Y149" s="50" t="n"/>
      <c r="Z149" s="50" t="n"/>
      <c r="AA149" s="50" t="n"/>
      <c r="AB149" s="50" t="n"/>
      <c r="AC149" s="50" t="n"/>
      <c r="AD149" s="50" t="n"/>
      <c r="AE149" s="50" t="n"/>
      <c r="AF149" s="50" t="n"/>
      <c r="AG149" s="50" t="n"/>
      <c r="AH149" s="50" t="n"/>
      <c r="AI149" s="50" t="n"/>
      <c r="AJ149" s="50" t="n"/>
      <c r="AK149" s="50" t="n"/>
    </row>
    <row r="150" ht="14.25" customHeight="1" s="81">
      <c r="A150" s="50" t="n"/>
      <c r="B150" s="50" t="n"/>
      <c r="C150" s="50" t="n"/>
      <c r="D150" s="50" t="n"/>
      <c r="E150" s="50" t="n"/>
      <c r="F150" s="50" t="n"/>
      <c r="G150" s="50" t="n"/>
      <c r="H150" s="50" t="n"/>
      <c r="I150" s="50" t="n"/>
      <c r="J150" s="50" t="n"/>
      <c r="K150" s="50" t="n"/>
      <c r="L150" s="50" t="n"/>
      <c r="M150" s="50" t="n"/>
      <c r="N150" s="50" t="n"/>
      <c r="O150" s="50" t="n"/>
      <c r="P150" s="50" t="n"/>
      <c r="Q150" s="50" t="n"/>
      <c r="R150" s="50" t="n"/>
      <c r="S150" s="50" t="n"/>
      <c r="T150" s="50" t="n"/>
      <c r="U150" s="50" t="n"/>
      <c r="V150" s="50" t="n"/>
      <c r="W150" s="50" t="n"/>
      <c r="X150" s="50" t="n"/>
      <c r="Y150" s="50" t="n"/>
      <c r="Z150" s="50" t="n"/>
      <c r="AA150" s="50" t="n"/>
      <c r="AB150" s="50" t="n"/>
      <c r="AC150" s="50" t="n"/>
      <c r="AD150" s="50" t="n"/>
      <c r="AE150" s="50" t="n"/>
      <c r="AF150" s="50" t="n"/>
      <c r="AG150" s="50" t="n"/>
      <c r="AH150" s="50" t="n"/>
      <c r="AI150" s="50" t="n"/>
      <c r="AJ150" s="50" t="n"/>
      <c r="AK150" s="50" t="n"/>
    </row>
    <row r="151" ht="14.25" customHeight="1" s="81">
      <c r="A151" s="50" t="n"/>
      <c r="B151" s="50" t="n"/>
      <c r="C151" s="50" t="n"/>
      <c r="D151" s="50" t="n"/>
      <c r="E151" s="50" t="n"/>
      <c r="F151" s="50" t="n"/>
      <c r="G151" s="50" t="n"/>
      <c r="H151" s="50" t="n"/>
      <c r="I151" s="50" t="n"/>
      <c r="J151" s="50" t="n"/>
      <c r="K151" s="50" t="n"/>
      <c r="L151" s="50" t="n"/>
      <c r="M151" s="50" t="n"/>
      <c r="N151" s="50" t="n"/>
      <c r="O151" s="50" t="n"/>
      <c r="P151" s="50" t="n"/>
      <c r="Q151" s="50" t="n"/>
      <c r="R151" s="50" t="n"/>
      <c r="S151" s="50" t="n"/>
      <c r="T151" s="50" t="n"/>
      <c r="U151" s="50" t="n"/>
      <c r="V151" s="50" t="n"/>
      <c r="W151" s="50" t="n"/>
      <c r="X151" s="50" t="n"/>
      <c r="Y151" s="50" t="n"/>
      <c r="Z151" s="50" t="n"/>
      <c r="AA151" s="50" t="n"/>
      <c r="AB151" s="50" t="n"/>
      <c r="AC151" s="50" t="n"/>
      <c r="AD151" s="50" t="n"/>
      <c r="AE151" s="50" t="n"/>
      <c r="AF151" s="50" t="n"/>
      <c r="AG151" s="50" t="n"/>
      <c r="AH151" s="50" t="n"/>
      <c r="AI151" s="50" t="n"/>
      <c r="AJ151" s="50" t="n"/>
      <c r="AK151" s="50" t="n"/>
    </row>
    <row r="152" ht="14.25" customHeight="1" s="81">
      <c r="A152" s="50" t="n"/>
      <c r="B152" s="50" t="n"/>
      <c r="C152" s="50" t="n"/>
      <c r="D152" s="50" t="n"/>
      <c r="E152" s="50" t="n"/>
      <c r="F152" s="50" t="n"/>
      <c r="G152" s="50" t="n"/>
      <c r="H152" s="50" t="n"/>
      <c r="I152" s="50" t="n"/>
      <c r="J152" s="50" t="n"/>
      <c r="K152" s="50" t="n"/>
      <c r="L152" s="50" t="n"/>
      <c r="M152" s="50" t="n"/>
      <c r="N152" s="50" t="n"/>
      <c r="O152" s="50" t="n"/>
      <c r="P152" s="50" t="n"/>
      <c r="Q152" s="50" t="n"/>
      <c r="R152" s="50" t="n"/>
      <c r="S152" s="50" t="n"/>
      <c r="T152" s="50" t="n"/>
      <c r="U152" s="50" t="n"/>
      <c r="V152" s="50" t="n"/>
      <c r="W152" s="50" t="n"/>
      <c r="X152" s="50" t="n"/>
      <c r="Y152" s="50" t="n"/>
      <c r="Z152" s="50" t="n"/>
      <c r="AA152" s="50" t="n"/>
      <c r="AB152" s="50" t="n"/>
      <c r="AC152" s="50" t="n"/>
      <c r="AD152" s="50" t="n"/>
      <c r="AE152" s="50" t="n"/>
      <c r="AF152" s="50" t="n"/>
      <c r="AG152" s="50" t="n"/>
      <c r="AH152" s="50" t="n"/>
      <c r="AI152" s="50" t="n"/>
      <c r="AJ152" s="50" t="n"/>
      <c r="AK152" s="50" t="n"/>
    </row>
    <row r="153" ht="14.25" customHeight="1" s="81">
      <c r="A153" s="50" t="n"/>
      <c r="B153" s="50" t="n"/>
      <c r="C153" s="50" t="n"/>
      <c r="D153" s="50" t="n"/>
      <c r="E153" s="50" t="n"/>
      <c r="F153" s="50" t="n"/>
      <c r="G153" s="50" t="n"/>
      <c r="H153" s="50" t="n"/>
      <c r="I153" s="50" t="n"/>
      <c r="J153" s="50" t="n"/>
      <c r="K153" s="50" t="n"/>
      <c r="L153" s="50" t="n"/>
      <c r="M153" s="50" t="n"/>
      <c r="N153" s="50" t="n"/>
      <c r="O153" s="50" t="n"/>
      <c r="P153" s="50" t="n"/>
      <c r="Q153" s="50" t="n"/>
      <c r="R153" s="50" t="n"/>
      <c r="S153" s="50" t="n"/>
      <c r="T153" s="50" t="n"/>
      <c r="U153" s="50" t="n"/>
      <c r="V153" s="50" t="n"/>
      <c r="W153" s="50" t="n"/>
      <c r="X153" s="50" t="n"/>
      <c r="Y153" s="50" t="n"/>
      <c r="Z153" s="50" t="n"/>
      <c r="AA153" s="50" t="n"/>
      <c r="AB153" s="50" t="n"/>
      <c r="AC153" s="50" t="n"/>
      <c r="AD153" s="50" t="n"/>
      <c r="AE153" s="50" t="n"/>
      <c r="AF153" s="50" t="n"/>
      <c r="AG153" s="50" t="n"/>
      <c r="AH153" s="50" t="n"/>
      <c r="AI153" s="50" t="n"/>
      <c r="AJ153" s="50" t="n"/>
      <c r="AK153" s="50" t="n"/>
    </row>
    <row r="154" ht="14.25" customHeight="1" s="81">
      <c r="A154" s="50" t="n"/>
      <c r="B154" s="50" t="n"/>
      <c r="C154" s="50" t="n"/>
      <c r="D154" s="50" t="n"/>
      <c r="E154" s="50" t="n"/>
      <c r="F154" s="50" t="n"/>
      <c r="G154" s="50" t="n"/>
      <c r="H154" s="50" t="n"/>
      <c r="I154" s="50" t="n"/>
      <c r="J154" s="50" t="n"/>
      <c r="K154" s="50" t="n"/>
      <c r="L154" s="50" t="n"/>
      <c r="M154" s="50" t="n"/>
      <c r="N154" s="50" t="n"/>
      <c r="O154" s="50" t="n"/>
      <c r="P154" s="50" t="n"/>
      <c r="Q154" s="50" t="n"/>
      <c r="R154" s="50" t="n"/>
      <c r="S154" s="50" t="n"/>
      <c r="T154" s="50" t="n"/>
      <c r="U154" s="50" t="n"/>
      <c r="V154" s="50" t="n"/>
      <c r="W154" s="50" t="n"/>
      <c r="X154" s="50" t="n"/>
      <c r="Y154" s="50" t="n"/>
      <c r="Z154" s="50" t="n"/>
      <c r="AA154" s="50" t="n"/>
      <c r="AB154" s="50" t="n"/>
      <c r="AC154" s="50" t="n"/>
      <c r="AD154" s="50" t="n"/>
      <c r="AE154" s="50" t="n"/>
      <c r="AF154" s="50" t="n"/>
      <c r="AG154" s="50" t="n"/>
      <c r="AH154" s="50" t="n"/>
      <c r="AI154" s="50" t="n"/>
      <c r="AJ154" s="50" t="n"/>
      <c r="AK154" s="50" t="n"/>
    </row>
    <row r="155" ht="14.25" customHeight="1" s="81">
      <c r="A155" s="50" t="n"/>
      <c r="B155" s="50" t="n"/>
      <c r="C155" s="50" t="n"/>
      <c r="D155" s="50" t="n"/>
      <c r="E155" s="50" t="n"/>
      <c r="F155" s="50" t="n"/>
      <c r="G155" s="50" t="n"/>
      <c r="H155" s="50" t="n"/>
      <c r="I155" s="50" t="n"/>
      <c r="J155" s="50" t="n"/>
      <c r="K155" s="50" t="n"/>
      <c r="L155" s="50" t="n"/>
      <c r="M155" s="50" t="n"/>
      <c r="N155" s="50" t="n"/>
      <c r="O155" s="50" t="n"/>
      <c r="P155" s="50" t="n"/>
      <c r="Q155" s="50" t="n"/>
      <c r="R155" s="50" t="n"/>
      <c r="S155" s="50" t="n"/>
      <c r="T155" s="50" t="n"/>
      <c r="U155" s="50" t="n"/>
      <c r="V155" s="50" t="n"/>
      <c r="W155" s="50" t="n"/>
      <c r="X155" s="50" t="n"/>
      <c r="Y155" s="50" t="n"/>
      <c r="Z155" s="50" t="n"/>
      <c r="AA155" s="50" t="n"/>
      <c r="AB155" s="50" t="n"/>
      <c r="AC155" s="50" t="n"/>
      <c r="AD155" s="50" t="n"/>
      <c r="AE155" s="50" t="n"/>
      <c r="AF155" s="50" t="n"/>
      <c r="AG155" s="50" t="n"/>
      <c r="AH155" s="50" t="n"/>
      <c r="AI155" s="50" t="n"/>
      <c r="AJ155" s="50" t="n"/>
      <c r="AK155" s="50" t="n"/>
    </row>
    <row r="156" ht="14.25" customHeight="1" s="81">
      <c r="A156" s="50" t="n"/>
      <c r="B156" s="50" t="n"/>
      <c r="C156" s="50" t="n"/>
      <c r="D156" s="50" t="n"/>
      <c r="E156" s="50" t="n"/>
      <c r="F156" s="50" t="n"/>
      <c r="G156" s="50" t="n"/>
      <c r="H156" s="50" t="n"/>
      <c r="I156" s="50" t="n"/>
      <c r="J156" s="50" t="n"/>
      <c r="K156" s="50" t="n"/>
      <c r="L156" s="50" t="n"/>
      <c r="M156" s="50" t="n"/>
      <c r="N156" s="50" t="n"/>
      <c r="O156" s="50" t="n"/>
      <c r="P156" s="50" t="n"/>
      <c r="Q156" s="50" t="n"/>
      <c r="R156" s="50" t="n"/>
      <c r="S156" s="50" t="n"/>
      <c r="T156" s="50" t="n"/>
      <c r="U156" s="50" t="n"/>
      <c r="V156" s="50" t="n"/>
      <c r="W156" s="50" t="n"/>
      <c r="X156" s="50" t="n"/>
      <c r="Y156" s="50" t="n"/>
      <c r="Z156" s="50" t="n"/>
      <c r="AA156" s="50" t="n"/>
      <c r="AB156" s="50" t="n"/>
      <c r="AC156" s="50" t="n"/>
      <c r="AD156" s="50" t="n"/>
      <c r="AE156" s="50" t="n"/>
      <c r="AF156" s="50" t="n"/>
      <c r="AG156" s="50" t="n"/>
      <c r="AH156" s="50" t="n"/>
      <c r="AI156" s="50" t="n"/>
      <c r="AJ156" s="50" t="n"/>
      <c r="AK156" s="50" t="n"/>
    </row>
    <row r="157" ht="14.25" customHeight="1" s="81">
      <c r="A157" s="50" t="n"/>
      <c r="B157" s="50" t="n"/>
      <c r="C157" s="50" t="n"/>
      <c r="D157" s="50" t="n"/>
      <c r="E157" s="50" t="n"/>
      <c r="F157" s="50" t="n"/>
      <c r="G157" s="50" t="n"/>
      <c r="H157" s="50" t="n"/>
      <c r="I157" s="50" t="n"/>
      <c r="J157" s="50" t="n"/>
      <c r="K157" s="50" t="n"/>
      <c r="L157" s="50" t="n"/>
      <c r="M157" s="50" t="n"/>
      <c r="N157" s="50" t="n"/>
      <c r="O157" s="50" t="n"/>
      <c r="P157" s="50" t="n"/>
      <c r="Q157" s="50" t="n"/>
      <c r="R157" s="50" t="n"/>
      <c r="S157" s="50" t="n"/>
      <c r="T157" s="50" t="n"/>
      <c r="U157" s="50" t="n"/>
      <c r="V157" s="50" t="n"/>
      <c r="W157" s="50" t="n"/>
      <c r="X157" s="50" t="n"/>
      <c r="Y157" s="50" t="n"/>
      <c r="Z157" s="50" t="n"/>
      <c r="AA157" s="50" t="n"/>
      <c r="AB157" s="50" t="n"/>
      <c r="AC157" s="50" t="n"/>
      <c r="AD157" s="50" t="n"/>
      <c r="AE157" s="50" t="n"/>
      <c r="AF157" s="50" t="n"/>
      <c r="AG157" s="50" t="n"/>
      <c r="AH157" s="50" t="n"/>
      <c r="AI157" s="50" t="n"/>
      <c r="AJ157" s="50" t="n"/>
      <c r="AK157" s="50" t="n"/>
    </row>
    <row r="158" ht="14.25" customHeight="1" s="81">
      <c r="A158" s="50" t="n"/>
      <c r="B158" s="50" t="n"/>
      <c r="C158" s="50" t="n"/>
      <c r="D158" s="50" t="n"/>
      <c r="E158" s="50" t="n"/>
      <c r="F158" s="50" t="n"/>
      <c r="G158" s="50" t="n"/>
      <c r="H158" s="50" t="n"/>
      <c r="I158" s="50" t="n"/>
      <c r="J158" s="50" t="n"/>
      <c r="K158" s="50" t="n"/>
      <c r="L158" s="50" t="n"/>
      <c r="M158" s="50" t="n"/>
      <c r="N158" s="50" t="n"/>
      <c r="O158" s="50" t="n"/>
      <c r="P158" s="50" t="n"/>
      <c r="Q158" s="50" t="n"/>
      <c r="R158" s="50" t="n"/>
      <c r="S158" s="50" t="n"/>
      <c r="T158" s="50" t="n"/>
      <c r="U158" s="50" t="n"/>
      <c r="V158" s="50" t="n"/>
      <c r="W158" s="50" t="n"/>
      <c r="X158" s="50" t="n"/>
      <c r="Y158" s="50" t="n"/>
      <c r="Z158" s="50" t="n"/>
      <c r="AA158" s="50" t="n"/>
      <c r="AB158" s="50" t="n"/>
      <c r="AC158" s="50" t="n"/>
      <c r="AD158" s="50" t="n"/>
      <c r="AE158" s="50" t="n"/>
      <c r="AF158" s="50" t="n"/>
      <c r="AG158" s="50" t="n"/>
      <c r="AH158" s="50" t="n"/>
      <c r="AI158" s="50" t="n"/>
      <c r="AJ158" s="50" t="n"/>
      <c r="AK158" s="50" t="n"/>
    </row>
    <row r="159" ht="14.25" customHeight="1" s="81">
      <c r="A159" s="50" t="n"/>
      <c r="B159" s="50" t="n"/>
      <c r="C159" s="50" t="n"/>
      <c r="D159" s="50" t="n"/>
      <c r="E159" s="50" t="n"/>
      <c r="F159" s="50" t="n"/>
      <c r="G159" s="50" t="n"/>
      <c r="H159" s="50" t="n"/>
      <c r="I159" s="50" t="n"/>
      <c r="J159" s="50" t="n"/>
      <c r="K159" s="50" t="n"/>
      <c r="L159" s="50" t="n"/>
      <c r="M159" s="50" t="n"/>
      <c r="N159" s="50" t="n"/>
      <c r="O159" s="50" t="n"/>
      <c r="P159" s="50" t="n"/>
      <c r="Q159" s="50" t="n"/>
      <c r="R159" s="50" t="n"/>
      <c r="S159" s="50" t="n"/>
      <c r="T159" s="50" t="n"/>
      <c r="U159" s="50" t="n"/>
      <c r="V159" s="50" t="n"/>
      <c r="W159" s="50" t="n"/>
      <c r="X159" s="50" t="n"/>
      <c r="Y159" s="50" t="n"/>
      <c r="Z159" s="50" t="n"/>
      <c r="AA159" s="50" t="n"/>
      <c r="AB159" s="50" t="n"/>
      <c r="AC159" s="50" t="n"/>
      <c r="AD159" s="50" t="n"/>
      <c r="AE159" s="50" t="n"/>
      <c r="AF159" s="50" t="n"/>
      <c r="AG159" s="50" t="n"/>
      <c r="AH159" s="50" t="n"/>
      <c r="AI159" s="50" t="n"/>
      <c r="AJ159" s="50" t="n"/>
      <c r="AK159" s="50" t="n"/>
    </row>
    <row r="160" ht="14.25" customHeight="1" s="81">
      <c r="A160" s="50" t="n"/>
      <c r="B160" s="50" t="n"/>
      <c r="C160" s="50" t="n"/>
      <c r="D160" s="50" t="n"/>
      <c r="E160" s="50" t="n"/>
      <c r="F160" s="50" t="n"/>
      <c r="G160" s="50" t="n"/>
      <c r="H160" s="50" t="n"/>
      <c r="I160" s="50" t="n"/>
      <c r="J160" s="50" t="n"/>
      <c r="K160" s="50" t="n"/>
      <c r="L160" s="50" t="n"/>
      <c r="M160" s="50" t="n"/>
      <c r="N160" s="50" t="n"/>
      <c r="O160" s="50" t="n"/>
      <c r="P160" s="50" t="n"/>
      <c r="Q160" s="50" t="n"/>
      <c r="R160" s="50" t="n"/>
      <c r="S160" s="50" t="n"/>
      <c r="T160" s="50" t="n"/>
      <c r="U160" s="50" t="n"/>
      <c r="V160" s="50" t="n"/>
      <c r="W160" s="50" t="n"/>
      <c r="X160" s="50" t="n"/>
      <c r="Y160" s="50" t="n"/>
      <c r="Z160" s="50" t="n"/>
      <c r="AA160" s="50" t="n"/>
      <c r="AB160" s="50" t="n"/>
      <c r="AC160" s="50" t="n"/>
      <c r="AD160" s="50" t="n"/>
      <c r="AE160" s="50" t="n"/>
      <c r="AF160" s="50" t="n"/>
      <c r="AG160" s="50" t="n"/>
      <c r="AH160" s="50" t="n"/>
      <c r="AI160" s="50" t="n"/>
      <c r="AJ160" s="50" t="n"/>
      <c r="AK160" s="50" t="n"/>
    </row>
    <row r="161" ht="14.25" customHeight="1" s="81">
      <c r="A161" s="50" t="n"/>
      <c r="B161" s="50" t="n"/>
      <c r="C161" s="50" t="n"/>
      <c r="D161" s="50" t="n"/>
      <c r="E161" s="50" t="n"/>
      <c r="F161" s="50" t="n"/>
      <c r="G161" s="50" t="n"/>
      <c r="H161" s="50" t="n"/>
      <c r="I161" s="50" t="n"/>
      <c r="J161" s="50" t="n"/>
      <c r="K161" s="50" t="n"/>
      <c r="L161" s="50" t="n"/>
      <c r="M161" s="50" t="n"/>
      <c r="N161" s="50" t="n"/>
      <c r="O161" s="50" t="n"/>
      <c r="P161" s="50" t="n"/>
      <c r="Q161" s="50" t="n"/>
      <c r="R161" s="50" t="n"/>
      <c r="S161" s="50" t="n"/>
      <c r="T161" s="50" t="n"/>
      <c r="U161" s="50" t="n"/>
      <c r="V161" s="50" t="n"/>
      <c r="W161" s="50" t="n"/>
      <c r="X161" s="50" t="n"/>
      <c r="Y161" s="50" t="n"/>
      <c r="Z161" s="50" t="n"/>
      <c r="AA161" s="50" t="n"/>
      <c r="AB161" s="50" t="n"/>
      <c r="AC161" s="50" t="n"/>
      <c r="AD161" s="50" t="n"/>
      <c r="AE161" s="50" t="n"/>
      <c r="AF161" s="50" t="n"/>
      <c r="AG161" s="50" t="n"/>
      <c r="AH161" s="50" t="n"/>
      <c r="AI161" s="50" t="n"/>
      <c r="AJ161" s="50" t="n"/>
      <c r="AK161" s="50" t="n"/>
    </row>
    <row r="162" ht="14.25" customHeight="1" s="81">
      <c r="A162" s="50" t="n"/>
      <c r="B162" s="50" t="n"/>
      <c r="C162" s="50" t="n"/>
      <c r="D162" s="50" t="n"/>
      <c r="E162" s="50" t="n"/>
      <c r="F162" s="50" t="n"/>
      <c r="G162" s="50" t="n"/>
      <c r="H162" s="50" t="n"/>
      <c r="I162" s="50" t="n"/>
      <c r="J162" s="50" t="n"/>
      <c r="K162" s="50" t="n"/>
      <c r="L162" s="50" t="n"/>
      <c r="M162" s="50" t="n"/>
      <c r="N162" s="50" t="n"/>
      <c r="O162" s="50" t="n"/>
      <c r="P162" s="50" t="n"/>
      <c r="Q162" s="50" t="n"/>
      <c r="R162" s="50" t="n"/>
      <c r="S162" s="50" t="n"/>
      <c r="T162" s="50" t="n"/>
      <c r="U162" s="50" t="n"/>
      <c r="V162" s="50" t="n"/>
      <c r="W162" s="50" t="n"/>
      <c r="X162" s="50" t="n"/>
      <c r="Y162" s="50" t="n"/>
      <c r="Z162" s="50" t="n"/>
      <c r="AA162" s="50" t="n"/>
      <c r="AB162" s="50" t="n"/>
      <c r="AC162" s="50" t="n"/>
      <c r="AD162" s="50" t="n"/>
      <c r="AE162" s="50" t="n"/>
      <c r="AF162" s="50" t="n"/>
      <c r="AG162" s="50" t="n"/>
      <c r="AH162" s="50" t="n"/>
      <c r="AI162" s="50" t="n"/>
      <c r="AJ162" s="50" t="n"/>
      <c r="AK162" s="50" t="n"/>
    </row>
    <row r="163" ht="14.25" customHeight="1" s="81">
      <c r="A163" s="50" t="n"/>
      <c r="B163" s="50" t="n"/>
      <c r="C163" s="50" t="n"/>
      <c r="D163" s="50" t="n"/>
      <c r="E163" s="50" t="n"/>
      <c r="F163" s="50" t="n"/>
      <c r="G163" s="50" t="n"/>
      <c r="H163" s="50" t="n"/>
      <c r="I163" s="50" t="n"/>
      <c r="J163" s="50" t="n"/>
      <c r="K163" s="50" t="n"/>
      <c r="L163" s="50" t="n"/>
      <c r="M163" s="50" t="n"/>
      <c r="N163" s="50" t="n"/>
      <c r="O163" s="50" t="n"/>
      <c r="P163" s="50" t="n"/>
      <c r="Q163" s="50" t="n"/>
      <c r="R163" s="50" t="n"/>
      <c r="S163" s="50" t="n"/>
      <c r="T163" s="50" t="n"/>
      <c r="U163" s="50" t="n"/>
      <c r="V163" s="50" t="n"/>
      <c r="W163" s="50" t="n"/>
      <c r="X163" s="50" t="n"/>
      <c r="Y163" s="50" t="n"/>
      <c r="Z163" s="50" t="n"/>
      <c r="AA163" s="50" t="n"/>
      <c r="AB163" s="50" t="n"/>
      <c r="AC163" s="50" t="n"/>
      <c r="AD163" s="50" t="n"/>
      <c r="AE163" s="50" t="n"/>
      <c r="AF163" s="50" t="n"/>
      <c r="AG163" s="50" t="n"/>
      <c r="AH163" s="50" t="n"/>
      <c r="AI163" s="50" t="n"/>
      <c r="AJ163" s="50" t="n"/>
      <c r="AK163" s="50" t="n"/>
    </row>
    <row r="164" ht="14.25" customHeight="1" s="81">
      <c r="A164" s="50" t="n"/>
      <c r="B164" s="50" t="n"/>
      <c r="C164" s="50" t="n"/>
      <c r="D164" s="50" t="n"/>
      <c r="E164" s="50" t="n"/>
      <c r="F164" s="50" t="n"/>
      <c r="G164" s="50" t="n"/>
      <c r="H164" s="50" t="n"/>
      <c r="I164" s="50" t="n"/>
      <c r="J164" s="50" t="n"/>
      <c r="K164" s="50" t="n"/>
      <c r="L164" s="50" t="n"/>
      <c r="M164" s="50" t="n"/>
      <c r="N164" s="50" t="n"/>
      <c r="O164" s="50" t="n"/>
      <c r="P164" s="50" t="n"/>
      <c r="Q164" s="50" t="n"/>
      <c r="R164" s="50" t="n"/>
      <c r="S164" s="50" t="n"/>
      <c r="T164" s="50" t="n"/>
      <c r="U164" s="50" t="n"/>
      <c r="V164" s="50" t="n"/>
      <c r="W164" s="50" t="n"/>
      <c r="X164" s="50" t="n"/>
      <c r="Y164" s="50" t="n"/>
      <c r="Z164" s="50" t="n"/>
      <c r="AA164" s="50" t="n"/>
      <c r="AB164" s="50" t="n"/>
      <c r="AC164" s="50" t="n"/>
      <c r="AD164" s="50" t="n"/>
      <c r="AE164" s="50" t="n"/>
      <c r="AF164" s="50" t="n"/>
      <c r="AG164" s="50" t="n"/>
      <c r="AH164" s="50" t="n"/>
      <c r="AI164" s="50" t="n"/>
      <c r="AJ164" s="50" t="n"/>
      <c r="AK164" s="50" t="n"/>
    </row>
    <row r="165" ht="14.25" customHeight="1" s="81">
      <c r="A165" s="50" t="n"/>
      <c r="B165" s="50" t="n"/>
      <c r="C165" s="50" t="n"/>
      <c r="D165" s="50" t="n"/>
      <c r="E165" s="50" t="n"/>
      <c r="F165" s="50" t="n"/>
      <c r="G165" s="50" t="n"/>
      <c r="H165" s="50" t="n"/>
      <c r="I165" s="50" t="n"/>
      <c r="J165" s="50" t="n"/>
      <c r="K165" s="50" t="n"/>
      <c r="L165" s="50" t="n"/>
      <c r="M165" s="50" t="n"/>
      <c r="N165" s="50" t="n"/>
      <c r="O165" s="50" t="n"/>
      <c r="P165" s="50" t="n"/>
      <c r="Q165" s="50" t="n"/>
      <c r="R165" s="50" t="n"/>
      <c r="S165" s="50" t="n"/>
      <c r="T165" s="50" t="n"/>
      <c r="U165" s="50" t="n"/>
      <c r="V165" s="50" t="n"/>
      <c r="W165" s="50" t="n"/>
      <c r="X165" s="50" t="n"/>
      <c r="Y165" s="50" t="n"/>
      <c r="Z165" s="50" t="n"/>
      <c r="AA165" s="50" t="n"/>
      <c r="AB165" s="50" t="n"/>
      <c r="AC165" s="50" t="n"/>
      <c r="AD165" s="50" t="n"/>
      <c r="AE165" s="50" t="n"/>
      <c r="AF165" s="50" t="n"/>
      <c r="AG165" s="50" t="n"/>
      <c r="AH165" s="50" t="n"/>
      <c r="AI165" s="50" t="n"/>
      <c r="AJ165" s="50" t="n"/>
      <c r="AK165" s="50" t="n"/>
    </row>
    <row r="166" ht="14.25" customHeight="1" s="81">
      <c r="A166" s="50" t="n"/>
      <c r="B166" s="50" t="n"/>
      <c r="C166" s="50" t="n"/>
      <c r="D166" s="50" t="n"/>
      <c r="E166" s="50" t="n"/>
      <c r="F166" s="50" t="n"/>
      <c r="G166" s="50" t="n"/>
      <c r="H166" s="50" t="n"/>
      <c r="I166" s="50" t="n"/>
      <c r="J166" s="50" t="n"/>
      <c r="K166" s="50" t="n"/>
      <c r="L166" s="50" t="n"/>
      <c r="M166" s="50" t="n"/>
      <c r="N166" s="50" t="n"/>
      <c r="O166" s="50" t="n"/>
      <c r="P166" s="50" t="n"/>
      <c r="Q166" s="50" t="n"/>
      <c r="R166" s="50" t="n"/>
      <c r="S166" s="50" t="n"/>
      <c r="T166" s="50" t="n"/>
      <c r="U166" s="50" t="n"/>
      <c r="V166" s="50" t="n"/>
      <c r="W166" s="50" t="n"/>
      <c r="X166" s="50" t="n"/>
      <c r="Y166" s="50" t="n"/>
      <c r="Z166" s="50" t="n"/>
      <c r="AA166" s="50" t="n"/>
      <c r="AB166" s="50" t="n"/>
      <c r="AC166" s="50" t="n"/>
      <c r="AD166" s="50" t="n"/>
      <c r="AE166" s="50" t="n"/>
      <c r="AF166" s="50" t="n"/>
      <c r="AG166" s="50" t="n"/>
      <c r="AH166" s="50" t="n"/>
      <c r="AI166" s="50" t="n"/>
      <c r="AJ166" s="50" t="n"/>
      <c r="AK166" s="50" t="n"/>
    </row>
    <row r="167" ht="14.25" customHeight="1" s="81">
      <c r="A167" s="50" t="n"/>
      <c r="B167" s="50" t="n"/>
      <c r="C167" s="50" t="n"/>
      <c r="D167" s="50" t="n"/>
      <c r="E167" s="50" t="n"/>
      <c r="F167" s="50" t="n"/>
      <c r="G167" s="50" t="n"/>
      <c r="H167" s="50" t="n"/>
      <c r="I167" s="50" t="n"/>
      <c r="J167" s="50" t="n"/>
      <c r="K167" s="50" t="n"/>
      <c r="L167" s="50" t="n"/>
      <c r="M167" s="50" t="n"/>
      <c r="N167" s="50" t="n"/>
      <c r="O167" s="50" t="n"/>
      <c r="P167" s="50" t="n"/>
      <c r="Q167" s="50" t="n"/>
      <c r="R167" s="50" t="n"/>
      <c r="S167" s="50" t="n"/>
      <c r="T167" s="50" t="n"/>
      <c r="U167" s="50" t="n"/>
      <c r="V167" s="50" t="n"/>
      <c r="W167" s="50" t="n"/>
      <c r="X167" s="50" t="n"/>
      <c r="Y167" s="50" t="n"/>
      <c r="Z167" s="50" t="n"/>
      <c r="AA167" s="50" t="n"/>
      <c r="AB167" s="50" t="n"/>
      <c r="AC167" s="50" t="n"/>
      <c r="AD167" s="50" t="n"/>
      <c r="AE167" s="50" t="n"/>
      <c r="AF167" s="50" t="n"/>
      <c r="AG167" s="50" t="n"/>
      <c r="AH167" s="50" t="n"/>
      <c r="AI167" s="50" t="n"/>
      <c r="AJ167" s="50" t="n"/>
      <c r="AK167" s="50" t="n"/>
    </row>
    <row r="168" ht="14.25" customHeight="1" s="81">
      <c r="A168" s="50" t="n"/>
      <c r="B168" s="50" t="n"/>
      <c r="C168" s="50" t="n"/>
      <c r="D168" s="50" t="n"/>
      <c r="E168" s="50" t="n"/>
      <c r="F168" s="50" t="n"/>
      <c r="G168" s="50" t="n"/>
      <c r="H168" s="50" t="n"/>
      <c r="I168" s="50" t="n"/>
      <c r="J168" s="50" t="n"/>
      <c r="K168" s="50" t="n"/>
      <c r="L168" s="50" t="n"/>
      <c r="M168" s="50" t="n"/>
      <c r="N168" s="50" t="n"/>
      <c r="O168" s="50" t="n"/>
      <c r="P168" s="50" t="n"/>
      <c r="Q168" s="50" t="n"/>
      <c r="R168" s="50" t="n"/>
      <c r="S168" s="50" t="n"/>
      <c r="T168" s="50" t="n"/>
      <c r="U168" s="50" t="n"/>
      <c r="V168" s="50" t="n"/>
      <c r="W168" s="50" t="n"/>
      <c r="X168" s="50" t="n"/>
      <c r="Y168" s="50" t="n"/>
      <c r="Z168" s="50" t="n"/>
      <c r="AA168" s="50" t="n"/>
      <c r="AB168" s="50" t="n"/>
      <c r="AC168" s="50" t="n"/>
      <c r="AD168" s="50" t="n"/>
      <c r="AE168" s="50" t="n"/>
      <c r="AF168" s="50" t="n"/>
      <c r="AG168" s="50" t="n"/>
      <c r="AH168" s="50" t="n"/>
      <c r="AI168" s="50" t="n"/>
      <c r="AJ168" s="50" t="n"/>
      <c r="AK168" s="50" t="n"/>
    </row>
    <row r="169" ht="14.25" customHeight="1" s="81">
      <c r="A169" s="50" t="n"/>
      <c r="B169" s="50" t="n"/>
      <c r="C169" s="50" t="n"/>
      <c r="D169" s="50" t="n"/>
      <c r="E169" s="50" t="n"/>
      <c r="F169" s="50" t="n"/>
      <c r="G169" s="50" t="n"/>
      <c r="H169" s="50" t="n"/>
      <c r="I169" s="50" t="n"/>
      <c r="J169" s="50" t="n"/>
      <c r="K169" s="50" t="n"/>
      <c r="L169" s="50" t="n"/>
      <c r="M169" s="50" t="n"/>
      <c r="N169" s="50" t="n"/>
      <c r="O169" s="50" t="n"/>
      <c r="P169" s="50" t="n"/>
      <c r="Q169" s="50" t="n"/>
      <c r="R169" s="50" t="n"/>
      <c r="S169" s="50" t="n"/>
      <c r="T169" s="50" t="n"/>
      <c r="U169" s="50" t="n"/>
      <c r="V169" s="50" t="n"/>
      <c r="W169" s="50" t="n"/>
      <c r="X169" s="50" t="n"/>
      <c r="Y169" s="50" t="n"/>
      <c r="Z169" s="50" t="n"/>
      <c r="AA169" s="50" t="n"/>
      <c r="AB169" s="50" t="n"/>
      <c r="AC169" s="50" t="n"/>
      <c r="AD169" s="50" t="n"/>
      <c r="AE169" s="50" t="n"/>
      <c r="AF169" s="50" t="n"/>
      <c r="AG169" s="50" t="n"/>
      <c r="AH169" s="50" t="n"/>
      <c r="AI169" s="50" t="n"/>
      <c r="AJ169" s="50" t="n"/>
      <c r="AK169" s="50" t="n"/>
    </row>
    <row r="170" ht="14.25" customHeight="1" s="81">
      <c r="A170" s="50" t="n"/>
      <c r="B170" s="50" t="n"/>
      <c r="C170" s="50" t="n"/>
      <c r="D170" s="50" t="n"/>
      <c r="E170" s="50" t="n"/>
      <c r="F170" s="50" t="n"/>
      <c r="G170" s="50" t="n"/>
      <c r="H170" s="50" t="n"/>
      <c r="I170" s="50" t="n"/>
      <c r="J170" s="50" t="n"/>
      <c r="K170" s="50" t="n"/>
      <c r="L170" s="50" t="n"/>
      <c r="M170" s="50" t="n"/>
      <c r="N170" s="50" t="n"/>
      <c r="O170" s="50" t="n"/>
      <c r="P170" s="50" t="n"/>
      <c r="Q170" s="50" t="n"/>
      <c r="R170" s="50" t="n"/>
      <c r="S170" s="50" t="n"/>
      <c r="T170" s="50" t="n"/>
      <c r="U170" s="50" t="n"/>
      <c r="V170" s="50" t="n"/>
      <c r="W170" s="50" t="n"/>
      <c r="X170" s="50" t="n"/>
      <c r="Y170" s="50" t="n"/>
      <c r="Z170" s="50" t="n"/>
      <c r="AA170" s="50" t="n"/>
      <c r="AB170" s="50" t="n"/>
      <c r="AC170" s="50" t="n"/>
      <c r="AD170" s="50" t="n"/>
      <c r="AE170" s="50" t="n"/>
      <c r="AF170" s="50" t="n"/>
      <c r="AG170" s="50" t="n"/>
      <c r="AH170" s="50" t="n"/>
      <c r="AI170" s="50" t="n"/>
      <c r="AJ170" s="50" t="n"/>
      <c r="AK170" s="50" t="n"/>
    </row>
    <row r="171" ht="14.25" customHeight="1" s="81">
      <c r="A171" s="50" t="n"/>
      <c r="B171" s="50" t="n"/>
      <c r="C171" s="50" t="n"/>
      <c r="D171" s="50" t="n"/>
      <c r="E171" s="50" t="n"/>
      <c r="F171" s="50" t="n"/>
      <c r="G171" s="50" t="n"/>
      <c r="H171" s="50" t="n"/>
      <c r="I171" s="50" t="n"/>
      <c r="J171" s="50" t="n"/>
      <c r="K171" s="50" t="n"/>
      <c r="L171" s="50" t="n"/>
      <c r="M171" s="50" t="n"/>
      <c r="N171" s="50" t="n"/>
      <c r="O171" s="50" t="n"/>
      <c r="P171" s="50" t="n"/>
      <c r="Q171" s="50" t="n"/>
      <c r="R171" s="50" t="n"/>
      <c r="S171" s="50" t="n"/>
      <c r="T171" s="50" t="n"/>
      <c r="U171" s="50" t="n"/>
      <c r="V171" s="50" t="n"/>
      <c r="W171" s="50" t="n"/>
      <c r="X171" s="50" t="n"/>
      <c r="Y171" s="50" t="n"/>
      <c r="Z171" s="50" t="n"/>
      <c r="AA171" s="50" t="n"/>
      <c r="AB171" s="50" t="n"/>
      <c r="AC171" s="50" t="n"/>
      <c r="AD171" s="50" t="n"/>
      <c r="AE171" s="50" t="n"/>
      <c r="AF171" s="50" t="n"/>
      <c r="AG171" s="50" t="n"/>
      <c r="AH171" s="50" t="n"/>
      <c r="AI171" s="50" t="n"/>
      <c r="AJ171" s="50" t="n"/>
      <c r="AK171" s="50" t="n"/>
    </row>
    <row r="172" ht="14.25" customHeight="1" s="81">
      <c r="A172" s="50" t="n"/>
      <c r="B172" s="50" t="n"/>
      <c r="C172" s="50" t="n"/>
      <c r="D172" s="50" t="n"/>
      <c r="E172" s="50" t="n"/>
      <c r="F172" s="50" t="n"/>
      <c r="G172" s="50" t="n"/>
      <c r="H172" s="50" t="n"/>
      <c r="I172" s="50" t="n"/>
      <c r="J172" s="50" t="n"/>
      <c r="K172" s="50" t="n"/>
      <c r="L172" s="50" t="n"/>
      <c r="M172" s="50" t="n"/>
      <c r="N172" s="50" t="n"/>
      <c r="O172" s="50" t="n"/>
      <c r="P172" s="50" t="n"/>
      <c r="Q172" s="50" t="n"/>
      <c r="R172" s="50" t="n"/>
      <c r="S172" s="50" t="n"/>
      <c r="T172" s="50" t="n"/>
      <c r="U172" s="50" t="n"/>
      <c r="V172" s="50" t="n"/>
      <c r="W172" s="50" t="n"/>
      <c r="X172" s="50" t="n"/>
      <c r="Y172" s="50" t="n"/>
      <c r="Z172" s="50" t="n"/>
      <c r="AA172" s="50" t="n"/>
      <c r="AB172" s="50" t="n"/>
      <c r="AC172" s="50" t="n"/>
      <c r="AD172" s="50" t="n"/>
      <c r="AE172" s="50" t="n"/>
      <c r="AF172" s="50" t="n"/>
      <c r="AG172" s="50" t="n"/>
      <c r="AH172" s="50" t="n"/>
      <c r="AI172" s="50" t="n"/>
      <c r="AJ172" s="50" t="n"/>
      <c r="AK172" s="50" t="n"/>
    </row>
    <row r="173" ht="14.25" customHeight="1" s="81">
      <c r="A173" s="50" t="n"/>
      <c r="B173" s="50" t="n"/>
      <c r="C173" s="50" t="n"/>
      <c r="D173" s="50" t="n"/>
      <c r="E173" s="50" t="n"/>
      <c r="F173" s="50" t="n"/>
      <c r="G173" s="50" t="n"/>
      <c r="H173" s="50" t="n"/>
      <c r="I173" s="50" t="n"/>
      <c r="J173" s="50" t="n"/>
      <c r="K173" s="50" t="n"/>
      <c r="L173" s="50" t="n"/>
      <c r="M173" s="50" t="n"/>
      <c r="N173" s="50" t="n"/>
      <c r="O173" s="50" t="n"/>
      <c r="P173" s="50" t="n"/>
      <c r="Q173" s="50" t="n"/>
      <c r="R173" s="50" t="n"/>
      <c r="S173" s="50" t="n"/>
      <c r="T173" s="50" t="n"/>
      <c r="U173" s="50" t="n"/>
      <c r="V173" s="50" t="n"/>
      <c r="W173" s="50" t="n"/>
      <c r="X173" s="50" t="n"/>
      <c r="Y173" s="50" t="n"/>
      <c r="Z173" s="50" t="n"/>
      <c r="AA173" s="50" t="n"/>
      <c r="AB173" s="50" t="n"/>
      <c r="AC173" s="50" t="n"/>
      <c r="AD173" s="50" t="n"/>
      <c r="AE173" s="50" t="n"/>
      <c r="AF173" s="50" t="n"/>
      <c r="AG173" s="50" t="n"/>
      <c r="AH173" s="50" t="n"/>
      <c r="AI173" s="50" t="n"/>
      <c r="AJ173" s="50" t="n"/>
      <c r="AK173" s="50" t="n"/>
    </row>
    <row r="174" ht="14.25" customHeight="1" s="81">
      <c r="A174" s="50" t="n"/>
      <c r="B174" s="50" t="n"/>
      <c r="C174" s="50" t="n"/>
      <c r="D174" s="50" t="n"/>
      <c r="E174" s="50" t="n"/>
      <c r="F174" s="50" t="n"/>
      <c r="G174" s="50" t="n"/>
      <c r="H174" s="50" t="n"/>
      <c r="I174" s="50" t="n"/>
      <c r="J174" s="50" t="n"/>
      <c r="K174" s="50" t="n"/>
      <c r="L174" s="50" t="n"/>
      <c r="M174" s="50" t="n"/>
      <c r="N174" s="50" t="n"/>
      <c r="O174" s="50" t="n"/>
      <c r="P174" s="50" t="n"/>
      <c r="Q174" s="50" t="n"/>
      <c r="R174" s="50" t="n"/>
      <c r="S174" s="50" t="n"/>
      <c r="T174" s="50" t="n"/>
      <c r="U174" s="50" t="n"/>
      <c r="V174" s="50" t="n"/>
      <c r="W174" s="50" t="n"/>
      <c r="X174" s="50" t="n"/>
      <c r="Y174" s="50" t="n"/>
      <c r="Z174" s="50" t="n"/>
      <c r="AA174" s="50" t="n"/>
      <c r="AB174" s="50" t="n"/>
      <c r="AC174" s="50" t="n"/>
      <c r="AD174" s="50" t="n"/>
      <c r="AE174" s="50" t="n"/>
      <c r="AF174" s="50" t="n"/>
      <c r="AG174" s="50" t="n"/>
      <c r="AH174" s="50" t="n"/>
      <c r="AI174" s="50" t="n"/>
      <c r="AJ174" s="50" t="n"/>
      <c r="AK174" s="50" t="n"/>
    </row>
    <row r="175" ht="14.25" customHeight="1" s="81">
      <c r="A175" s="50" t="n"/>
      <c r="B175" s="50" t="n"/>
      <c r="C175" s="50" t="n"/>
      <c r="D175" s="50" t="n"/>
      <c r="E175" s="50" t="n"/>
      <c r="F175" s="50" t="n"/>
      <c r="G175" s="50" t="n"/>
      <c r="H175" s="50" t="n"/>
      <c r="I175" s="50" t="n"/>
      <c r="J175" s="50" t="n"/>
      <c r="K175" s="50" t="n"/>
      <c r="L175" s="50" t="n"/>
      <c r="M175" s="50" t="n"/>
      <c r="N175" s="50" t="n"/>
      <c r="O175" s="50" t="n"/>
      <c r="P175" s="50" t="n"/>
      <c r="Q175" s="50" t="n"/>
      <c r="R175" s="50" t="n"/>
      <c r="S175" s="50" t="n"/>
      <c r="T175" s="50" t="n"/>
      <c r="U175" s="50" t="n"/>
      <c r="V175" s="50" t="n"/>
      <c r="W175" s="50" t="n"/>
      <c r="X175" s="50" t="n"/>
      <c r="Y175" s="50" t="n"/>
      <c r="Z175" s="50" t="n"/>
      <c r="AA175" s="50" t="n"/>
      <c r="AB175" s="50" t="n"/>
      <c r="AC175" s="50" t="n"/>
      <c r="AD175" s="50" t="n"/>
      <c r="AE175" s="50" t="n"/>
      <c r="AF175" s="50" t="n"/>
      <c r="AG175" s="50" t="n"/>
      <c r="AH175" s="50" t="n"/>
      <c r="AI175" s="50" t="n"/>
      <c r="AJ175" s="50" t="n"/>
      <c r="AK175" s="50" t="n"/>
    </row>
    <row r="176" ht="14.25" customHeight="1" s="81">
      <c r="A176" s="50" t="n"/>
      <c r="B176" s="50" t="n"/>
      <c r="C176" s="50" t="n"/>
      <c r="D176" s="50" t="n"/>
      <c r="E176" s="50" t="n"/>
      <c r="F176" s="50" t="n"/>
      <c r="G176" s="50" t="n"/>
      <c r="H176" s="50" t="n"/>
      <c r="I176" s="50" t="n"/>
      <c r="J176" s="50" t="n"/>
      <c r="K176" s="50" t="n"/>
      <c r="L176" s="50" t="n"/>
      <c r="M176" s="50" t="n"/>
      <c r="N176" s="50" t="n"/>
      <c r="O176" s="50" t="n"/>
      <c r="P176" s="50" t="n"/>
      <c r="Q176" s="50" t="n"/>
      <c r="R176" s="50" t="n"/>
      <c r="S176" s="50" t="n"/>
      <c r="T176" s="50" t="n"/>
      <c r="U176" s="50" t="n"/>
      <c r="V176" s="50" t="n"/>
      <c r="W176" s="50" t="n"/>
      <c r="X176" s="50" t="n"/>
      <c r="Y176" s="50" t="n"/>
      <c r="Z176" s="50" t="n"/>
      <c r="AA176" s="50" t="n"/>
      <c r="AB176" s="50" t="n"/>
      <c r="AC176" s="50" t="n"/>
      <c r="AD176" s="50" t="n"/>
      <c r="AE176" s="50" t="n"/>
      <c r="AF176" s="50" t="n"/>
      <c r="AG176" s="50" t="n"/>
      <c r="AH176" s="50" t="n"/>
      <c r="AI176" s="50" t="n"/>
      <c r="AJ176" s="50" t="n"/>
      <c r="AK176" s="50" t="n"/>
    </row>
    <row r="177" ht="14.25" customHeight="1" s="81">
      <c r="A177" s="50" t="n"/>
      <c r="B177" s="50" t="n"/>
      <c r="C177" s="50" t="n"/>
      <c r="D177" s="50" t="n"/>
      <c r="E177" s="50" t="n"/>
      <c r="F177" s="50" t="n"/>
      <c r="G177" s="50" t="n"/>
      <c r="H177" s="50" t="n"/>
      <c r="I177" s="50" t="n"/>
      <c r="J177" s="50" t="n"/>
      <c r="K177" s="50" t="n"/>
      <c r="L177" s="50" t="n"/>
      <c r="M177" s="50" t="n"/>
      <c r="N177" s="50" t="n"/>
      <c r="O177" s="50" t="n"/>
      <c r="P177" s="50" t="n"/>
      <c r="Q177" s="50" t="n"/>
      <c r="R177" s="50" t="n"/>
      <c r="S177" s="50" t="n"/>
      <c r="T177" s="50" t="n"/>
      <c r="U177" s="50" t="n"/>
      <c r="V177" s="50" t="n"/>
      <c r="W177" s="50" t="n"/>
      <c r="X177" s="50" t="n"/>
      <c r="Y177" s="50" t="n"/>
      <c r="Z177" s="50" t="n"/>
      <c r="AA177" s="50" t="n"/>
      <c r="AB177" s="50" t="n"/>
      <c r="AC177" s="50" t="n"/>
      <c r="AD177" s="50" t="n"/>
      <c r="AE177" s="50" t="n"/>
      <c r="AF177" s="50" t="n"/>
      <c r="AG177" s="50" t="n"/>
      <c r="AH177" s="50" t="n"/>
      <c r="AI177" s="50" t="n"/>
      <c r="AJ177" s="50" t="n"/>
      <c r="AK177" s="50" t="n"/>
    </row>
    <row r="178" ht="14.25" customHeight="1" s="81">
      <c r="A178" s="50" t="n"/>
      <c r="B178" s="50" t="n"/>
      <c r="C178" s="50" t="n"/>
      <c r="D178" s="50" t="n"/>
      <c r="E178" s="50" t="n"/>
      <c r="F178" s="50" t="n"/>
      <c r="G178" s="50" t="n"/>
      <c r="H178" s="50" t="n"/>
      <c r="I178" s="50" t="n"/>
      <c r="J178" s="50" t="n"/>
      <c r="K178" s="50" t="n"/>
      <c r="L178" s="50" t="n"/>
      <c r="M178" s="50" t="n"/>
      <c r="N178" s="50" t="n"/>
      <c r="O178" s="50" t="n"/>
      <c r="P178" s="50" t="n"/>
      <c r="Q178" s="50" t="n"/>
      <c r="R178" s="50" t="n"/>
      <c r="S178" s="50" t="n"/>
      <c r="T178" s="50" t="n"/>
      <c r="U178" s="50" t="n"/>
      <c r="V178" s="50" t="n"/>
      <c r="W178" s="50" t="n"/>
      <c r="X178" s="50" t="n"/>
      <c r="Y178" s="50" t="n"/>
      <c r="Z178" s="50" t="n"/>
      <c r="AA178" s="50" t="n"/>
      <c r="AB178" s="50" t="n"/>
      <c r="AC178" s="50" t="n"/>
      <c r="AD178" s="50" t="n"/>
      <c r="AE178" s="50" t="n"/>
      <c r="AF178" s="50" t="n"/>
      <c r="AG178" s="50" t="n"/>
      <c r="AH178" s="50" t="n"/>
      <c r="AI178" s="50" t="n"/>
      <c r="AJ178" s="50" t="n"/>
      <c r="AK178" s="50" t="n"/>
    </row>
    <row r="179" ht="14.25" customHeight="1" s="81">
      <c r="A179" s="50" t="n"/>
      <c r="B179" s="50" t="n"/>
      <c r="C179" s="50" t="n"/>
      <c r="D179" s="50" t="n"/>
      <c r="E179" s="50" t="n"/>
      <c r="F179" s="50" t="n"/>
      <c r="G179" s="50" t="n"/>
      <c r="H179" s="50" t="n"/>
      <c r="I179" s="50" t="n"/>
      <c r="J179" s="50" t="n"/>
      <c r="K179" s="50" t="n"/>
      <c r="L179" s="50" t="n"/>
      <c r="M179" s="50" t="n"/>
      <c r="N179" s="50" t="n"/>
      <c r="O179" s="50" t="n"/>
      <c r="P179" s="50" t="n"/>
      <c r="Q179" s="50" t="n"/>
      <c r="R179" s="50" t="n"/>
      <c r="S179" s="50" t="n"/>
      <c r="T179" s="50" t="n"/>
      <c r="U179" s="50" t="n"/>
      <c r="V179" s="50" t="n"/>
      <c r="W179" s="50" t="n"/>
      <c r="X179" s="50" t="n"/>
      <c r="Y179" s="50" t="n"/>
      <c r="Z179" s="50" t="n"/>
      <c r="AA179" s="50" t="n"/>
      <c r="AB179" s="50" t="n"/>
      <c r="AC179" s="50" t="n"/>
      <c r="AD179" s="50" t="n"/>
      <c r="AE179" s="50" t="n"/>
      <c r="AF179" s="50" t="n"/>
      <c r="AG179" s="50" t="n"/>
      <c r="AH179" s="50" t="n"/>
      <c r="AI179" s="50" t="n"/>
      <c r="AJ179" s="50" t="n"/>
      <c r="AK179" s="50" t="n"/>
    </row>
    <row r="180" ht="14.25" customHeight="1" s="81">
      <c r="A180" s="50" t="n"/>
      <c r="B180" s="50" t="n"/>
      <c r="C180" s="50" t="n"/>
      <c r="D180" s="50" t="n"/>
      <c r="E180" s="50" t="n"/>
      <c r="F180" s="50" t="n"/>
      <c r="G180" s="50" t="n"/>
      <c r="H180" s="50" t="n"/>
      <c r="I180" s="50" t="n"/>
      <c r="J180" s="50" t="n"/>
      <c r="K180" s="50" t="n"/>
      <c r="L180" s="50" t="n"/>
      <c r="M180" s="50" t="n"/>
      <c r="N180" s="50" t="n"/>
      <c r="O180" s="50" t="n"/>
      <c r="P180" s="50" t="n"/>
      <c r="Q180" s="50" t="n"/>
      <c r="R180" s="50" t="n"/>
      <c r="S180" s="50" t="n"/>
      <c r="T180" s="50" t="n"/>
      <c r="U180" s="50" t="n"/>
      <c r="V180" s="50" t="n"/>
      <c r="W180" s="50" t="n"/>
      <c r="X180" s="50" t="n"/>
      <c r="Y180" s="50" t="n"/>
      <c r="Z180" s="50" t="n"/>
      <c r="AA180" s="50" t="n"/>
      <c r="AB180" s="50" t="n"/>
      <c r="AC180" s="50" t="n"/>
      <c r="AD180" s="50" t="n"/>
      <c r="AE180" s="50" t="n"/>
      <c r="AF180" s="50" t="n"/>
      <c r="AG180" s="50" t="n"/>
      <c r="AH180" s="50" t="n"/>
      <c r="AI180" s="50" t="n"/>
      <c r="AJ180" s="50" t="n"/>
      <c r="AK180" s="50" t="n"/>
    </row>
    <row r="181" ht="14.25" customHeight="1" s="81">
      <c r="A181" s="50" t="n"/>
      <c r="B181" s="50" t="n"/>
      <c r="C181" s="50" t="n"/>
      <c r="D181" s="50" t="n"/>
      <c r="E181" s="50" t="n"/>
      <c r="F181" s="50" t="n"/>
      <c r="G181" s="50" t="n"/>
      <c r="H181" s="50" t="n"/>
      <c r="I181" s="50" t="n"/>
      <c r="J181" s="50" t="n"/>
      <c r="K181" s="50" t="n"/>
      <c r="L181" s="50" t="n"/>
      <c r="M181" s="50" t="n"/>
      <c r="N181" s="50" t="n"/>
      <c r="O181" s="50" t="n"/>
      <c r="P181" s="50" t="n"/>
      <c r="Q181" s="50" t="n"/>
      <c r="R181" s="50" t="n"/>
      <c r="S181" s="50" t="n"/>
      <c r="T181" s="50" t="n"/>
      <c r="U181" s="50" t="n"/>
      <c r="V181" s="50" t="n"/>
      <c r="W181" s="50" t="n"/>
      <c r="X181" s="50" t="n"/>
      <c r="Y181" s="50" t="n"/>
      <c r="Z181" s="50" t="n"/>
      <c r="AA181" s="50" t="n"/>
      <c r="AB181" s="50" t="n"/>
      <c r="AC181" s="50" t="n"/>
      <c r="AD181" s="50" t="n"/>
      <c r="AE181" s="50" t="n"/>
      <c r="AF181" s="50" t="n"/>
      <c r="AG181" s="50" t="n"/>
      <c r="AH181" s="50" t="n"/>
      <c r="AI181" s="50" t="n"/>
      <c r="AJ181" s="50" t="n"/>
      <c r="AK181" s="50" t="n"/>
    </row>
    <row r="182" ht="14.25" customHeight="1" s="81">
      <c r="A182" s="50" t="n"/>
      <c r="B182" s="50" t="n"/>
      <c r="C182" s="50" t="n"/>
      <c r="D182" s="50" t="n"/>
      <c r="E182" s="50" t="n"/>
      <c r="F182" s="50" t="n"/>
      <c r="G182" s="50" t="n"/>
      <c r="H182" s="50" t="n"/>
      <c r="I182" s="50" t="n"/>
      <c r="J182" s="50" t="n"/>
      <c r="K182" s="50" t="n"/>
      <c r="L182" s="50" t="n"/>
      <c r="M182" s="50" t="n"/>
      <c r="N182" s="50" t="n"/>
      <c r="O182" s="50" t="n"/>
      <c r="P182" s="50" t="n"/>
      <c r="Q182" s="50" t="n"/>
      <c r="R182" s="50" t="n"/>
      <c r="S182" s="50" t="n"/>
      <c r="T182" s="50" t="n"/>
      <c r="U182" s="50" t="n"/>
      <c r="V182" s="50" t="n"/>
      <c r="W182" s="50" t="n"/>
      <c r="X182" s="50" t="n"/>
      <c r="Y182" s="50" t="n"/>
      <c r="Z182" s="50" t="n"/>
      <c r="AA182" s="50" t="n"/>
      <c r="AB182" s="50" t="n"/>
      <c r="AC182" s="50" t="n"/>
      <c r="AD182" s="50" t="n"/>
      <c r="AE182" s="50" t="n"/>
      <c r="AF182" s="50" t="n"/>
      <c r="AG182" s="50" t="n"/>
      <c r="AH182" s="50" t="n"/>
      <c r="AI182" s="50" t="n"/>
      <c r="AJ182" s="50" t="n"/>
      <c r="AK182" s="50" t="n"/>
    </row>
    <row r="183" ht="14.25" customHeight="1" s="81">
      <c r="A183" s="50" t="n"/>
      <c r="B183" s="50" t="n"/>
      <c r="C183" s="50" t="n"/>
      <c r="D183" s="50" t="n"/>
      <c r="E183" s="50" t="n"/>
      <c r="F183" s="50" t="n"/>
      <c r="G183" s="50" t="n"/>
      <c r="H183" s="50" t="n"/>
      <c r="I183" s="50" t="n"/>
      <c r="J183" s="50" t="n"/>
      <c r="K183" s="50" t="n"/>
      <c r="L183" s="50" t="n"/>
      <c r="M183" s="50" t="n"/>
      <c r="N183" s="50" t="n"/>
      <c r="O183" s="50" t="n"/>
      <c r="P183" s="50" t="n"/>
      <c r="Q183" s="50" t="n"/>
      <c r="R183" s="50" t="n"/>
      <c r="S183" s="50" t="n"/>
      <c r="T183" s="50" t="n"/>
      <c r="U183" s="50" t="n"/>
      <c r="V183" s="50" t="n"/>
      <c r="W183" s="50" t="n"/>
      <c r="X183" s="50" t="n"/>
      <c r="Y183" s="50" t="n"/>
      <c r="Z183" s="50" t="n"/>
      <c r="AA183" s="50" t="n"/>
      <c r="AB183" s="50" t="n"/>
      <c r="AC183" s="50" t="n"/>
      <c r="AD183" s="50" t="n"/>
      <c r="AE183" s="50" t="n"/>
      <c r="AF183" s="50" t="n"/>
      <c r="AG183" s="50" t="n"/>
      <c r="AH183" s="50" t="n"/>
      <c r="AI183" s="50" t="n"/>
      <c r="AJ183" s="50" t="n"/>
      <c r="AK183" s="50" t="n"/>
    </row>
    <row r="184" ht="14.25" customHeight="1" s="81">
      <c r="A184" s="50" t="n"/>
      <c r="B184" s="50" t="n"/>
      <c r="C184" s="50" t="n"/>
      <c r="D184" s="50" t="n"/>
      <c r="E184" s="50" t="n"/>
      <c r="F184" s="50" t="n"/>
      <c r="G184" s="50" t="n"/>
      <c r="H184" s="50" t="n"/>
      <c r="I184" s="50" t="n"/>
      <c r="J184" s="50" t="n"/>
      <c r="K184" s="50" t="n"/>
      <c r="L184" s="50" t="n"/>
      <c r="M184" s="50" t="n"/>
      <c r="N184" s="50" t="n"/>
      <c r="O184" s="50" t="n"/>
      <c r="P184" s="50" t="n"/>
      <c r="Q184" s="50" t="n"/>
      <c r="R184" s="50" t="n"/>
      <c r="S184" s="50" t="n"/>
      <c r="T184" s="50" t="n"/>
      <c r="U184" s="50" t="n"/>
      <c r="V184" s="50" t="n"/>
      <c r="W184" s="50" t="n"/>
      <c r="X184" s="50" t="n"/>
      <c r="Y184" s="50" t="n"/>
      <c r="Z184" s="50" t="n"/>
      <c r="AA184" s="50" t="n"/>
      <c r="AB184" s="50" t="n"/>
      <c r="AC184" s="50" t="n"/>
      <c r="AD184" s="50" t="n"/>
      <c r="AE184" s="50" t="n"/>
      <c r="AF184" s="50" t="n"/>
      <c r="AG184" s="50" t="n"/>
      <c r="AH184" s="50" t="n"/>
      <c r="AI184" s="50" t="n"/>
      <c r="AJ184" s="50" t="n"/>
      <c r="AK184" s="50" t="n"/>
    </row>
    <row r="185" ht="14.25" customHeight="1" s="81">
      <c r="A185" s="50" t="n"/>
      <c r="B185" s="50" t="n"/>
      <c r="C185" s="50" t="n"/>
      <c r="D185" s="50" t="n"/>
      <c r="E185" s="50" t="n"/>
      <c r="F185" s="50" t="n"/>
      <c r="G185" s="50" t="n"/>
      <c r="H185" s="50" t="n"/>
      <c r="I185" s="50" t="n"/>
      <c r="J185" s="50" t="n"/>
      <c r="K185" s="50" t="n"/>
      <c r="L185" s="50" t="n"/>
      <c r="M185" s="50" t="n"/>
      <c r="N185" s="50" t="n"/>
      <c r="O185" s="50" t="n"/>
      <c r="P185" s="50" t="n"/>
      <c r="Q185" s="50" t="n"/>
      <c r="R185" s="50" t="n"/>
      <c r="S185" s="50" t="n"/>
      <c r="T185" s="50" t="n"/>
      <c r="U185" s="50" t="n"/>
      <c r="V185" s="50" t="n"/>
      <c r="W185" s="50" t="n"/>
      <c r="X185" s="50" t="n"/>
      <c r="Y185" s="50" t="n"/>
      <c r="Z185" s="50" t="n"/>
      <c r="AA185" s="50" t="n"/>
      <c r="AB185" s="50" t="n"/>
      <c r="AC185" s="50" t="n"/>
      <c r="AD185" s="50" t="n"/>
      <c r="AE185" s="50" t="n"/>
      <c r="AF185" s="50" t="n"/>
      <c r="AG185" s="50" t="n"/>
      <c r="AH185" s="50" t="n"/>
      <c r="AI185" s="50" t="n"/>
      <c r="AJ185" s="50" t="n"/>
      <c r="AK185" s="50" t="n"/>
    </row>
    <row r="186" ht="14.25" customHeight="1" s="81">
      <c r="A186" s="50" t="n"/>
      <c r="B186" s="50" t="n"/>
      <c r="C186" s="50" t="n"/>
      <c r="D186" s="50" t="n"/>
      <c r="E186" s="50" t="n"/>
      <c r="F186" s="50" t="n"/>
      <c r="G186" s="50" t="n"/>
      <c r="H186" s="50" t="n"/>
      <c r="I186" s="50" t="n"/>
      <c r="J186" s="50" t="n"/>
      <c r="K186" s="50" t="n"/>
      <c r="L186" s="50" t="n"/>
      <c r="M186" s="50" t="n"/>
      <c r="N186" s="50" t="n"/>
      <c r="O186" s="50" t="n"/>
      <c r="P186" s="50" t="n"/>
      <c r="Q186" s="50" t="n"/>
      <c r="R186" s="50" t="n"/>
      <c r="S186" s="50" t="n"/>
      <c r="T186" s="50" t="n"/>
      <c r="U186" s="50" t="n"/>
      <c r="V186" s="50" t="n"/>
      <c r="W186" s="50" t="n"/>
      <c r="X186" s="50" t="n"/>
      <c r="Y186" s="50" t="n"/>
      <c r="Z186" s="50" t="n"/>
      <c r="AA186" s="50" t="n"/>
      <c r="AB186" s="50" t="n"/>
      <c r="AC186" s="50" t="n"/>
      <c r="AD186" s="50" t="n"/>
      <c r="AE186" s="50" t="n"/>
      <c r="AF186" s="50" t="n"/>
      <c r="AG186" s="50" t="n"/>
      <c r="AH186" s="50" t="n"/>
      <c r="AI186" s="50" t="n"/>
      <c r="AJ186" s="50" t="n"/>
      <c r="AK186" s="50" t="n"/>
    </row>
    <row r="187" ht="14.25" customHeight="1" s="81">
      <c r="A187" s="50" t="n"/>
      <c r="B187" s="50" t="n"/>
      <c r="C187" s="50" t="n"/>
      <c r="D187" s="50" t="n"/>
      <c r="E187" s="50" t="n"/>
      <c r="F187" s="50" t="n"/>
      <c r="G187" s="50" t="n"/>
      <c r="H187" s="50" t="n"/>
      <c r="I187" s="50" t="n"/>
      <c r="J187" s="50" t="n"/>
      <c r="K187" s="50" t="n"/>
      <c r="L187" s="50" t="n"/>
      <c r="M187" s="50" t="n"/>
      <c r="N187" s="50" t="n"/>
      <c r="O187" s="50" t="n"/>
      <c r="P187" s="50" t="n"/>
      <c r="Q187" s="50" t="n"/>
      <c r="R187" s="50" t="n"/>
      <c r="S187" s="50" t="n"/>
      <c r="T187" s="50" t="n"/>
      <c r="U187" s="50" t="n"/>
      <c r="V187" s="50" t="n"/>
      <c r="W187" s="50" t="n"/>
      <c r="X187" s="50" t="n"/>
      <c r="Y187" s="50" t="n"/>
      <c r="Z187" s="50" t="n"/>
      <c r="AA187" s="50" t="n"/>
      <c r="AB187" s="50" t="n"/>
      <c r="AC187" s="50" t="n"/>
      <c r="AD187" s="50" t="n"/>
      <c r="AE187" s="50" t="n"/>
      <c r="AF187" s="50" t="n"/>
      <c r="AG187" s="50" t="n"/>
      <c r="AH187" s="50" t="n"/>
      <c r="AI187" s="50" t="n"/>
      <c r="AJ187" s="50" t="n"/>
      <c r="AK187" s="50" t="n"/>
    </row>
    <row r="188" ht="14.25" customHeight="1" s="81">
      <c r="A188" s="50" t="n"/>
      <c r="B188" s="50" t="n"/>
      <c r="C188" s="50" t="n"/>
      <c r="D188" s="50" t="n"/>
      <c r="E188" s="50" t="n"/>
      <c r="F188" s="50" t="n"/>
      <c r="G188" s="50" t="n"/>
      <c r="H188" s="50" t="n"/>
      <c r="I188" s="50" t="n"/>
      <c r="J188" s="50" t="n"/>
      <c r="K188" s="50" t="n"/>
      <c r="L188" s="50" t="n"/>
      <c r="M188" s="50" t="n"/>
      <c r="N188" s="50" t="n"/>
      <c r="O188" s="50" t="n"/>
      <c r="P188" s="50" t="n"/>
      <c r="Q188" s="50" t="n"/>
      <c r="R188" s="50" t="n"/>
      <c r="S188" s="50" t="n"/>
      <c r="T188" s="50" t="n"/>
      <c r="U188" s="50" t="n"/>
      <c r="V188" s="50" t="n"/>
      <c r="W188" s="50" t="n"/>
      <c r="X188" s="50" t="n"/>
      <c r="Y188" s="50" t="n"/>
      <c r="Z188" s="50" t="n"/>
      <c r="AA188" s="50" t="n"/>
      <c r="AB188" s="50" t="n"/>
      <c r="AC188" s="50" t="n"/>
      <c r="AD188" s="50" t="n"/>
      <c r="AE188" s="50" t="n"/>
      <c r="AF188" s="50" t="n"/>
      <c r="AG188" s="50" t="n"/>
      <c r="AH188" s="50" t="n"/>
      <c r="AI188" s="50" t="n"/>
      <c r="AJ188" s="50" t="n"/>
      <c r="AK188" s="50" t="n"/>
    </row>
    <row r="189" ht="14.25" customHeight="1" s="81">
      <c r="A189" s="50" t="n"/>
      <c r="B189" s="50" t="n"/>
      <c r="C189" s="50" t="n"/>
      <c r="D189" s="50" t="n"/>
      <c r="E189" s="50" t="n"/>
      <c r="F189" s="50" t="n"/>
      <c r="G189" s="50" t="n"/>
      <c r="H189" s="50" t="n"/>
      <c r="I189" s="50" t="n"/>
      <c r="J189" s="50" t="n"/>
      <c r="K189" s="50" t="n"/>
      <c r="L189" s="50" t="n"/>
      <c r="M189" s="50" t="n"/>
      <c r="N189" s="50" t="n"/>
      <c r="O189" s="50" t="n"/>
      <c r="P189" s="50" t="n"/>
      <c r="Q189" s="50" t="n"/>
      <c r="R189" s="50" t="n"/>
      <c r="S189" s="50" t="n"/>
      <c r="T189" s="50" t="n"/>
      <c r="U189" s="50" t="n"/>
      <c r="V189" s="50" t="n"/>
      <c r="W189" s="50" t="n"/>
      <c r="X189" s="50" t="n"/>
      <c r="Y189" s="50" t="n"/>
      <c r="Z189" s="50" t="n"/>
      <c r="AA189" s="50" t="n"/>
      <c r="AB189" s="50" t="n"/>
      <c r="AC189" s="50" t="n"/>
      <c r="AD189" s="50" t="n"/>
      <c r="AE189" s="50" t="n"/>
      <c r="AF189" s="50" t="n"/>
      <c r="AG189" s="50" t="n"/>
      <c r="AH189" s="50" t="n"/>
      <c r="AI189" s="50" t="n"/>
      <c r="AJ189" s="50" t="n"/>
      <c r="AK189" s="50" t="n"/>
    </row>
    <row r="190" ht="14.25" customHeight="1" s="81">
      <c r="A190" s="50" t="n"/>
      <c r="B190" s="50" t="n"/>
      <c r="C190" s="50" t="n"/>
      <c r="D190" s="50" t="n"/>
      <c r="E190" s="50" t="n"/>
      <c r="F190" s="50" t="n"/>
      <c r="G190" s="50" t="n"/>
      <c r="H190" s="50" t="n"/>
      <c r="I190" s="50" t="n"/>
      <c r="J190" s="50" t="n"/>
      <c r="K190" s="50" t="n"/>
      <c r="L190" s="50" t="n"/>
      <c r="M190" s="50" t="n"/>
      <c r="N190" s="50" t="n"/>
      <c r="O190" s="50" t="n"/>
      <c r="P190" s="50" t="n"/>
      <c r="Q190" s="50" t="n"/>
      <c r="R190" s="50" t="n"/>
      <c r="S190" s="50" t="n"/>
      <c r="T190" s="50" t="n"/>
      <c r="U190" s="50" t="n"/>
      <c r="V190" s="50" t="n"/>
      <c r="W190" s="50" t="n"/>
      <c r="X190" s="50" t="n"/>
      <c r="Y190" s="50" t="n"/>
      <c r="Z190" s="50" t="n"/>
      <c r="AA190" s="50" t="n"/>
      <c r="AB190" s="50" t="n"/>
      <c r="AC190" s="50" t="n"/>
      <c r="AD190" s="50" t="n"/>
      <c r="AE190" s="50" t="n"/>
      <c r="AF190" s="50" t="n"/>
      <c r="AG190" s="50" t="n"/>
      <c r="AH190" s="50" t="n"/>
      <c r="AI190" s="50" t="n"/>
      <c r="AJ190" s="50" t="n"/>
      <c r="AK190" s="50" t="n"/>
    </row>
    <row r="191" ht="14.25" customHeight="1" s="81">
      <c r="A191" s="50" t="n"/>
      <c r="B191" s="50" t="n"/>
      <c r="C191" s="50" t="n"/>
      <c r="D191" s="50" t="n"/>
      <c r="E191" s="50" t="n"/>
      <c r="F191" s="50" t="n"/>
      <c r="G191" s="50" t="n"/>
      <c r="H191" s="50" t="n"/>
      <c r="I191" s="50" t="n"/>
      <c r="J191" s="50" t="n"/>
      <c r="K191" s="50" t="n"/>
      <c r="L191" s="50" t="n"/>
      <c r="M191" s="50" t="n"/>
      <c r="N191" s="50" t="n"/>
      <c r="O191" s="50" t="n"/>
      <c r="P191" s="50" t="n"/>
      <c r="Q191" s="50" t="n"/>
      <c r="R191" s="50" t="n"/>
      <c r="S191" s="50" t="n"/>
      <c r="T191" s="50" t="n"/>
      <c r="U191" s="50" t="n"/>
      <c r="V191" s="50" t="n"/>
      <c r="W191" s="50" t="n"/>
      <c r="X191" s="50" t="n"/>
      <c r="Y191" s="50" t="n"/>
      <c r="Z191" s="50" t="n"/>
      <c r="AA191" s="50" t="n"/>
      <c r="AB191" s="50" t="n"/>
      <c r="AC191" s="50" t="n"/>
      <c r="AD191" s="50" t="n"/>
      <c r="AE191" s="50" t="n"/>
      <c r="AF191" s="50" t="n"/>
      <c r="AG191" s="50" t="n"/>
      <c r="AH191" s="50" t="n"/>
      <c r="AI191" s="50" t="n"/>
      <c r="AJ191" s="50" t="n"/>
      <c r="AK191" s="50" t="n"/>
    </row>
    <row r="192" ht="14.25" customHeight="1" s="81">
      <c r="A192" s="50" t="n"/>
      <c r="B192" s="50" t="n"/>
      <c r="C192" s="50" t="n"/>
      <c r="D192" s="50" t="n"/>
      <c r="E192" s="50" t="n"/>
      <c r="F192" s="50" t="n"/>
      <c r="G192" s="50" t="n"/>
      <c r="H192" s="50" t="n"/>
      <c r="I192" s="50" t="n"/>
      <c r="J192" s="50" t="n"/>
      <c r="K192" s="50" t="n"/>
      <c r="L192" s="50" t="n"/>
      <c r="M192" s="50" t="n"/>
      <c r="N192" s="50" t="n"/>
      <c r="O192" s="50" t="n"/>
      <c r="P192" s="50" t="n"/>
      <c r="Q192" s="50" t="n"/>
      <c r="R192" s="50" t="n"/>
      <c r="S192" s="50" t="n"/>
      <c r="T192" s="50" t="n"/>
      <c r="U192" s="50" t="n"/>
      <c r="V192" s="50" t="n"/>
      <c r="W192" s="50" t="n"/>
      <c r="X192" s="50" t="n"/>
      <c r="Y192" s="50" t="n"/>
      <c r="Z192" s="50" t="n"/>
      <c r="AA192" s="50" t="n"/>
      <c r="AB192" s="50" t="n"/>
      <c r="AC192" s="50" t="n"/>
      <c r="AD192" s="50" t="n"/>
      <c r="AE192" s="50" t="n"/>
      <c r="AF192" s="50" t="n"/>
      <c r="AG192" s="50" t="n"/>
      <c r="AH192" s="50" t="n"/>
      <c r="AI192" s="50" t="n"/>
      <c r="AJ192" s="50" t="n"/>
      <c r="AK192" s="50" t="n"/>
    </row>
    <row r="193" ht="14.25" customHeight="1" s="81">
      <c r="A193" s="50" t="n"/>
      <c r="B193" s="50" t="n"/>
      <c r="C193" s="50" t="n"/>
      <c r="D193" s="50" t="n"/>
      <c r="E193" s="50" t="n"/>
      <c r="F193" s="50" t="n"/>
      <c r="G193" s="50" t="n"/>
      <c r="H193" s="50" t="n"/>
      <c r="I193" s="50" t="n"/>
      <c r="J193" s="50" t="n"/>
      <c r="K193" s="50" t="n"/>
      <c r="L193" s="50" t="n"/>
      <c r="M193" s="50" t="n"/>
      <c r="N193" s="50" t="n"/>
      <c r="O193" s="50" t="n"/>
      <c r="P193" s="50" t="n"/>
      <c r="Q193" s="50" t="n"/>
      <c r="R193" s="50" t="n"/>
      <c r="S193" s="50" t="n"/>
      <c r="T193" s="50" t="n"/>
      <c r="U193" s="50" t="n"/>
      <c r="V193" s="50" t="n"/>
      <c r="W193" s="50" t="n"/>
      <c r="X193" s="50" t="n"/>
      <c r="Y193" s="50" t="n"/>
      <c r="Z193" s="50" t="n"/>
      <c r="AA193" s="50" t="n"/>
      <c r="AB193" s="50" t="n"/>
      <c r="AC193" s="50" t="n"/>
      <c r="AD193" s="50" t="n"/>
      <c r="AE193" s="50" t="n"/>
      <c r="AF193" s="50" t="n"/>
      <c r="AG193" s="50" t="n"/>
      <c r="AH193" s="50" t="n"/>
      <c r="AI193" s="50" t="n"/>
      <c r="AJ193" s="50" t="n"/>
      <c r="AK193" s="50" t="n"/>
    </row>
    <row r="194" ht="14.25" customHeight="1" s="81">
      <c r="A194" s="50" t="n"/>
      <c r="B194" s="50" t="n"/>
      <c r="C194" s="50" t="n"/>
      <c r="D194" s="50" t="n"/>
      <c r="E194" s="50" t="n"/>
      <c r="F194" s="50" t="n"/>
      <c r="G194" s="50" t="n"/>
      <c r="H194" s="50" t="n"/>
      <c r="I194" s="50" t="n"/>
      <c r="J194" s="50" t="n"/>
      <c r="K194" s="50" t="n"/>
      <c r="L194" s="50" t="n"/>
      <c r="M194" s="50" t="n"/>
      <c r="N194" s="50" t="n"/>
      <c r="O194" s="50" t="n"/>
      <c r="P194" s="50" t="n"/>
      <c r="Q194" s="50" t="n"/>
      <c r="R194" s="50" t="n"/>
      <c r="S194" s="50" t="n"/>
      <c r="T194" s="50" t="n"/>
      <c r="U194" s="50" t="n"/>
      <c r="V194" s="50" t="n"/>
      <c r="W194" s="50" t="n"/>
      <c r="X194" s="50" t="n"/>
      <c r="Y194" s="50" t="n"/>
      <c r="Z194" s="50" t="n"/>
      <c r="AA194" s="50" t="n"/>
      <c r="AB194" s="50" t="n"/>
      <c r="AC194" s="50" t="n"/>
      <c r="AD194" s="50" t="n"/>
      <c r="AE194" s="50" t="n"/>
      <c r="AF194" s="50" t="n"/>
      <c r="AG194" s="50" t="n"/>
      <c r="AH194" s="50" t="n"/>
      <c r="AI194" s="50" t="n"/>
      <c r="AJ194" s="50" t="n"/>
      <c r="AK194" s="50" t="n"/>
    </row>
    <row r="195" ht="14.25" customHeight="1" s="81">
      <c r="A195" s="50" t="n"/>
      <c r="B195" s="50" t="n"/>
      <c r="C195" s="50" t="n"/>
      <c r="D195" s="50" t="n"/>
      <c r="E195" s="50" t="n"/>
      <c r="F195" s="50" t="n"/>
      <c r="G195" s="50" t="n"/>
      <c r="H195" s="50" t="n"/>
      <c r="I195" s="50" t="n"/>
      <c r="J195" s="50" t="n"/>
      <c r="K195" s="50" t="n"/>
      <c r="L195" s="50" t="n"/>
      <c r="M195" s="50" t="n"/>
      <c r="N195" s="50" t="n"/>
      <c r="O195" s="50" t="n"/>
      <c r="P195" s="50" t="n"/>
      <c r="Q195" s="50" t="n"/>
      <c r="R195" s="50" t="n"/>
      <c r="S195" s="50" t="n"/>
      <c r="T195" s="50" t="n"/>
      <c r="U195" s="50" t="n"/>
      <c r="V195" s="50" t="n"/>
      <c r="W195" s="50" t="n"/>
      <c r="X195" s="50" t="n"/>
      <c r="Y195" s="50" t="n"/>
      <c r="Z195" s="50" t="n"/>
      <c r="AA195" s="50" t="n"/>
      <c r="AB195" s="50" t="n"/>
      <c r="AC195" s="50" t="n"/>
      <c r="AD195" s="50" t="n"/>
      <c r="AE195" s="50" t="n"/>
      <c r="AF195" s="50" t="n"/>
      <c r="AG195" s="50" t="n"/>
      <c r="AH195" s="50" t="n"/>
      <c r="AI195" s="50" t="n"/>
      <c r="AJ195" s="50" t="n"/>
      <c r="AK195" s="50" t="n"/>
    </row>
    <row r="196" ht="14.25" customHeight="1" s="81">
      <c r="A196" s="50" t="n"/>
      <c r="B196" s="50" t="n"/>
      <c r="C196" s="50" t="n"/>
      <c r="D196" s="50" t="n"/>
      <c r="E196" s="50" t="n"/>
      <c r="F196" s="50" t="n"/>
      <c r="G196" s="50" t="n"/>
      <c r="H196" s="50" t="n"/>
      <c r="I196" s="50" t="n"/>
      <c r="J196" s="50" t="n"/>
      <c r="K196" s="50" t="n"/>
      <c r="L196" s="50" t="n"/>
      <c r="M196" s="50" t="n"/>
      <c r="N196" s="50" t="n"/>
      <c r="O196" s="50" t="n"/>
      <c r="P196" s="50" t="n"/>
      <c r="Q196" s="50" t="n"/>
      <c r="R196" s="50" t="n"/>
      <c r="S196" s="50" t="n"/>
      <c r="T196" s="50" t="n"/>
      <c r="U196" s="50" t="n"/>
      <c r="V196" s="50" t="n"/>
      <c r="W196" s="50" t="n"/>
      <c r="X196" s="50" t="n"/>
      <c r="Y196" s="50" t="n"/>
      <c r="Z196" s="50" t="n"/>
      <c r="AA196" s="50" t="n"/>
      <c r="AB196" s="50" t="n"/>
      <c r="AC196" s="50" t="n"/>
      <c r="AD196" s="50" t="n"/>
      <c r="AE196" s="50" t="n"/>
      <c r="AF196" s="50" t="n"/>
      <c r="AG196" s="50" t="n"/>
      <c r="AH196" s="50" t="n"/>
      <c r="AI196" s="50" t="n"/>
      <c r="AJ196" s="50" t="n"/>
      <c r="AK196" s="50" t="n"/>
    </row>
    <row r="197" ht="14.25" customHeight="1" s="81">
      <c r="A197" s="50" t="n"/>
      <c r="B197" s="50" t="n"/>
      <c r="C197" s="50" t="n"/>
      <c r="D197" s="50" t="n"/>
      <c r="E197" s="50" t="n"/>
      <c r="F197" s="50" t="n"/>
      <c r="G197" s="50" t="n"/>
      <c r="H197" s="50" t="n"/>
      <c r="I197" s="50" t="n"/>
      <c r="J197" s="50" t="n"/>
      <c r="K197" s="50" t="n"/>
      <c r="L197" s="50" t="n"/>
      <c r="M197" s="50" t="n"/>
      <c r="N197" s="50" t="n"/>
      <c r="O197" s="50" t="n"/>
      <c r="P197" s="50" t="n"/>
      <c r="Q197" s="50" t="n"/>
      <c r="R197" s="50" t="n"/>
      <c r="S197" s="50" t="n"/>
      <c r="T197" s="50" t="n"/>
      <c r="U197" s="50" t="n"/>
      <c r="V197" s="50" t="n"/>
      <c r="W197" s="50" t="n"/>
      <c r="X197" s="50" t="n"/>
      <c r="Y197" s="50" t="n"/>
      <c r="Z197" s="50" t="n"/>
      <c r="AA197" s="50" t="n"/>
      <c r="AB197" s="50" t="n"/>
      <c r="AC197" s="50" t="n"/>
      <c r="AD197" s="50" t="n"/>
      <c r="AE197" s="50" t="n"/>
      <c r="AF197" s="50" t="n"/>
      <c r="AG197" s="50" t="n"/>
      <c r="AH197" s="50" t="n"/>
      <c r="AI197" s="50" t="n"/>
      <c r="AJ197" s="50" t="n"/>
      <c r="AK197" s="50" t="n"/>
    </row>
    <row r="198" ht="14.25" customHeight="1" s="81">
      <c r="A198" s="50" t="n"/>
      <c r="B198" s="50" t="n"/>
      <c r="C198" s="50" t="n"/>
      <c r="D198" s="50" t="n"/>
      <c r="E198" s="50" t="n"/>
      <c r="F198" s="50" t="n"/>
      <c r="G198" s="50" t="n"/>
      <c r="H198" s="50" t="n"/>
      <c r="I198" s="50" t="n"/>
      <c r="J198" s="50" t="n"/>
      <c r="K198" s="50" t="n"/>
      <c r="L198" s="50" t="n"/>
      <c r="M198" s="50" t="n"/>
      <c r="N198" s="50" t="n"/>
      <c r="O198" s="50" t="n"/>
      <c r="P198" s="50" t="n"/>
      <c r="Q198" s="50" t="n"/>
      <c r="R198" s="50" t="n"/>
      <c r="S198" s="50" t="n"/>
      <c r="T198" s="50" t="n"/>
      <c r="U198" s="50" t="n"/>
      <c r="V198" s="50" t="n"/>
      <c r="W198" s="50" t="n"/>
      <c r="X198" s="50" t="n"/>
      <c r="Y198" s="50" t="n"/>
      <c r="Z198" s="50" t="n"/>
      <c r="AA198" s="50" t="n"/>
      <c r="AB198" s="50" t="n"/>
      <c r="AC198" s="50" t="n"/>
      <c r="AD198" s="50" t="n"/>
      <c r="AE198" s="50" t="n"/>
      <c r="AF198" s="50" t="n"/>
      <c r="AG198" s="50" t="n"/>
      <c r="AH198" s="50" t="n"/>
      <c r="AI198" s="50" t="n"/>
      <c r="AJ198" s="50" t="n"/>
      <c r="AK198" s="50" t="n"/>
    </row>
    <row r="199" ht="14.25" customHeight="1" s="81">
      <c r="A199" s="50" t="n"/>
      <c r="B199" s="50" t="n"/>
      <c r="C199" s="50" t="n"/>
      <c r="D199" s="50" t="n"/>
      <c r="E199" s="50" t="n"/>
      <c r="F199" s="50" t="n"/>
      <c r="G199" s="50" t="n"/>
      <c r="H199" s="50" t="n"/>
      <c r="I199" s="50" t="n"/>
      <c r="J199" s="50" t="n"/>
      <c r="K199" s="50" t="n"/>
      <c r="L199" s="50" t="n"/>
      <c r="M199" s="50" t="n"/>
      <c r="N199" s="50" t="n"/>
      <c r="O199" s="50" t="n"/>
      <c r="P199" s="50" t="n"/>
      <c r="Q199" s="50" t="n"/>
      <c r="R199" s="50" t="n"/>
      <c r="S199" s="50" t="n"/>
      <c r="T199" s="50" t="n"/>
      <c r="U199" s="50" t="n"/>
      <c r="V199" s="50" t="n"/>
      <c r="W199" s="50" t="n"/>
      <c r="X199" s="50" t="n"/>
      <c r="Y199" s="50" t="n"/>
      <c r="Z199" s="50" t="n"/>
      <c r="AA199" s="50" t="n"/>
      <c r="AB199" s="50" t="n"/>
      <c r="AC199" s="50" t="n"/>
      <c r="AD199" s="50" t="n"/>
      <c r="AE199" s="50" t="n"/>
      <c r="AF199" s="50" t="n"/>
      <c r="AG199" s="50" t="n"/>
      <c r="AH199" s="50" t="n"/>
      <c r="AI199" s="50" t="n"/>
      <c r="AJ199" s="50" t="n"/>
      <c r="AK199" s="50" t="n"/>
    </row>
    <row r="200" ht="14.25" customHeight="1" s="81">
      <c r="A200" s="50" t="n"/>
      <c r="B200" s="50" t="n"/>
      <c r="C200" s="50" t="n"/>
      <c r="D200" s="50" t="n"/>
      <c r="E200" s="50" t="n"/>
      <c r="F200" s="50" t="n"/>
      <c r="G200" s="50" t="n"/>
      <c r="H200" s="50" t="n"/>
      <c r="I200" s="50" t="n"/>
      <c r="J200" s="50" t="n"/>
      <c r="K200" s="50" t="n"/>
      <c r="L200" s="50" t="n"/>
      <c r="M200" s="50" t="n"/>
      <c r="N200" s="50" t="n"/>
      <c r="O200" s="50" t="n"/>
      <c r="P200" s="50" t="n"/>
      <c r="Q200" s="50" t="n"/>
      <c r="R200" s="50" t="n"/>
      <c r="S200" s="50" t="n"/>
      <c r="T200" s="50" t="n"/>
      <c r="U200" s="50" t="n"/>
      <c r="V200" s="50" t="n"/>
      <c r="W200" s="50" t="n"/>
      <c r="X200" s="50" t="n"/>
      <c r="Y200" s="50" t="n"/>
      <c r="Z200" s="50" t="n"/>
      <c r="AA200" s="50" t="n"/>
      <c r="AB200" s="50" t="n"/>
      <c r="AC200" s="50" t="n"/>
      <c r="AD200" s="50" t="n"/>
      <c r="AE200" s="50" t="n"/>
      <c r="AF200" s="50" t="n"/>
      <c r="AG200" s="50" t="n"/>
      <c r="AH200" s="50" t="n"/>
      <c r="AI200" s="50" t="n"/>
      <c r="AJ200" s="50" t="n"/>
      <c r="AK200" s="50" t="n"/>
    </row>
    <row r="201" ht="14.25" customHeight="1" s="81">
      <c r="A201" s="50" t="n"/>
      <c r="B201" s="50" t="n"/>
      <c r="C201" s="50" t="n"/>
      <c r="D201" s="50" t="n"/>
      <c r="E201" s="50" t="n"/>
      <c r="F201" s="50" t="n"/>
      <c r="G201" s="50" t="n"/>
      <c r="H201" s="50" t="n"/>
      <c r="I201" s="50" t="n"/>
      <c r="J201" s="50" t="n"/>
      <c r="K201" s="50" t="n"/>
      <c r="L201" s="50" t="n"/>
      <c r="M201" s="50" t="n"/>
      <c r="N201" s="50" t="n"/>
      <c r="O201" s="50" t="n"/>
      <c r="P201" s="50" t="n"/>
      <c r="Q201" s="50" t="n"/>
      <c r="R201" s="50" t="n"/>
      <c r="S201" s="50" t="n"/>
      <c r="T201" s="50" t="n"/>
      <c r="U201" s="50" t="n"/>
      <c r="V201" s="50" t="n"/>
      <c r="W201" s="50" t="n"/>
      <c r="X201" s="50" t="n"/>
      <c r="Y201" s="50" t="n"/>
      <c r="Z201" s="50" t="n"/>
      <c r="AA201" s="50" t="n"/>
      <c r="AB201" s="50" t="n"/>
      <c r="AC201" s="50" t="n"/>
      <c r="AD201" s="50" t="n"/>
      <c r="AE201" s="50" t="n"/>
      <c r="AF201" s="50" t="n"/>
      <c r="AG201" s="50" t="n"/>
      <c r="AH201" s="50" t="n"/>
      <c r="AI201" s="50" t="n"/>
      <c r="AJ201" s="50" t="n"/>
      <c r="AK201" s="50" t="n"/>
    </row>
    <row r="202" ht="14.25" customHeight="1" s="81">
      <c r="A202" s="50" t="n"/>
      <c r="B202" s="50" t="n"/>
      <c r="C202" s="50" t="n"/>
      <c r="D202" s="50" t="n"/>
      <c r="E202" s="50" t="n"/>
      <c r="F202" s="50" t="n"/>
      <c r="G202" s="50" t="n"/>
      <c r="H202" s="50" t="n"/>
      <c r="I202" s="50" t="n"/>
      <c r="J202" s="50" t="n"/>
      <c r="K202" s="50" t="n"/>
      <c r="L202" s="50" t="n"/>
      <c r="M202" s="50" t="n"/>
      <c r="N202" s="50" t="n"/>
      <c r="O202" s="50" t="n"/>
      <c r="P202" s="50" t="n"/>
      <c r="Q202" s="50" t="n"/>
      <c r="R202" s="50" t="n"/>
      <c r="S202" s="50" t="n"/>
      <c r="T202" s="50" t="n"/>
      <c r="U202" s="50" t="n"/>
      <c r="V202" s="50" t="n"/>
      <c r="W202" s="50" t="n"/>
      <c r="X202" s="50" t="n"/>
      <c r="Y202" s="50" t="n"/>
      <c r="Z202" s="50" t="n"/>
      <c r="AA202" s="50" t="n"/>
      <c r="AB202" s="50" t="n"/>
      <c r="AC202" s="50" t="n"/>
      <c r="AD202" s="50" t="n"/>
      <c r="AE202" s="50" t="n"/>
      <c r="AF202" s="50" t="n"/>
      <c r="AG202" s="50" t="n"/>
      <c r="AH202" s="50" t="n"/>
      <c r="AI202" s="50" t="n"/>
      <c r="AJ202" s="50" t="n"/>
      <c r="AK202" s="50" t="n"/>
    </row>
    <row r="203" ht="14.25" customHeight="1" s="81">
      <c r="A203" s="50" t="n"/>
      <c r="B203" s="50" t="n"/>
      <c r="C203" s="50" t="n"/>
      <c r="D203" s="50" t="n"/>
      <c r="E203" s="50" t="n"/>
      <c r="F203" s="50" t="n"/>
      <c r="G203" s="50" t="n"/>
      <c r="H203" s="50" t="n"/>
      <c r="I203" s="50" t="n"/>
      <c r="J203" s="50" t="n"/>
      <c r="K203" s="50" t="n"/>
      <c r="L203" s="50" t="n"/>
      <c r="M203" s="50" t="n"/>
      <c r="N203" s="50" t="n"/>
      <c r="O203" s="50" t="n"/>
      <c r="P203" s="50" t="n"/>
      <c r="Q203" s="50" t="n"/>
      <c r="R203" s="50" t="n"/>
      <c r="S203" s="50" t="n"/>
      <c r="T203" s="50" t="n"/>
      <c r="U203" s="50" t="n"/>
      <c r="V203" s="50" t="n"/>
      <c r="W203" s="50" t="n"/>
      <c r="X203" s="50" t="n"/>
      <c r="Y203" s="50" t="n"/>
      <c r="Z203" s="50" t="n"/>
      <c r="AA203" s="50" t="n"/>
      <c r="AB203" s="50" t="n"/>
      <c r="AC203" s="50" t="n"/>
      <c r="AD203" s="50" t="n"/>
      <c r="AE203" s="50" t="n"/>
      <c r="AF203" s="50" t="n"/>
      <c r="AG203" s="50" t="n"/>
      <c r="AH203" s="50" t="n"/>
      <c r="AI203" s="50" t="n"/>
      <c r="AJ203" s="50" t="n"/>
      <c r="AK203" s="50" t="n"/>
    </row>
    <row r="204" ht="14.25" customHeight="1" s="81">
      <c r="A204" s="50" t="n"/>
      <c r="B204" s="50" t="n"/>
      <c r="C204" s="50" t="n"/>
      <c r="D204" s="50" t="n"/>
      <c r="E204" s="50" t="n"/>
      <c r="F204" s="50" t="n"/>
      <c r="G204" s="50" t="n"/>
      <c r="H204" s="50" t="n"/>
      <c r="I204" s="50" t="n"/>
      <c r="J204" s="50" t="n"/>
      <c r="K204" s="50" t="n"/>
      <c r="L204" s="50" t="n"/>
      <c r="M204" s="50" t="n"/>
      <c r="N204" s="50" t="n"/>
      <c r="O204" s="50" t="n"/>
      <c r="P204" s="50" t="n"/>
      <c r="Q204" s="50" t="n"/>
      <c r="R204" s="50" t="n"/>
      <c r="S204" s="50" t="n"/>
      <c r="T204" s="50" t="n"/>
      <c r="U204" s="50" t="n"/>
      <c r="V204" s="50" t="n"/>
      <c r="W204" s="50" t="n"/>
      <c r="X204" s="50" t="n"/>
      <c r="Y204" s="50" t="n"/>
      <c r="Z204" s="50" t="n"/>
      <c r="AA204" s="50" t="n"/>
      <c r="AB204" s="50" t="n"/>
      <c r="AC204" s="50" t="n"/>
      <c r="AD204" s="50" t="n"/>
      <c r="AE204" s="50" t="n"/>
      <c r="AF204" s="50" t="n"/>
      <c r="AG204" s="50" t="n"/>
      <c r="AH204" s="50" t="n"/>
      <c r="AI204" s="50" t="n"/>
      <c r="AJ204" s="50" t="n"/>
      <c r="AK204" s="50" t="n"/>
    </row>
    <row r="205" ht="14.25" customHeight="1" s="81">
      <c r="A205" s="50" t="n"/>
      <c r="B205" s="50" t="n"/>
      <c r="C205" s="50" t="n"/>
      <c r="D205" s="50" t="n"/>
      <c r="E205" s="50" t="n"/>
      <c r="F205" s="50" t="n"/>
      <c r="G205" s="50" t="n"/>
      <c r="H205" s="50" t="n"/>
      <c r="I205" s="50" t="n"/>
      <c r="J205" s="50" t="n"/>
      <c r="K205" s="50" t="n"/>
      <c r="L205" s="50" t="n"/>
      <c r="M205" s="50" t="n"/>
      <c r="N205" s="50" t="n"/>
      <c r="O205" s="50" t="n"/>
      <c r="P205" s="50" t="n"/>
      <c r="Q205" s="50" t="n"/>
      <c r="R205" s="50" t="n"/>
      <c r="S205" s="50" t="n"/>
      <c r="T205" s="50" t="n"/>
      <c r="U205" s="50" t="n"/>
      <c r="V205" s="50" t="n"/>
      <c r="W205" s="50" t="n"/>
      <c r="X205" s="50" t="n"/>
      <c r="Y205" s="50" t="n"/>
      <c r="Z205" s="50" t="n"/>
      <c r="AA205" s="50" t="n"/>
      <c r="AB205" s="50" t="n"/>
      <c r="AC205" s="50" t="n"/>
      <c r="AD205" s="50" t="n"/>
      <c r="AE205" s="50" t="n"/>
      <c r="AF205" s="50" t="n"/>
      <c r="AG205" s="50" t="n"/>
      <c r="AH205" s="50" t="n"/>
      <c r="AI205" s="50" t="n"/>
      <c r="AJ205" s="50" t="n"/>
      <c r="AK205" s="50" t="n"/>
    </row>
    <row r="206" ht="14.25" customHeight="1" s="81">
      <c r="A206" s="50" t="n"/>
      <c r="B206" s="50" t="n"/>
      <c r="C206" s="50" t="n"/>
      <c r="D206" s="50" t="n"/>
      <c r="E206" s="50" t="n"/>
      <c r="F206" s="50" t="n"/>
      <c r="G206" s="50" t="n"/>
      <c r="H206" s="50" t="n"/>
      <c r="I206" s="50" t="n"/>
      <c r="J206" s="50" t="n"/>
      <c r="K206" s="50" t="n"/>
      <c r="L206" s="50" t="n"/>
      <c r="M206" s="50" t="n"/>
      <c r="N206" s="50" t="n"/>
      <c r="O206" s="50" t="n"/>
      <c r="P206" s="50" t="n"/>
      <c r="Q206" s="50" t="n"/>
      <c r="R206" s="50" t="n"/>
      <c r="S206" s="50" t="n"/>
      <c r="T206" s="50" t="n"/>
      <c r="U206" s="50" t="n"/>
      <c r="V206" s="50" t="n"/>
      <c r="W206" s="50" t="n"/>
      <c r="X206" s="50" t="n"/>
      <c r="Y206" s="50" t="n"/>
      <c r="Z206" s="50" t="n"/>
      <c r="AA206" s="50" t="n"/>
      <c r="AB206" s="50" t="n"/>
      <c r="AC206" s="50" t="n"/>
      <c r="AD206" s="50" t="n"/>
      <c r="AE206" s="50" t="n"/>
      <c r="AF206" s="50" t="n"/>
      <c r="AG206" s="50" t="n"/>
      <c r="AH206" s="50" t="n"/>
      <c r="AI206" s="50" t="n"/>
      <c r="AJ206" s="50" t="n"/>
      <c r="AK206" s="50" t="n"/>
    </row>
    <row r="207" ht="14.25" customHeight="1" s="81">
      <c r="A207" s="50" t="n"/>
      <c r="B207" s="50" t="n"/>
      <c r="C207" s="50" t="n"/>
      <c r="D207" s="50" t="n"/>
      <c r="E207" s="50" t="n"/>
      <c r="F207" s="50" t="n"/>
      <c r="G207" s="50" t="n"/>
      <c r="H207" s="50" t="n"/>
      <c r="I207" s="50" t="n"/>
      <c r="J207" s="50" t="n"/>
      <c r="K207" s="50" t="n"/>
      <c r="L207" s="50" t="n"/>
      <c r="M207" s="50" t="n"/>
      <c r="N207" s="50" t="n"/>
      <c r="O207" s="50" t="n"/>
      <c r="P207" s="50" t="n"/>
      <c r="Q207" s="50" t="n"/>
      <c r="R207" s="50" t="n"/>
      <c r="S207" s="50" t="n"/>
      <c r="T207" s="50" t="n"/>
      <c r="U207" s="50" t="n"/>
      <c r="V207" s="50" t="n"/>
      <c r="W207" s="50" t="n"/>
      <c r="X207" s="50" t="n"/>
      <c r="Y207" s="50" t="n"/>
      <c r="Z207" s="50" t="n"/>
      <c r="AA207" s="50" t="n"/>
      <c r="AB207" s="50" t="n"/>
      <c r="AC207" s="50" t="n"/>
      <c r="AD207" s="50" t="n"/>
      <c r="AE207" s="50" t="n"/>
      <c r="AF207" s="50" t="n"/>
      <c r="AG207" s="50" t="n"/>
      <c r="AH207" s="50" t="n"/>
      <c r="AI207" s="50" t="n"/>
      <c r="AJ207" s="50" t="n"/>
      <c r="AK207" s="50" t="n"/>
    </row>
    <row r="208" ht="14.25" customHeight="1" s="81">
      <c r="A208" s="50" t="n"/>
      <c r="B208" s="50" t="n"/>
      <c r="C208" s="50" t="n"/>
      <c r="D208" s="50" t="n"/>
      <c r="E208" s="50" t="n"/>
      <c r="F208" s="50" t="n"/>
      <c r="G208" s="50" t="n"/>
      <c r="H208" s="50" t="n"/>
      <c r="I208" s="50" t="n"/>
      <c r="J208" s="50" t="n"/>
      <c r="K208" s="50" t="n"/>
      <c r="L208" s="50" t="n"/>
      <c r="M208" s="50" t="n"/>
      <c r="N208" s="50" t="n"/>
      <c r="O208" s="50" t="n"/>
      <c r="P208" s="50" t="n"/>
      <c r="Q208" s="50" t="n"/>
      <c r="R208" s="50" t="n"/>
      <c r="S208" s="50" t="n"/>
      <c r="T208" s="50" t="n"/>
      <c r="U208" s="50" t="n"/>
      <c r="V208" s="50" t="n"/>
      <c r="W208" s="50" t="n"/>
      <c r="X208" s="50" t="n"/>
      <c r="Y208" s="50" t="n"/>
      <c r="Z208" s="50" t="n"/>
      <c r="AA208" s="50" t="n"/>
      <c r="AB208" s="50" t="n"/>
      <c r="AC208" s="50" t="n"/>
      <c r="AD208" s="50" t="n"/>
      <c r="AE208" s="50" t="n"/>
      <c r="AF208" s="50" t="n"/>
      <c r="AG208" s="50" t="n"/>
      <c r="AH208" s="50" t="n"/>
      <c r="AI208" s="50" t="n"/>
      <c r="AJ208" s="50" t="n"/>
      <c r="AK208" s="50" t="n"/>
    </row>
    <row r="209" ht="14.25" customHeight="1" s="81">
      <c r="A209" s="50" t="n"/>
      <c r="B209" s="50" t="n"/>
      <c r="C209" s="50" t="n"/>
      <c r="D209" s="50" t="n"/>
      <c r="E209" s="50" t="n"/>
      <c r="F209" s="50" t="n"/>
      <c r="G209" s="50" t="n"/>
      <c r="H209" s="50" t="n"/>
      <c r="I209" s="50" t="n"/>
      <c r="J209" s="50" t="n"/>
      <c r="K209" s="50" t="n"/>
      <c r="L209" s="50" t="n"/>
      <c r="M209" s="50" t="n"/>
      <c r="N209" s="50" t="n"/>
      <c r="O209" s="50" t="n"/>
      <c r="P209" s="50" t="n"/>
      <c r="Q209" s="50" t="n"/>
      <c r="R209" s="50" t="n"/>
      <c r="S209" s="50" t="n"/>
      <c r="T209" s="50" t="n"/>
      <c r="U209" s="50" t="n"/>
      <c r="V209" s="50" t="n"/>
      <c r="W209" s="50" t="n"/>
      <c r="X209" s="50" t="n"/>
      <c r="Y209" s="50" t="n"/>
      <c r="Z209" s="50" t="n"/>
      <c r="AA209" s="50" t="n"/>
      <c r="AB209" s="50" t="n"/>
      <c r="AC209" s="50" t="n"/>
      <c r="AD209" s="50" t="n"/>
      <c r="AE209" s="50" t="n"/>
      <c r="AF209" s="50" t="n"/>
      <c r="AG209" s="50" t="n"/>
      <c r="AH209" s="50" t="n"/>
      <c r="AI209" s="50" t="n"/>
      <c r="AJ209" s="50" t="n"/>
      <c r="AK209" s="50" t="n"/>
    </row>
    <row r="210" ht="14.25" customHeight="1" s="81">
      <c r="A210" s="50" t="n"/>
      <c r="B210" s="50" t="n"/>
      <c r="C210" s="50" t="n"/>
      <c r="D210" s="50" t="n"/>
      <c r="E210" s="50" t="n"/>
      <c r="F210" s="50" t="n"/>
      <c r="G210" s="50" t="n"/>
      <c r="H210" s="50" t="n"/>
      <c r="I210" s="50" t="n"/>
      <c r="J210" s="50" t="n"/>
      <c r="K210" s="50" t="n"/>
      <c r="L210" s="50" t="n"/>
      <c r="M210" s="50" t="n"/>
      <c r="N210" s="50" t="n"/>
      <c r="O210" s="50" t="n"/>
      <c r="P210" s="50" t="n"/>
      <c r="Q210" s="50" t="n"/>
      <c r="R210" s="50" t="n"/>
      <c r="S210" s="50" t="n"/>
      <c r="T210" s="50" t="n"/>
      <c r="U210" s="50" t="n"/>
      <c r="V210" s="50" t="n"/>
      <c r="W210" s="50" t="n"/>
      <c r="X210" s="50" t="n"/>
      <c r="Y210" s="50" t="n"/>
      <c r="Z210" s="50" t="n"/>
      <c r="AA210" s="50" t="n"/>
      <c r="AB210" s="50" t="n"/>
      <c r="AC210" s="50" t="n"/>
      <c r="AD210" s="50" t="n"/>
      <c r="AE210" s="50" t="n"/>
      <c r="AF210" s="50" t="n"/>
      <c r="AG210" s="50" t="n"/>
      <c r="AH210" s="50" t="n"/>
      <c r="AI210" s="50" t="n"/>
      <c r="AJ210" s="50" t="n"/>
      <c r="AK210" s="50" t="n"/>
    </row>
    <row r="211" ht="14.25" customHeight="1" s="81">
      <c r="A211" s="50" t="n"/>
      <c r="B211" s="50" t="n"/>
      <c r="C211" s="50" t="n"/>
      <c r="D211" s="50" t="n"/>
      <c r="E211" s="50" t="n"/>
      <c r="F211" s="50" t="n"/>
      <c r="G211" s="50" t="n"/>
      <c r="H211" s="50" t="n"/>
      <c r="I211" s="50" t="n"/>
      <c r="J211" s="50" t="n"/>
      <c r="K211" s="50" t="n"/>
      <c r="L211" s="50" t="n"/>
      <c r="M211" s="50" t="n"/>
      <c r="N211" s="50" t="n"/>
      <c r="O211" s="50" t="n"/>
      <c r="P211" s="50" t="n"/>
      <c r="Q211" s="50" t="n"/>
      <c r="R211" s="50" t="n"/>
      <c r="S211" s="50" t="n"/>
      <c r="T211" s="50" t="n"/>
      <c r="U211" s="50" t="n"/>
      <c r="V211" s="50" t="n"/>
      <c r="W211" s="50" t="n"/>
      <c r="X211" s="50" t="n"/>
      <c r="Y211" s="50" t="n"/>
      <c r="Z211" s="50" t="n"/>
      <c r="AA211" s="50" t="n"/>
      <c r="AB211" s="50" t="n"/>
      <c r="AC211" s="50" t="n"/>
      <c r="AD211" s="50" t="n"/>
      <c r="AE211" s="50" t="n"/>
      <c r="AF211" s="50" t="n"/>
      <c r="AG211" s="50" t="n"/>
      <c r="AH211" s="50" t="n"/>
      <c r="AI211" s="50" t="n"/>
      <c r="AJ211" s="50" t="n"/>
      <c r="AK211" s="50" t="n"/>
    </row>
    <row r="212" ht="14.25" customHeight="1" s="81">
      <c r="A212" s="50" t="n"/>
      <c r="B212" s="50" t="n"/>
      <c r="C212" s="50" t="n"/>
      <c r="D212" s="50" t="n"/>
      <c r="E212" s="50" t="n"/>
      <c r="F212" s="50" t="n"/>
      <c r="G212" s="50" t="n"/>
      <c r="H212" s="50" t="n"/>
      <c r="I212" s="50" t="n"/>
      <c r="J212" s="50" t="n"/>
      <c r="K212" s="50" t="n"/>
      <c r="L212" s="50" t="n"/>
      <c r="M212" s="50" t="n"/>
      <c r="N212" s="50" t="n"/>
      <c r="O212" s="50" t="n"/>
      <c r="P212" s="50" t="n"/>
      <c r="Q212" s="50" t="n"/>
      <c r="R212" s="50" t="n"/>
      <c r="S212" s="50" t="n"/>
      <c r="T212" s="50" t="n"/>
      <c r="U212" s="50" t="n"/>
      <c r="V212" s="50" t="n"/>
      <c r="W212" s="50" t="n"/>
      <c r="X212" s="50" t="n"/>
      <c r="Y212" s="50" t="n"/>
      <c r="Z212" s="50" t="n"/>
      <c r="AA212" s="50" t="n"/>
      <c r="AB212" s="50" t="n"/>
      <c r="AC212" s="50" t="n"/>
      <c r="AD212" s="50" t="n"/>
      <c r="AE212" s="50" t="n"/>
      <c r="AF212" s="50" t="n"/>
      <c r="AG212" s="50" t="n"/>
      <c r="AH212" s="50" t="n"/>
      <c r="AI212" s="50" t="n"/>
      <c r="AJ212" s="50" t="n"/>
      <c r="AK212" s="50" t="n"/>
    </row>
    <row r="213" ht="14.25" customHeight="1" s="81">
      <c r="A213" s="50" t="n"/>
      <c r="B213" s="50" t="n"/>
      <c r="C213" s="50" t="n"/>
      <c r="D213" s="50" t="n"/>
      <c r="E213" s="50" t="n"/>
      <c r="F213" s="50" t="n"/>
      <c r="G213" s="50" t="n"/>
      <c r="H213" s="50" t="n"/>
      <c r="I213" s="50" t="n"/>
      <c r="J213" s="50" t="n"/>
      <c r="K213" s="50" t="n"/>
      <c r="L213" s="50" t="n"/>
      <c r="M213" s="50" t="n"/>
      <c r="N213" s="50" t="n"/>
      <c r="O213" s="50" t="n"/>
      <c r="P213" s="50" t="n"/>
      <c r="Q213" s="50" t="n"/>
      <c r="R213" s="50" t="n"/>
      <c r="S213" s="50" t="n"/>
      <c r="T213" s="50" t="n"/>
      <c r="U213" s="50" t="n"/>
      <c r="V213" s="50" t="n"/>
      <c r="W213" s="50" t="n"/>
      <c r="X213" s="50" t="n"/>
      <c r="Y213" s="50" t="n"/>
      <c r="Z213" s="50" t="n"/>
      <c r="AA213" s="50" t="n"/>
      <c r="AB213" s="50" t="n"/>
      <c r="AC213" s="50" t="n"/>
      <c r="AD213" s="50" t="n"/>
      <c r="AE213" s="50" t="n"/>
      <c r="AF213" s="50" t="n"/>
      <c r="AG213" s="50" t="n"/>
      <c r="AH213" s="50" t="n"/>
      <c r="AI213" s="50" t="n"/>
      <c r="AJ213" s="50" t="n"/>
      <c r="AK213" s="50" t="n"/>
    </row>
    <row r="214" ht="14.25" customHeight="1" s="81">
      <c r="A214" s="50" t="n"/>
      <c r="B214" s="50" t="n"/>
      <c r="C214" s="50" t="n"/>
      <c r="D214" s="50" t="n"/>
      <c r="E214" s="50" t="n"/>
      <c r="F214" s="50" t="n"/>
      <c r="G214" s="50" t="n"/>
      <c r="H214" s="50" t="n"/>
      <c r="I214" s="50" t="n"/>
      <c r="J214" s="50" t="n"/>
      <c r="K214" s="50" t="n"/>
      <c r="L214" s="50" t="n"/>
      <c r="M214" s="50" t="n"/>
      <c r="N214" s="50" t="n"/>
      <c r="O214" s="50" t="n"/>
      <c r="P214" s="50" t="n"/>
      <c r="Q214" s="50" t="n"/>
      <c r="R214" s="50" t="n"/>
      <c r="S214" s="50" t="n"/>
      <c r="T214" s="50" t="n"/>
      <c r="U214" s="50" t="n"/>
      <c r="V214" s="50" t="n"/>
      <c r="W214" s="50" t="n"/>
      <c r="X214" s="50" t="n"/>
      <c r="Y214" s="50" t="n"/>
      <c r="Z214" s="50" t="n"/>
      <c r="AA214" s="50" t="n"/>
      <c r="AB214" s="50" t="n"/>
      <c r="AC214" s="50" t="n"/>
      <c r="AD214" s="50" t="n"/>
      <c r="AE214" s="50" t="n"/>
      <c r="AF214" s="50" t="n"/>
      <c r="AG214" s="50" t="n"/>
      <c r="AH214" s="50" t="n"/>
      <c r="AI214" s="50" t="n"/>
      <c r="AJ214" s="50" t="n"/>
      <c r="AK214" s="50" t="n"/>
    </row>
    <row r="215" ht="14.25" customHeight="1" s="81">
      <c r="A215" s="50" t="n"/>
      <c r="B215" s="50" t="n"/>
      <c r="C215" s="50" t="n"/>
      <c r="D215" s="50" t="n"/>
      <c r="E215" s="50" t="n"/>
      <c r="F215" s="50" t="n"/>
      <c r="G215" s="50" t="n"/>
      <c r="H215" s="50" t="n"/>
      <c r="I215" s="50" t="n"/>
      <c r="J215" s="50" t="n"/>
      <c r="K215" s="50" t="n"/>
      <c r="L215" s="50" t="n"/>
      <c r="M215" s="50" t="n"/>
      <c r="N215" s="50" t="n"/>
      <c r="O215" s="50" t="n"/>
      <c r="P215" s="50" t="n"/>
      <c r="Q215" s="50" t="n"/>
      <c r="R215" s="50" t="n"/>
      <c r="S215" s="50" t="n"/>
      <c r="T215" s="50" t="n"/>
      <c r="U215" s="50" t="n"/>
      <c r="V215" s="50" t="n"/>
      <c r="W215" s="50" t="n"/>
      <c r="X215" s="50" t="n"/>
      <c r="Y215" s="50" t="n"/>
      <c r="Z215" s="50" t="n"/>
      <c r="AA215" s="50" t="n"/>
      <c r="AB215" s="50" t="n"/>
      <c r="AC215" s="50" t="n"/>
      <c r="AD215" s="50" t="n"/>
      <c r="AE215" s="50" t="n"/>
      <c r="AF215" s="50" t="n"/>
      <c r="AG215" s="50" t="n"/>
      <c r="AH215" s="50" t="n"/>
      <c r="AI215" s="50" t="n"/>
      <c r="AJ215" s="50" t="n"/>
      <c r="AK215" s="50" t="n"/>
    </row>
    <row r="216" ht="14.25" customHeight="1" s="81">
      <c r="A216" s="50" t="n"/>
      <c r="B216" s="50" t="n"/>
      <c r="C216" s="50" t="n"/>
      <c r="D216" s="50" t="n"/>
      <c r="E216" s="50" t="n"/>
      <c r="F216" s="50" t="n"/>
      <c r="G216" s="50" t="n"/>
      <c r="H216" s="50" t="n"/>
      <c r="I216" s="50" t="n"/>
      <c r="J216" s="50" t="n"/>
      <c r="K216" s="50" t="n"/>
      <c r="L216" s="50" t="n"/>
      <c r="M216" s="50" t="n"/>
      <c r="N216" s="50" t="n"/>
      <c r="O216" s="50" t="n"/>
      <c r="P216" s="50" t="n"/>
      <c r="Q216" s="50" t="n"/>
      <c r="R216" s="50" t="n"/>
      <c r="S216" s="50" t="n"/>
      <c r="T216" s="50" t="n"/>
      <c r="U216" s="50" t="n"/>
      <c r="V216" s="50" t="n"/>
      <c r="W216" s="50" t="n"/>
      <c r="X216" s="50" t="n"/>
      <c r="Y216" s="50" t="n"/>
      <c r="Z216" s="50" t="n"/>
      <c r="AA216" s="50" t="n"/>
      <c r="AB216" s="50" t="n"/>
      <c r="AC216" s="50" t="n"/>
      <c r="AD216" s="50" t="n"/>
      <c r="AE216" s="50" t="n"/>
      <c r="AF216" s="50" t="n"/>
      <c r="AG216" s="50" t="n"/>
      <c r="AH216" s="50" t="n"/>
      <c r="AI216" s="50" t="n"/>
      <c r="AJ216" s="50" t="n"/>
      <c r="AK216" s="50" t="n"/>
    </row>
    <row r="217" ht="14.25" customHeight="1" s="81">
      <c r="A217" s="50" t="n"/>
      <c r="B217" s="50" t="n"/>
      <c r="C217" s="50" t="n"/>
      <c r="D217" s="50" t="n"/>
      <c r="E217" s="50" t="n"/>
      <c r="F217" s="50" t="n"/>
      <c r="G217" s="50" t="n"/>
      <c r="H217" s="50" t="n"/>
      <c r="I217" s="50" t="n"/>
      <c r="J217" s="50" t="n"/>
      <c r="K217" s="50" t="n"/>
      <c r="L217" s="50" t="n"/>
      <c r="M217" s="50" t="n"/>
      <c r="N217" s="50" t="n"/>
      <c r="O217" s="50" t="n"/>
      <c r="P217" s="50" t="n"/>
      <c r="Q217" s="50" t="n"/>
      <c r="R217" s="50" t="n"/>
      <c r="S217" s="50" t="n"/>
      <c r="T217" s="50" t="n"/>
      <c r="U217" s="50" t="n"/>
      <c r="V217" s="50" t="n"/>
      <c r="W217" s="50" t="n"/>
      <c r="X217" s="50" t="n"/>
      <c r="Y217" s="50" t="n"/>
      <c r="Z217" s="50" t="n"/>
      <c r="AA217" s="50" t="n"/>
      <c r="AB217" s="50" t="n"/>
      <c r="AC217" s="50" t="n"/>
      <c r="AD217" s="50" t="n"/>
      <c r="AE217" s="50" t="n"/>
      <c r="AF217" s="50" t="n"/>
      <c r="AG217" s="50" t="n"/>
      <c r="AH217" s="50" t="n"/>
      <c r="AI217" s="50" t="n"/>
      <c r="AJ217" s="50" t="n"/>
      <c r="AK217" s="50" t="n"/>
    </row>
    <row r="218" ht="14.25" customHeight="1" s="81">
      <c r="A218" s="50" t="n"/>
      <c r="B218" s="50" t="n"/>
      <c r="C218" s="50" t="n"/>
      <c r="D218" s="50" t="n"/>
      <c r="E218" s="50" t="n"/>
      <c r="F218" s="50" t="n"/>
      <c r="G218" s="50" t="n"/>
      <c r="H218" s="50" t="n"/>
      <c r="I218" s="50" t="n"/>
      <c r="J218" s="50" t="n"/>
      <c r="K218" s="50" t="n"/>
      <c r="L218" s="50" t="n"/>
      <c r="M218" s="50" t="n"/>
      <c r="N218" s="50" t="n"/>
      <c r="O218" s="50" t="n"/>
      <c r="P218" s="50" t="n"/>
      <c r="Q218" s="50" t="n"/>
      <c r="R218" s="50" t="n"/>
      <c r="S218" s="50" t="n"/>
      <c r="T218" s="50" t="n"/>
      <c r="U218" s="50" t="n"/>
      <c r="V218" s="50" t="n"/>
      <c r="W218" s="50" t="n"/>
      <c r="X218" s="50" t="n"/>
      <c r="Y218" s="50" t="n"/>
      <c r="Z218" s="50" t="n"/>
      <c r="AA218" s="50" t="n"/>
      <c r="AB218" s="50" t="n"/>
      <c r="AC218" s="50" t="n"/>
      <c r="AD218" s="50" t="n"/>
      <c r="AE218" s="50" t="n"/>
      <c r="AF218" s="50" t="n"/>
      <c r="AG218" s="50" t="n"/>
      <c r="AH218" s="50" t="n"/>
      <c r="AI218" s="50" t="n"/>
      <c r="AJ218" s="50" t="n"/>
      <c r="AK218" s="50" t="n"/>
    </row>
    <row r="219" ht="14.25" customHeight="1" s="81">
      <c r="A219" s="50" t="n"/>
      <c r="B219" s="50" t="n"/>
      <c r="C219" s="50" t="n"/>
      <c r="D219" s="50" t="n"/>
      <c r="E219" s="50" t="n"/>
      <c r="F219" s="50" t="n"/>
      <c r="G219" s="50" t="n"/>
      <c r="H219" s="50" t="n"/>
      <c r="I219" s="50" t="n"/>
      <c r="J219" s="50" t="n"/>
      <c r="K219" s="50" t="n"/>
      <c r="L219" s="50" t="n"/>
      <c r="M219" s="50" t="n"/>
      <c r="N219" s="50" t="n"/>
      <c r="O219" s="50" t="n"/>
      <c r="P219" s="50" t="n"/>
      <c r="Q219" s="50" t="n"/>
      <c r="R219" s="50" t="n"/>
      <c r="S219" s="50" t="n"/>
      <c r="T219" s="50" t="n"/>
      <c r="U219" s="50" t="n"/>
      <c r="V219" s="50" t="n"/>
      <c r="W219" s="50" t="n"/>
      <c r="X219" s="50" t="n"/>
      <c r="Y219" s="50" t="n"/>
      <c r="Z219" s="50" t="n"/>
      <c r="AA219" s="50" t="n"/>
      <c r="AB219" s="50" t="n"/>
      <c r="AC219" s="50" t="n"/>
      <c r="AD219" s="50" t="n"/>
      <c r="AE219" s="50" t="n"/>
      <c r="AF219" s="50" t="n"/>
      <c r="AG219" s="50" t="n"/>
      <c r="AH219" s="50" t="n"/>
      <c r="AI219" s="50" t="n"/>
      <c r="AJ219" s="50" t="n"/>
      <c r="AK219" s="50" t="n"/>
    </row>
    <row r="220" ht="14.25" customHeight="1" s="81">
      <c r="A220" s="50" t="n"/>
      <c r="B220" s="50" t="n"/>
      <c r="C220" s="50" t="n"/>
      <c r="D220" s="50" t="n"/>
      <c r="E220" s="50" t="n"/>
      <c r="F220" s="50" t="n"/>
      <c r="G220" s="50" t="n"/>
      <c r="H220" s="50" t="n"/>
      <c r="I220" s="50" t="n"/>
      <c r="J220" s="50" t="n"/>
      <c r="K220" s="50" t="n"/>
      <c r="L220" s="50" t="n"/>
      <c r="M220" s="50" t="n"/>
      <c r="N220" s="50" t="n"/>
      <c r="O220" s="50" t="n"/>
      <c r="P220" s="50" t="n"/>
      <c r="Q220" s="50" t="n"/>
      <c r="R220" s="50" t="n"/>
      <c r="S220" s="50" t="n"/>
      <c r="T220" s="50" t="n"/>
      <c r="U220" s="50" t="n"/>
      <c r="V220" s="50" t="n"/>
      <c r="W220" s="50" t="n"/>
      <c r="X220" s="50" t="n"/>
      <c r="Y220" s="50" t="n"/>
      <c r="Z220" s="50" t="n"/>
      <c r="AA220" s="50" t="n"/>
      <c r="AB220" s="50" t="n"/>
      <c r="AC220" s="50" t="n"/>
      <c r="AD220" s="50" t="n"/>
      <c r="AE220" s="50" t="n"/>
      <c r="AF220" s="50" t="n"/>
      <c r="AG220" s="50" t="n"/>
      <c r="AH220" s="50" t="n"/>
      <c r="AI220" s="50" t="n"/>
      <c r="AJ220" s="50" t="n"/>
      <c r="AK220" s="50" t="n"/>
    </row>
    <row r="221" ht="14.25" customHeight="1" s="81">
      <c r="A221" s="50" t="n"/>
      <c r="B221" s="50" t="n"/>
      <c r="C221" s="50" t="n"/>
      <c r="D221" s="50" t="n"/>
      <c r="E221" s="50" t="n"/>
      <c r="F221" s="50" t="n"/>
      <c r="G221" s="50" t="n"/>
      <c r="H221" s="50" t="n"/>
      <c r="I221" s="50" t="n"/>
      <c r="J221" s="50" t="n"/>
      <c r="K221" s="50" t="n"/>
      <c r="L221" s="50" t="n"/>
      <c r="M221" s="50" t="n"/>
      <c r="N221" s="50" t="n"/>
      <c r="O221" s="50" t="n"/>
      <c r="P221" s="50" t="n"/>
      <c r="Q221" s="50" t="n"/>
      <c r="R221" s="50" t="n"/>
      <c r="S221" s="50" t="n"/>
      <c r="T221" s="50" t="n"/>
      <c r="U221" s="50" t="n"/>
      <c r="V221" s="50" t="n"/>
      <c r="W221" s="50" t="n"/>
      <c r="X221" s="50" t="n"/>
      <c r="Y221" s="50" t="n"/>
      <c r="Z221" s="50" t="n"/>
      <c r="AA221" s="50" t="n"/>
      <c r="AB221" s="50" t="n"/>
      <c r="AC221" s="50" t="n"/>
      <c r="AD221" s="50" t="n"/>
      <c r="AE221" s="50" t="n"/>
      <c r="AF221" s="50" t="n"/>
      <c r="AG221" s="50" t="n"/>
      <c r="AH221" s="50" t="n"/>
      <c r="AI221" s="50" t="n"/>
      <c r="AJ221" s="50" t="n"/>
      <c r="AK221" s="50" t="n"/>
    </row>
    <row r="222" ht="14.25" customHeight="1" s="81">
      <c r="A222" s="50" t="n"/>
      <c r="B222" s="50" t="n"/>
      <c r="C222" s="50" t="n"/>
      <c r="D222" s="50" t="n"/>
      <c r="E222" s="50" t="n"/>
      <c r="F222" s="50" t="n"/>
      <c r="G222" s="50" t="n"/>
      <c r="H222" s="50" t="n"/>
      <c r="I222" s="50" t="n"/>
      <c r="J222" s="50" t="n"/>
      <c r="K222" s="50" t="n"/>
      <c r="L222" s="50" t="n"/>
      <c r="M222" s="50" t="n"/>
      <c r="N222" s="50" t="n"/>
      <c r="O222" s="50" t="n"/>
      <c r="P222" s="50" t="n"/>
      <c r="Q222" s="50" t="n"/>
      <c r="R222" s="50" t="n"/>
      <c r="S222" s="50" t="n"/>
      <c r="T222" s="50" t="n"/>
      <c r="U222" s="50" t="n"/>
      <c r="V222" s="50" t="n"/>
      <c r="W222" s="50" t="n"/>
      <c r="X222" s="50" t="n"/>
      <c r="Y222" s="50" t="n"/>
      <c r="Z222" s="50" t="n"/>
      <c r="AA222" s="50" t="n"/>
      <c r="AB222" s="50" t="n"/>
      <c r="AC222" s="50" t="n"/>
      <c r="AD222" s="50" t="n"/>
      <c r="AE222" s="50" t="n"/>
      <c r="AF222" s="50" t="n"/>
      <c r="AG222" s="50" t="n"/>
      <c r="AH222" s="50" t="n"/>
      <c r="AI222" s="50" t="n"/>
      <c r="AJ222" s="50" t="n"/>
      <c r="AK222" s="50" t="n"/>
    </row>
    <row r="223" ht="14.25" customHeight="1" s="81">
      <c r="A223" s="50" t="n"/>
      <c r="B223" s="50" t="n"/>
      <c r="C223" s="50" t="n"/>
      <c r="D223" s="50" t="n"/>
      <c r="E223" s="50" t="n"/>
      <c r="F223" s="50" t="n"/>
      <c r="G223" s="50" t="n"/>
      <c r="H223" s="50" t="n"/>
      <c r="I223" s="50" t="n"/>
      <c r="J223" s="50" t="n"/>
      <c r="K223" s="50" t="n"/>
      <c r="L223" s="50" t="n"/>
      <c r="M223" s="50" t="n"/>
      <c r="N223" s="50" t="n"/>
      <c r="O223" s="50" t="n"/>
      <c r="P223" s="50" t="n"/>
      <c r="Q223" s="50" t="n"/>
      <c r="R223" s="50" t="n"/>
      <c r="S223" s="50" t="n"/>
      <c r="T223" s="50" t="n"/>
      <c r="U223" s="50" t="n"/>
      <c r="V223" s="50" t="n"/>
      <c r="W223" s="50" t="n"/>
      <c r="X223" s="50" t="n"/>
      <c r="Y223" s="50" t="n"/>
      <c r="Z223" s="50" t="n"/>
      <c r="AA223" s="50" t="n"/>
      <c r="AB223" s="50" t="n"/>
      <c r="AC223" s="50" t="n"/>
      <c r="AD223" s="50" t="n"/>
      <c r="AE223" s="50" t="n"/>
      <c r="AF223" s="50" t="n"/>
      <c r="AG223" s="50" t="n"/>
      <c r="AH223" s="50" t="n"/>
      <c r="AI223" s="50" t="n"/>
      <c r="AJ223" s="50" t="n"/>
      <c r="AK223" s="50" t="n"/>
    </row>
    <row r="224" ht="14.25" customHeight="1" s="81">
      <c r="A224" s="50" t="n"/>
      <c r="B224" s="50" t="n"/>
      <c r="C224" s="50" t="n"/>
      <c r="D224" s="50" t="n"/>
      <c r="E224" s="50" t="n"/>
      <c r="F224" s="50" t="n"/>
      <c r="G224" s="50" t="n"/>
      <c r="H224" s="50" t="n"/>
      <c r="I224" s="50" t="n"/>
      <c r="J224" s="50" t="n"/>
      <c r="K224" s="50" t="n"/>
      <c r="L224" s="50" t="n"/>
      <c r="M224" s="50" t="n"/>
      <c r="N224" s="50" t="n"/>
      <c r="O224" s="50" t="n"/>
      <c r="P224" s="50" t="n"/>
      <c r="Q224" s="50" t="n"/>
      <c r="R224" s="50" t="n"/>
      <c r="S224" s="50" t="n"/>
      <c r="T224" s="50" t="n"/>
      <c r="U224" s="50" t="n"/>
      <c r="V224" s="50" t="n"/>
      <c r="W224" s="50" t="n"/>
      <c r="X224" s="50" t="n"/>
      <c r="Y224" s="50" t="n"/>
      <c r="Z224" s="50" t="n"/>
      <c r="AA224" s="50" t="n"/>
      <c r="AB224" s="50" t="n"/>
      <c r="AC224" s="50" t="n"/>
      <c r="AD224" s="50" t="n"/>
      <c r="AE224" s="50" t="n"/>
      <c r="AF224" s="50" t="n"/>
      <c r="AG224" s="50" t="n"/>
      <c r="AH224" s="50" t="n"/>
      <c r="AI224" s="50" t="n"/>
      <c r="AJ224" s="50" t="n"/>
      <c r="AK224" s="50" t="n"/>
    </row>
    <row r="225" ht="14.25" customHeight="1" s="81">
      <c r="A225" s="50" t="n"/>
      <c r="B225" s="50" t="n"/>
      <c r="C225" s="50" t="n"/>
      <c r="D225" s="50" t="n"/>
      <c r="E225" s="50" t="n"/>
      <c r="F225" s="50" t="n"/>
      <c r="G225" s="50" t="n"/>
      <c r="H225" s="50" t="n"/>
      <c r="I225" s="50" t="n"/>
      <c r="J225" s="50" t="n"/>
      <c r="K225" s="50" t="n"/>
      <c r="L225" s="50" t="n"/>
      <c r="M225" s="50" t="n"/>
      <c r="N225" s="50" t="n"/>
      <c r="O225" s="50" t="n"/>
      <c r="P225" s="50" t="n"/>
      <c r="Q225" s="50" t="n"/>
      <c r="R225" s="50" t="n"/>
      <c r="S225" s="50" t="n"/>
      <c r="T225" s="50" t="n"/>
      <c r="U225" s="50" t="n"/>
      <c r="V225" s="50" t="n"/>
      <c r="W225" s="50" t="n"/>
      <c r="X225" s="50" t="n"/>
      <c r="Y225" s="50" t="n"/>
      <c r="Z225" s="50" t="n"/>
      <c r="AA225" s="50" t="n"/>
      <c r="AB225" s="50" t="n"/>
      <c r="AC225" s="50" t="n"/>
      <c r="AD225" s="50" t="n"/>
      <c r="AE225" s="50" t="n"/>
      <c r="AF225" s="50" t="n"/>
      <c r="AG225" s="50" t="n"/>
      <c r="AH225" s="50" t="n"/>
      <c r="AI225" s="50" t="n"/>
      <c r="AJ225" s="50" t="n"/>
      <c r="AK225" s="50" t="n"/>
    </row>
    <row r="226" ht="14.25" customHeight="1" s="81">
      <c r="A226" s="50" t="n"/>
      <c r="B226" s="50" t="n"/>
      <c r="C226" s="50" t="n"/>
      <c r="D226" s="50" t="n"/>
      <c r="E226" s="50" t="n"/>
      <c r="F226" s="50" t="n"/>
      <c r="G226" s="50" t="n"/>
      <c r="H226" s="50" t="n"/>
      <c r="I226" s="50" t="n"/>
      <c r="J226" s="50" t="n"/>
      <c r="K226" s="50" t="n"/>
      <c r="L226" s="50" t="n"/>
      <c r="M226" s="50" t="n"/>
      <c r="N226" s="50" t="n"/>
      <c r="O226" s="50" t="n"/>
      <c r="P226" s="50" t="n"/>
      <c r="Q226" s="50" t="n"/>
      <c r="R226" s="50" t="n"/>
      <c r="S226" s="50" t="n"/>
      <c r="T226" s="50" t="n"/>
      <c r="U226" s="50" t="n"/>
      <c r="V226" s="50" t="n"/>
      <c r="W226" s="50" t="n"/>
      <c r="X226" s="50" t="n"/>
      <c r="Y226" s="50" t="n"/>
      <c r="Z226" s="50" t="n"/>
      <c r="AA226" s="50" t="n"/>
      <c r="AB226" s="50" t="n"/>
      <c r="AC226" s="50" t="n"/>
      <c r="AD226" s="50" t="n"/>
      <c r="AE226" s="50" t="n"/>
      <c r="AF226" s="50" t="n"/>
      <c r="AG226" s="50" t="n"/>
      <c r="AH226" s="50" t="n"/>
      <c r="AI226" s="50" t="n"/>
      <c r="AJ226" s="50" t="n"/>
      <c r="AK226" s="50" t="n"/>
    </row>
    <row r="227" ht="14.25" customHeight="1" s="81">
      <c r="A227" s="50" t="n"/>
      <c r="B227" s="50" t="n"/>
      <c r="C227" s="50" t="n"/>
      <c r="D227" s="50" t="n"/>
      <c r="E227" s="50" t="n"/>
      <c r="F227" s="50" t="n"/>
      <c r="G227" s="50" t="n"/>
      <c r="H227" s="50" t="n"/>
      <c r="I227" s="50" t="n"/>
      <c r="J227" s="50" t="n"/>
      <c r="K227" s="50" t="n"/>
      <c r="L227" s="50" t="n"/>
      <c r="M227" s="50" t="n"/>
      <c r="N227" s="50" t="n"/>
      <c r="O227" s="50" t="n"/>
      <c r="P227" s="50" t="n"/>
      <c r="Q227" s="50" t="n"/>
      <c r="R227" s="50" t="n"/>
      <c r="S227" s="50" t="n"/>
      <c r="T227" s="50" t="n"/>
      <c r="U227" s="50" t="n"/>
      <c r="V227" s="50" t="n"/>
      <c r="W227" s="50" t="n"/>
      <c r="X227" s="50" t="n"/>
      <c r="Y227" s="50" t="n"/>
      <c r="Z227" s="50" t="n"/>
      <c r="AA227" s="50" t="n"/>
      <c r="AB227" s="50" t="n"/>
      <c r="AC227" s="50" t="n"/>
      <c r="AD227" s="50" t="n"/>
      <c r="AE227" s="50" t="n"/>
      <c r="AF227" s="50" t="n"/>
      <c r="AG227" s="50" t="n"/>
      <c r="AH227" s="50" t="n"/>
      <c r="AI227" s="50" t="n"/>
      <c r="AJ227" s="50" t="n"/>
      <c r="AK227" s="50" t="n"/>
    </row>
    <row r="228" ht="14.25" customHeight="1" s="81">
      <c r="A228" s="50" t="n"/>
      <c r="B228" s="50" t="n"/>
      <c r="C228" s="50" t="n"/>
      <c r="D228" s="50" t="n"/>
      <c r="E228" s="50" t="n"/>
      <c r="F228" s="50" t="n"/>
      <c r="G228" s="50" t="n"/>
      <c r="H228" s="50" t="n"/>
      <c r="I228" s="50" t="n"/>
      <c r="J228" s="50" t="n"/>
      <c r="K228" s="50" t="n"/>
      <c r="L228" s="50" t="n"/>
      <c r="M228" s="50" t="n"/>
      <c r="N228" s="50" t="n"/>
      <c r="O228" s="50" t="n"/>
      <c r="P228" s="50" t="n"/>
      <c r="Q228" s="50" t="n"/>
      <c r="R228" s="50" t="n"/>
      <c r="S228" s="50" t="n"/>
      <c r="T228" s="50" t="n"/>
      <c r="U228" s="50" t="n"/>
      <c r="V228" s="50" t="n"/>
      <c r="W228" s="50" t="n"/>
      <c r="X228" s="50" t="n"/>
      <c r="Y228" s="50" t="n"/>
      <c r="Z228" s="50" t="n"/>
      <c r="AA228" s="50" t="n"/>
      <c r="AB228" s="50" t="n"/>
      <c r="AC228" s="50" t="n"/>
      <c r="AD228" s="50" t="n"/>
      <c r="AE228" s="50" t="n"/>
      <c r="AF228" s="50" t="n"/>
      <c r="AG228" s="50" t="n"/>
      <c r="AH228" s="50" t="n"/>
      <c r="AI228" s="50" t="n"/>
      <c r="AJ228" s="50" t="n"/>
      <c r="AK228" s="50" t="n"/>
    </row>
    <row r="229" ht="14.25" customHeight="1" s="81">
      <c r="A229" s="50" t="n"/>
      <c r="B229" s="50" t="n"/>
      <c r="C229" s="50" t="n"/>
      <c r="D229" s="50" t="n"/>
      <c r="E229" s="50" t="n"/>
      <c r="F229" s="50" t="n"/>
      <c r="G229" s="50" t="n"/>
      <c r="H229" s="50" t="n"/>
      <c r="I229" s="50" t="n"/>
      <c r="J229" s="50" t="n"/>
      <c r="K229" s="50" t="n"/>
      <c r="L229" s="50" t="n"/>
      <c r="M229" s="50" t="n"/>
      <c r="N229" s="50" t="n"/>
      <c r="O229" s="50" t="n"/>
      <c r="P229" s="50" t="n"/>
      <c r="Q229" s="50" t="n"/>
      <c r="R229" s="50" t="n"/>
      <c r="S229" s="50" t="n"/>
      <c r="T229" s="50" t="n"/>
      <c r="U229" s="50" t="n"/>
      <c r="V229" s="50" t="n"/>
      <c r="W229" s="50" t="n"/>
      <c r="X229" s="50" t="n"/>
      <c r="Y229" s="50" t="n"/>
      <c r="Z229" s="50" t="n"/>
      <c r="AA229" s="50" t="n"/>
      <c r="AB229" s="50" t="n"/>
      <c r="AC229" s="50" t="n"/>
      <c r="AD229" s="50" t="n"/>
      <c r="AE229" s="50" t="n"/>
      <c r="AF229" s="50" t="n"/>
      <c r="AG229" s="50" t="n"/>
      <c r="AH229" s="50" t="n"/>
      <c r="AI229" s="50" t="n"/>
      <c r="AJ229" s="50" t="n"/>
      <c r="AK229" s="50" t="n"/>
    </row>
    <row r="230" ht="14.25" customHeight="1" s="81">
      <c r="A230" s="50" t="n"/>
      <c r="B230" s="50" t="n"/>
      <c r="C230" s="50" t="n"/>
      <c r="D230" s="50" t="n"/>
      <c r="E230" s="50" t="n"/>
      <c r="F230" s="50" t="n"/>
      <c r="G230" s="50" t="n"/>
      <c r="H230" s="50" t="n"/>
      <c r="I230" s="50" t="n"/>
      <c r="J230" s="50" t="n"/>
      <c r="K230" s="50" t="n"/>
      <c r="L230" s="50" t="n"/>
      <c r="M230" s="50" t="n"/>
      <c r="N230" s="50" t="n"/>
      <c r="O230" s="50" t="n"/>
      <c r="P230" s="50" t="n"/>
      <c r="Q230" s="50" t="n"/>
      <c r="R230" s="50" t="n"/>
      <c r="S230" s="50" t="n"/>
      <c r="T230" s="50" t="n"/>
      <c r="U230" s="50" t="n"/>
      <c r="V230" s="50" t="n"/>
      <c r="W230" s="50" t="n"/>
      <c r="X230" s="50" t="n"/>
      <c r="Y230" s="50" t="n"/>
      <c r="Z230" s="50" t="n"/>
      <c r="AA230" s="50" t="n"/>
      <c r="AB230" s="50" t="n"/>
      <c r="AC230" s="50" t="n"/>
      <c r="AD230" s="50" t="n"/>
      <c r="AE230" s="50" t="n"/>
      <c r="AF230" s="50" t="n"/>
      <c r="AG230" s="50" t="n"/>
      <c r="AH230" s="50" t="n"/>
      <c r="AI230" s="50" t="n"/>
      <c r="AJ230" s="50" t="n"/>
      <c r="AK230" s="50" t="n"/>
    </row>
    <row r="231" ht="14.25" customHeight="1" s="81">
      <c r="A231" s="50" t="n"/>
      <c r="B231" s="50" t="n"/>
      <c r="C231" s="50" t="n"/>
      <c r="D231" s="50" t="n"/>
      <c r="E231" s="50" t="n"/>
      <c r="F231" s="50" t="n"/>
      <c r="G231" s="50" t="n"/>
      <c r="H231" s="50" t="n"/>
      <c r="I231" s="50" t="n"/>
      <c r="J231" s="50" t="n"/>
      <c r="K231" s="50" t="n"/>
      <c r="L231" s="50" t="n"/>
      <c r="M231" s="50" t="n"/>
      <c r="N231" s="50" t="n"/>
      <c r="O231" s="50" t="n"/>
      <c r="P231" s="50" t="n"/>
      <c r="Q231" s="50" t="n"/>
      <c r="R231" s="50" t="n"/>
      <c r="S231" s="50" t="n"/>
      <c r="T231" s="50" t="n"/>
      <c r="U231" s="50" t="n"/>
      <c r="V231" s="50" t="n"/>
      <c r="W231" s="50" t="n"/>
      <c r="X231" s="50" t="n"/>
      <c r="Y231" s="50" t="n"/>
      <c r="Z231" s="50" t="n"/>
      <c r="AA231" s="50" t="n"/>
      <c r="AB231" s="50" t="n"/>
      <c r="AC231" s="50" t="n"/>
      <c r="AD231" s="50" t="n"/>
      <c r="AE231" s="50" t="n"/>
      <c r="AF231" s="50" t="n"/>
      <c r="AG231" s="50" t="n"/>
      <c r="AH231" s="50" t="n"/>
      <c r="AI231" s="50" t="n"/>
      <c r="AJ231" s="50" t="n"/>
      <c r="AK231" s="50" t="n"/>
    </row>
    <row r="232" ht="14.25" customHeight="1" s="81">
      <c r="A232" s="50" t="n"/>
      <c r="B232" s="50" t="n"/>
      <c r="C232" s="50" t="n"/>
      <c r="D232" s="50" t="n"/>
      <c r="E232" s="50" t="n"/>
      <c r="F232" s="50" t="n"/>
      <c r="G232" s="50" t="n"/>
      <c r="H232" s="50" t="n"/>
      <c r="I232" s="50" t="n"/>
      <c r="J232" s="50" t="n"/>
      <c r="K232" s="50" t="n"/>
      <c r="L232" s="50" t="n"/>
      <c r="M232" s="50" t="n"/>
      <c r="N232" s="50" t="n"/>
      <c r="O232" s="50" t="n"/>
      <c r="P232" s="50" t="n"/>
      <c r="Q232" s="50" t="n"/>
      <c r="R232" s="50" t="n"/>
      <c r="S232" s="50" t="n"/>
      <c r="T232" s="50" t="n"/>
      <c r="U232" s="50" t="n"/>
      <c r="V232" s="50" t="n"/>
      <c r="W232" s="50" t="n"/>
      <c r="X232" s="50" t="n"/>
      <c r="Y232" s="50" t="n"/>
      <c r="Z232" s="50" t="n"/>
      <c r="AA232" s="50" t="n"/>
      <c r="AB232" s="50" t="n"/>
      <c r="AC232" s="50" t="n"/>
      <c r="AD232" s="50" t="n"/>
      <c r="AE232" s="50" t="n"/>
      <c r="AF232" s="50" t="n"/>
      <c r="AG232" s="50" t="n"/>
      <c r="AH232" s="50" t="n"/>
      <c r="AI232" s="50" t="n"/>
      <c r="AJ232" s="50" t="n"/>
      <c r="AK232" s="50" t="n"/>
    </row>
    <row r="233" ht="14.25" customHeight="1" s="81">
      <c r="A233" s="50" t="n"/>
      <c r="B233" s="50" t="n"/>
      <c r="C233" s="50" t="n"/>
      <c r="D233" s="50" t="n"/>
      <c r="E233" s="50" t="n"/>
      <c r="F233" s="50" t="n"/>
      <c r="G233" s="50" t="n"/>
      <c r="H233" s="50" t="n"/>
      <c r="I233" s="50" t="n"/>
      <c r="J233" s="50" t="n"/>
      <c r="K233" s="50" t="n"/>
      <c r="L233" s="50" t="n"/>
      <c r="M233" s="50" t="n"/>
      <c r="N233" s="50" t="n"/>
      <c r="O233" s="50" t="n"/>
      <c r="P233" s="50" t="n"/>
      <c r="Q233" s="50" t="n"/>
      <c r="R233" s="50" t="n"/>
      <c r="S233" s="50" t="n"/>
      <c r="T233" s="50" t="n"/>
      <c r="U233" s="50" t="n"/>
      <c r="V233" s="50" t="n"/>
      <c r="W233" s="50" t="n"/>
      <c r="X233" s="50" t="n"/>
      <c r="Y233" s="50" t="n"/>
      <c r="Z233" s="50" t="n"/>
      <c r="AA233" s="50" t="n"/>
      <c r="AB233" s="50" t="n"/>
      <c r="AC233" s="50" t="n"/>
      <c r="AD233" s="50" t="n"/>
      <c r="AE233" s="50" t="n"/>
      <c r="AF233" s="50" t="n"/>
      <c r="AG233" s="50" t="n"/>
      <c r="AH233" s="50" t="n"/>
      <c r="AI233" s="50" t="n"/>
      <c r="AJ233" s="50" t="n"/>
      <c r="AK233" s="50" t="n"/>
    </row>
    <row r="234" ht="14.25" customHeight="1" s="81">
      <c r="A234" s="50" t="n"/>
      <c r="B234" s="50" t="n"/>
      <c r="C234" s="50" t="n"/>
      <c r="D234" s="50" t="n"/>
      <c r="E234" s="50" t="n"/>
      <c r="F234" s="50" t="n"/>
      <c r="G234" s="50" t="n"/>
      <c r="H234" s="50" t="n"/>
      <c r="I234" s="50" t="n"/>
      <c r="J234" s="50" t="n"/>
      <c r="K234" s="50" t="n"/>
      <c r="L234" s="50" t="n"/>
      <c r="M234" s="50" t="n"/>
      <c r="N234" s="50" t="n"/>
      <c r="O234" s="50" t="n"/>
      <c r="P234" s="50" t="n"/>
      <c r="Q234" s="50" t="n"/>
      <c r="R234" s="50" t="n"/>
      <c r="S234" s="50" t="n"/>
      <c r="T234" s="50" t="n"/>
      <c r="U234" s="50" t="n"/>
      <c r="V234" s="50" t="n"/>
      <c r="W234" s="50" t="n"/>
      <c r="X234" s="50" t="n"/>
      <c r="Y234" s="50" t="n"/>
      <c r="Z234" s="50" t="n"/>
      <c r="AA234" s="50" t="n"/>
      <c r="AB234" s="50" t="n"/>
      <c r="AC234" s="50" t="n"/>
      <c r="AD234" s="50" t="n"/>
      <c r="AE234" s="50" t="n"/>
      <c r="AF234" s="50" t="n"/>
      <c r="AG234" s="50" t="n"/>
      <c r="AH234" s="50" t="n"/>
      <c r="AI234" s="50" t="n"/>
      <c r="AJ234" s="50" t="n"/>
      <c r="AK234" s="50" t="n"/>
    </row>
    <row r="235" ht="14.25" customHeight="1" s="81">
      <c r="A235" s="50" t="n"/>
      <c r="B235" s="50" t="n"/>
      <c r="C235" s="50" t="n"/>
      <c r="D235" s="50" t="n"/>
      <c r="E235" s="50" t="n"/>
      <c r="F235" s="50" t="n"/>
      <c r="G235" s="50" t="n"/>
      <c r="H235" s="50" t="n"/>
      <c r="I235" s="50" t="n"/>
      <c r="J235" s="50" t="n"/>
      <c r="K235" s="50" t="n"/>
      <c r="L235" s="50" t="n"/>
      <c r="M235" s="50" t="n"/>
      <c r="N235" s="50" t="n"/>
      <c r="O235" s="50" t="n"/>
      <c r="P235" s="50" t="n"/>
      <c r="Q235" s="50" t="n"/>
      <c r="R235" s="50" t="n"/>
      <c r="S235" s="50" t="n"/>
      <c r="T235" s="50" t="n"/>
      <c r="U235" s="50" t="n"/>
      <c r="V235" s="50" t="n"/>
      <c r="W235" s="50" t="n"/>
      <c r="X235" s="50" t="n"/>
      <c r="Y235" s="50" t="n"/>
      <c r="Z235" s="50" t="n"/>
      <c r="AA235" s="50" t="n"/>
      <c r="AB235" s="50" t="n"/>
      <c r="AC235" s="50" t="n"/>
      <c r="AD235" s="50" t="n"/>
      <c r="AE235" s="50" t="n"/>
      <c r="AF235" s="50" t="n"/>
      <c r="AG235" s="50" t="n"/>
      <c r="AH235" s="50" t="n"/>
      <c r="AI235" s="50" t="n"/>
      <c r="AJ235" s="50" t="n"/>
      <c r="AK235" s="50" t="n"/>
    </row>
    <row r="236" ht="14.25" customHeight="1" s="81">
      <c r="A236" s="50" t="n"/>
      <c r="B236" s="50" t="n"/>
      <c r="C236" s="50" t="n"/>
      <c r="D236" s="50" t="n"/>
      <c r="E236" s="50" t="n"/>
      <c r="F236" s="50" t="n"/>
      <c r="G236" s="50" t="n"/>
      <c r="H236" s="50" t="n"/>
      <c r="I236" s="50" t="n"/>
      <c r="J236" s="50" t="n"/>
      <c r="K236" s="50" t="n"/>
      <c r="L236" s="50" t="n"/>
      <c r="M236" s="50" t="n"/>
      <c r="N236" s="50" t="n"/>
      <c r="O236" s="50" t="n"/>
      <c r="P236" s="50" t="n"/>
      <c r="Q236" s="50" t="n"/>
      <c r="R236" s="50" t="n"/>
      <c r="S236" s="50" t="n"/>
      <c r="T236" s="50" t="n"/>
      <c r="U236" s="50" t="n"/>
      <c r="V236" s="50" t="n"/>
      <c r="W236" s="50" t="n"/>
      <c r="X236" s="50" t="n"/>
      <c r="Y236" s="50" t="n"/>
      <c r="Z236" s="50" t="n"/>
      <c r="AA236" s="50" t="n"/>
      <c r="AB236" s="50" t="n"/>
      <c r="AC236" s="50" t="n"/>
      <c r="AD236" s="50" t="n"/>
      <c r="AE236" s="50" t="n"/>
      <c r="AF236" s="50" t="n"/>
      <c r="AG236" s="50" t="n"/>
      <c r="AH236" s="50" t="n"/>
      <c r="AI236" s="50" t="n"/>
      <c r="AJ236" s="50" t="n"/>
      <c r="AK236" s="50" t="n"/>
    </row>
    <row r="237" ht="14.25" customHeight="1" s="81">
      <c r="A237" s="50" t="n"/>
      <c r="B237" s="50" t="n"/>
      <c r="C237" s="50" t="n"/>
      <c r="D237" s="50" t="n"/>
      <c r="E237" s="50" t="n"/>
      <c r="F237" s="50" t="n"/>
      <c r="G237" s="50" t="n"/>
      <c r="H237" s="50" t="n"/>
      <c r="I237" s="50" t="n"/>
      <c r="J237" s="50" t="n"/>
      <c r="K237" s="50" t="n"/>
      <c r="L237" s="50" t="n"/>
      <c r="M237" s="50" t="n"/>
      <c r="N237" s="50" t="n"/>
      <c r="O237" s="50" t="n"/>
      <c r="P237" s="50" t="n"/>
      <c r="Q237" s="50" t="n"/>
      <c r="R237" s="50" t="n"/>
      <c r="S237" s="50" t="n"/>
      <c r="T237" s="50" t="n"/>
      <c r="U237" s="50" t="n"/>
      <c r="V237" s="50" t="n"/>
      <c r="W237" s="50" t="n"/>
      <c r="X237" s="50" t="n"/>
      <c r="Y237" s="50" t="n"/>
      <c r="Z237" s="50" t="n"/>
      <c r="AA237" s="50" t="n"/>
      <c r="AB237" s="50" t="n"/>
      <c r="AC237" s="50" t="n"/>
      <c r="AD237" s="50" t="n"/>
      <c r="AE237" s="50" t="n"/>
      <c r="AF237" s="50" t="n"/>
      <c r="AG237" s="50" t="n"/>
      <c r="AH237" s="50" t="n"/>
      <c r="AI237" s="50" t="n"/>
      <c r="AJ237" s="50" t="n"/>
      <c r="AK237" s="50" t="n"/>
    </row>
    <row r="238" ht="14.25" customHeight="1" s="81">
      <c r="A238" s="50" t="n"/>
      <c r="B238" s="50" t="n"/>
      <c r="C238" s="50" t="n"/>
      <c r="D238" s="50" t="n"/>
      <c r="E238" s="50" t="n"/>
      <c r="F238" s="50" t="n"/>
      <c r="G238" s="50" t="n"/>
      <c r="H238" s="50" t="n"/>
      <c r="I238" s="50" t="n"/>
      <c r="J238" s="50" t="n"/>
      <c r="K238" s="50" t="n"/>
      <c r="L238" s="50" t="n"/>
      <c r="M238" s="50" t="n"/>
      <c r="N238" s="50" t="n"/>
      <c r="O238" s="50" t="n"/>
      <c r="P238" s="50" t="n"/>
      <c r="Q238" s="50" t="n"/>
      <c r="R238" s="50" t="n"/>
      <c r="S238" s="50" t="n"/>
      <c r="T238" s="50" t="n"/>
      <c r="U238" s="50" t="n"/>
      <c r="V238" s="50" t="n"/>
      <c r="W238" s="50" t="n"/>
      <c r="X238" s="50" t="n"/>
      <c r="Y238" s="50" t="n"/>
      <c r="Z238" s="50" t="n"/>
      <c r="AA238" s="50" t="n"/>
      <c r="AB238" s="50" t="n"/>
      <c r="AC238" s="50" t="n"/>
      <c r="AD238" s="50" t="n"/>
      <c r="AE238" s="50" t="n"/>
      <c r="AF238" s="50" t="n"/>
      <c r="AG238" s="50" t="n"/>
      <c r="AH238" s="50" t="n"/>
      <c r="AI238" s="50" t="n"/>
      <c r="AJ238" s="50" t="n"/>
      <c r="AK238" s="50" t="n"/>
    </row>
    <row r="239" ht="14.25" customHeight="1" s="81">
      <c r="A239" s="50" t="n"/>
      <c r="B239" s="50" t="n"/>
      <c r="C239" s="50" t="n"/>
      <c r="D239" s="50" t="n"/>
      <c r="E239" s="50" t="n"/>
      <c r="F239" s="50" t="n"/>
      <c r="G239" s="50" t="n"/>
      <c r="H239" s="50" t="n"/>
      <c r="I239" s="50" t="n"/>
      <c r="J239" s="50" t="n"/>
      <c r="K239" s="50" t="n"/>
      <c r="L239" s="50" t="n"/>
      <c r="M239" s="50" t="n"/>
      <c r="N239" s="50" t="n"/>
      <c r="O239" s="50" t="n"/>
      <c r="P239" s="50" t="n"/>
      <c r="Q239" s="50" t="n"/>
      <c r="R239" s="50" t="n"/>
      <c r="S239" s="50" t="n"/>
      <c r="T239" s="50" t="n"/>
      <c r="U239" s="50" t="n"/>
      <c r="V239" s="50" t="n"/>
      <c r="W239" s="50" t="n"/>
      <c r="X239" s="50" t="n"/>
      <c r="Y239" s="50" t="n"/>
      <c r="Z239" s="50" t="n"/>
      <c r="AA239" s="50" t="n"/>
      <c r="AB239" s="50" t="n"/>
      <c r="AC239" s="50" t="n"/>
      <c r="AD239" s="50" t="n"/>
      <c r="AE239" s="50" t="n"/>
      <c r="AF239" s="50" t="n"/>
      <c r="AG239" s="50" t="n"/>
      <c r="AH239" s="50" t="n"/>
      <c r="AI239" s="50" t="n"/>
      <c r="AJ239" s="50" t="n"/>
      <c r="AK239" s="50" t="n"/>
    </row>
    <row r="240" ht="14.25" customHeight="1" s="81">
      <c r="A240" s="50" t="n"/>
      <c r="B240" s="50" t="n"/>
      <c r="C240" s="50" t="n"/>
      <c r="D240" s="50" t="n"/>
      <c r="E240" s="50" t="n"/>
      <c r="F240" s="50" t="n"/>
      <c r="G240" s="50" t="n"/>
      <c r="H240" s="50" t="n"/>
      <c r="I240" s="50" t="n"/>
      <c r="J240" s="50" t="n"/>
      <c r="K240" s="50" t="n"/>
      <c r="L240" s="50" t="n"/>
      <c r="M240" s="50" t="n"/>
      <c r="N240" s="50" t="n"/>
      <c r="O240" s="50" t="n"/>
      <c r="P240" s="50" t="n"/>
      <c r="Q240" s="50" t="n"/>
      <c r="R240" s="50" t="n"/>
      <c r="S240" s="50" t="n"/>
      <c r="T240" s="50" t="n"/>
      <c r="U240" s="50" t="n"/>
      <c r="V240" s="50" t="n"/>
      <c r="W240" s="50" t="n"/>
      <c r="X240" s="50" t="n"/>
      <c r="Y240" s="50" t="n"/>
      <c r="Z240" s="50" t="n"/>
      <c r="AA240" s="50" t="n"/>
      <c r="AB240" s="50" t="n"/>
      <c r="AC240" s="50" t="n"/>
      <c r="AD240" s="50" t="n"/>
      <c r="AE240" s="50" t="n"/>
      <c r="AF240" s="50" t="n"/>
      <c r="AG240" s="50" t="n"/>
      <c r="AH240" s="50" t="n"/>
      <c r="AI240" s="50" t="n"/>
      <c r="AJ240" s="50" t="n"/>
      <c r="AK240" s="50" t="n"/>
    </row>
    <row r="241" ht="14.25" customHeight="1" s="81">
      <c r="A241" s="50" t="n"/>
      <c r="B241" s="50" t="n"/>
      <c r="C241" s="50" t="n"/>
      <c r="D241" s="50" t="n"/>
      <c r="E241" s="50" t="n"/>
      <c r="F241" s="50" t="n"/>
      <c r="G241" s="50" t="n"/>
      <c r="H241" s="50" t="n"/>
      <c r="I241" s="50" t="n"/>
      <c r="J241" s="50" t="n"/>
      <c r="K241" s="50" t="n"/>
      <c r="L241" s="50" t="n"/>
      <c r="M241" s="50" t="n"/>
      <c r="N241" s="50" t="n"/>
      <c r="O241" s="50" t="n"/>
      <c r="P241" s="50" t="n"/>
      <c r="Q241" s="50" t="n"/>
      <c r="R241" s="50" t="n"/>
      <c r="S241" s="50" t="n"/>
      <c r="T241" s="50" t="n"/>
      <c r="U241" s="50" t="n"/>
      <c r="V241" s="50" t="n"/>
      <c r="W241" s="50" t="n"/>
      <c r="X241" s="50" t="n"/>
      <c r="Y241" s="50" t="n"/>
      <c r="Z241" s="50" t="n"/>
      <c r="AA241" s="50" t="n"/>
      <c r="AB241" s="50" t="n"/>
      <c r="AC241" s="50" t="n"/>
      <c r="AD241" s="50" t="n"/>
      <c r="AE241" s="50" t="n"/>
      <c r="AF241" s="50" t="n"/>
      <c r="AG241" s="50" t="n"/>
      <c r="AH241" s="50" t="n"/>
      <c r="AI241" s="50" t="n"/>
      <c r="AJ241" s="50" t="n"/>
      <c r="AK241" s="50" t="n"/>
    </row>
    <row r="242" ht="14.25" customHeight="1" s="81">
      <c r="A242" s="50" t="n"/>
      <c r="B242" s="50" t="n"/>
      <c r="C242" s="50" t="n"/>
      <c r="D242" s="50" t="n"/>
      <c r="E242" s="50" t="n"/>
      <c r="F242" s="50" t="n"/>
      <c r="G242" s="50" t="n"/>
      <c r="H242" s="50" t="n"/>
      <c r="I242" s="50" t="n"/>
      <c r="J242" s="50" t="n"/>
      <c r="K242" s="50" t="n"/>
      <c r="L242" s="50" t="n"/>
      <c r="M242" s="50" t="n"/>
      <c r="N242" s="50" t="n"/>
      <c r="O242" s="50" t="n"/>
      <c r="P242" s="50" t="n"/>
      <c r="Q242" s="50" t="n"/>
      <c r="R242" s="50" t="n"/>
      <c r="S242" s="50" t="n"/>
      <c r="T242" s="50" t="n"/>
      <c r="U242" s="50" t="n"/>
      <c r="V242" s="50" t="n"/>
      <c r="W242" s="50" t="n"/>
      <c r="X242" s="50" t="n"/>
      <c r="Y242" s="50" t="n"/>
      <c r="Z242" s="50" t="n"/>
      <c r="AA242" s="50" t="n"/>
      <c r="AB242" s="50" t="n"/>
      <c r="AC242" s="50" t="n"/>
      <c r="AD242" s="50" t="n"/>
      <c r="AE242" s="50" t="n"/>
      <c r="AF242" s="50" t="n"/>
      <c r="AG242" s="50" t="n"/>
      <c r="AH242" s="50" t="n"/>
      <c r="AI242" s="50" t="n"/>
      <c r="AJ242" s="50" t="n"/>
      <c r="AK242" s="50" t="n"/>
    </row>
    <row r="243" ht="14.25" customHeight="1" s="81">
      <c r="A243" s="50" t="n"/>
      <c r="B243" s="50" t="n"/>
      <c r="C243" s="50" t="n"/>
      <c r="D243" s="50" t="n"/>
      <c r="E243" s="50" t="n"/>
      <c r="F243" s="50" t="n"/>
      <c r="G243" s="50" t="n"/>
      <c r="H243" s="50" t="n"/>
      <c r="I243" s="50" t="n"/>
      <c r="J243" s="50" t="n"/>
      <c r="K243" s="50" t="n"/>
      <c r="L243" s="50" t="n"/>
      <c r="M243" s="50" t="n"/>
      <c r="N243" s="50" t="n"/>
      <c r="O243" s="50" t="n"/>
      <c r="P243" s="50" t="n"/>
      <c r="Q243" s="50" t="n"/>
      <c r="R243" s="50" t="n"/>
      <c r="S243" s="50" t="n"/>
      <c r="T243" s="50" t="n"/>
      <c r="U243" s="50" t="n"/>
      <c r="V243" s="50" t="n"/>
      <c r="W243" s="50" t="n"/>
      <c r="X243" s="50" t="n"/>
      <c r="Y243" s="50" t="n"/>
      <c r="Z243" s="50" t="n"/>
      <c r="AA243" s="50" t="n"/>
      <c r="AB243" s="50" t="n"/>
      <c r="AC243" s="50" t="n"/>
      <c r="AD243" s="50" t="n"/>
      <c r="AE243" s="50" t="n"/>
      <c r="AF243" s="50" t="n"/>
      <c r="AG243" s="50" t="n"/>
      <c r="AH243" s="50" t="n"/>
      <c r="AI243" s="50" t="n"/>
      <c r="AJ243" s="50" t="n"/>
      <c r="AK243" s="50" t="n"/>
    </row>
    <row r="244" ht="14.25" customHeight="1" s="81">
      <c r="A244" s="50" t="n"/>
      <c r="B244" s="50" t="n"/>
      <c r="C244" s="50" t="n"/>
      <c r="D244" s="50" t="n"/>
      <c r="E244" s="50" t="n"/>
      <c r="F244" s="50" t="n"/>
      <c r="G244" s="50" t="n"/>
      <c r="H244" s="50" t="n"/>
      <c r="I244" s="50" t="n"/>
      <c r="J244" s="50" t="n"/>
      <c r="K244" s="50" t="n"/>
      <c r="L244" s="50" t="n"/>
      <c r="M244" s="50" t="n"/>
      <c r="N244" s="50" t="n"/>
      <c r="O244" s="50" t="n"/>
      <c r="P244" s="50" t="n"/>
      <c r="Q244" s="50" t="n"/>
      <c r="R244" s="50" t="n"/>
      <c r="S244" s="50" t="n"/>
      <c r="T244" s="50" t="n"/>
      <c r="U244" s="50" t="n"/>
      <c r="V244" s="50" t="n"/>
      <c r="W244" s="50" t="n"/>
      <c r="X244" s="50" t="n"/>
      <c r="Y244" s="50" t="n"/>
      <c r="Z244" s="50" t="n"/>
      <c r="AA244" s="50" t="n"/>
      <c r="AB244" s="50" t="n"/>
      <c r="AC244" s="50" t="n"/>
      <c r="AD244" s="50" t="n"/>
      <c r="AE244" s="50" t="n"/>
      <c r="AF244" s="50" t="n"/>
      <c r="AG244" s="50" t="n"/>
      <c r="AH244" s="50" t="n"/>
      <c r="AI244" s="50" t="n"/>
      <c r="AJ244" s="50" t="n"/>
      <c r="AK244" s="50" t="n"/>
    </row>
    <row r="245" ht="14.25" customHeight="1" s="81">
      <c r="A245" s="50" t="n"/>
      <c r="B245" s="50" t="n"/>
      <c r="C245" s="50" t="n"/>
      <c r="D245" s="50" t="n"/>
      <c r="E245" s="50" t="n"/>
      <c r="F245" s="50" t="n"/>
      <c r="G245" s="50" t="n"/>
      <c r="H245" s="50" t="n"/>
      <c r="I245" s="50" t="n"/>
      <c r="J245" s="50" t="n"/>
      <c r="K245" s="50" t="n"/>
      <c r="L245" s="50" t="n"/>
      <c r="M245" s="50" t="n"/>
      <c r="N245" s="50" t="n"/>
      <c r="O245" s="50" t="n"/>
      <c r="P245" s="50" t="n"/>
      <c r="Q245" s="50" t="n"/>
      <c r="R245" s="50" t="n"/>
      <c r="S245" s="50" t="n"/>
      <c r="T245" s="50" t="n"/>
      <c r="U245" s="50" t="n"/>
      <c r="V245" s="50" t="n"/>
      <c r="W245" s="50" t="n"/>
      <c r="X245" s="50" t="n"/>
      <c r="Y245" s="50" t="n"/>
      <c r="Z245" s="50" t="n"/>
      <c r="AA245" s="50" t="n"/>
      <c r="AB245" s="50" t="n"/>
      <c r="AC245" s="50" t="n"/>
      <c r="AD245" s="50" t="n"/>
      <c r="AE245" s="50" t="n"/>
      <c r="AF245" s="50" t="n"/>
      <c r="AG245" s="50" t="n"/>
      <c r="AH245" s="50" t="n"/>
      <c r="AI245" s="50" t="n"/>
      <c r="AJ245" s="50" t="n"/>
      <c r="AK245" s="50" t="n"/>
    </row>
    <row r="246" ht="14.25" customHeight="1" s="81">
      <c r="A246" s="50" t="n"/>
      <c r="B246" s="50" t="n"/>
      <c r="C246" s="50" t="n"/>
      <c r="D246" s="50" t="n"/>
      <c r="E246" s="50" t="n"/>
      <c r="F246" s="50" t="n"/>
      <c r="G246" s="50" t="n"/>
      <c r="H246" s="50" t="n"/>
      <c r="I246" s="50" t="n"/>
      <c r="J246" s="50" t="n"/>
      <c r="K246" s="50" t="n"/>
      <c r="L246" s="50" t="n"/>
      <c r="M246" s="50" t="n"/>
      <c r="N246" s="50" t="n"/>
      <c r="O246" s="50" t="n"/>
      <c r="P246" s="50" t="n"/>
      <c r="Q246" s="50" t="n"/>
      <c r="R246" s="50" t="n"/>
      <c r="S246" s="50" t="n"/>
      <c r="T246" s="50" t="n"/>
      <c r="U246" s="50" t="n"/>
      <c r="V246" s="50" t="n"/>
      <c r="W246" s="50" t="n"/>
      <c r="X246" s="50" t="n"/>
      <c r="Y246" s="50" t="n"/>
      <c r="Z246" s="50" t="n"/>
      <c r="AA246" s="50" t="n"/>
      <c r="AB246" s="50" t="n"/>
      <c r="AC246" s="50" t="n"/>
      <c r="AD246" s="50" t="n"/>
      <c r="AE246" s="50" t="n"/>
      <c r="AF246" s="50" t="n"/>
      <c r="AG246" s="50" t="n"/>
      <c r="AH246" s="50" t="n"/>
      <c r="AI246" s="50" t="n"/>
      <c r="AJ246" s="50" t="n"/>
      <c r="AK246" s="50" t="n"/>
    </row>
    <row r="247" ht="14.25" customHeight="1" s="81">
      <c r="A247" s="50" t="n"/>
      <c r="B247" s="50" t="n"/>
      <c r="C247" s="50" t="n"/>
      <c r="D247" s="50" t="n"/>
      <c r="E247" s="50" t="n"/>
      <c r="F247" s="50" t="n"/>
      <c r="G247" s="50" t="n"/>
      <c r="H247" s="50" t="n"/>
      <c r="I247" s="50" t="n"/>
      <c r="J247" s="50" t="n"/>
      <c r="K247" s="50" t="n"/>
      <c r="L247" s="50" t="n"/>
      <c r="M247" s="50" t="n"/>
      <c r="N247" s="50" t="n"/>
      <c r="O247" s="50" t="n"/>
      <c r="P247" s="50" t="n"/>
      <c r="Q247" s="50" t="n"/>
      <c r="R247" s="50" t="n"/>
      <c r="S247" s="50" t="n"/>
      <c r="T247" s="50" t="n"/>
      <c r="U247" s="50" t="n"/>
      <c r="V247" s="50" t="n"/>
      <c r="W247" s="50" t="n"/>
      <c r="X247" s="50" t="n"/>
      <c r="Y247" s="50" t="n"/>
      <c r="Z247" s="50" t="n"/>
      <c r="AA247" s="50" t="n"/>
      <c r="AB247" s="50" t="n"/>
      <c r="AC247" s="50" t="n"/>
      <c r="AD247" s="50" t="n"/>
      <c r="AE247" s="50" t="n"/>
      <c r="AF247" s="50" t="n"/>
      <c r="AG247" s="50" t="n"/>
      <c r="AH247" s="50" t="n"/>
      <c r="AI247" s="50" t="n"/>
      <c r="AJ247" s="50" t="n"/>
      <c r="AK247" s="50" t="n"/>
    </row>
    <row r="248" ht="14.25" customHeight="1" s="81">
      <c r="A248" s="50" t="n"/>
      <c r="B248" s="50" t="n"/>
      <c r="C248" s="50" t="n"/>
      <c r="D248" s="50" t="n"/>
      <c r="E248" s="50" t="n"/>
      <c r="F248" s="50" t="n"/>
      <c r="G248" s="50" t="n"/>
      <c r="H248" s="50" t="n"/>
      <c r="I248" s="50" t="n"/>
      <c r="J248" s="50" t="n"/>
      <c r="K248" s="50" t="n"/>
      <c r="L248" s="50" t="n"/>
      <c r="M248" s="50" t="n"/>
      <c r="N248" s="50" t="n"/>
      <c r="O248" s="50" t="n"/>
      <c r="P248" s="50" t="n"/>
      <c r="Q248" s="50" t="n"/>
      <c r="R248" s="50" t="n"/>
      <c r="S248" s="50" t="n"/>
      <c r="T248" s="50" t="n"/>
      <c r="U248" s="50" t="n"/>
      <c r="V248" s="50" t="n"/>
      <c r="W248" s="50" t="n"/>
      <c r="X248" s="50" t="n"/>
      <c r="Y248" s="50" t="n"/>
      <c r="Z248" s="50" t="n"/>
      <c r="AA248" s="50" t="n"/>
      <c r="AB248" s="50" t="n"/>
      <c r="AC248" s="50" t="n"/>
      <c r="AD248" s="50" t="n"/>
      <c r="AE248" s="50" t="n"/>
      <c r="AF248" s="50" t="n"/>
      <c r="AG248" s="50" t="n"/>
      <c r="AH248" s="50" t="n"/>
      <c r="AI248" s="50" t="n"/>
      <c r="AJ248" s="50" t="n"/>
      <c r="AK248" s="50" t="n"/>
    </row>
    <row r="249" ht="14.25" customHeight="1" s="81">
      <c r="A249" s="50" t="n"/>
      <c r="B249" s="50" t="n"/>
      <c r="C249" s="50" t="n"/>
      <c r="D249" s="50" t="n"/>
      <c r="E249" s="50" t="n"/>
      <c r="F249" s="50" t="n"/>
      <c r="G249" s="50" t="n"/>
      <c r="H249" s="50" t="n"/>
      <c r="I249" s="50" t="n"/>
      <c r="J249" s="50" t="n"/>
      <c r="K249" s="50" t="n"/>
      <c r="L249" s="50" t="n"/>
      <c r="M249" s="50" t="n"/>
      <c r="N249" s="50" t="n"/>
      <c r="O249" s="50" t="n"/>
      <c r="P249" s="50" t="n"/>
      <c r="Q249" s="50" t="n"/>
      <c r="R249" s="50" t="n"/>
      <c r="S249" s="50" t="n"/>
      <c r="T249" s="50" t="n"/>
      <c r="U249" s="50" t="n"/>
      <c r="V249" s="50" t="n"/>
      <c r="W249" s="50" t="n"/>
      <c r="X249" s="50" t="n"/>
      <c r="Y249" s="50" t="n"/>
      <c r="Z249" s="50" t="n"/>
      <c r="AA249" s="50" t="n"/>
      <c r="AB249" s="50" t="n"/>
      <c r="AC249" s="50" t="n"/>
      <c r="AD249" s="50" t="n"/>
      <c r="AE249" s="50" t="n"/>
      <c r="AF249" s="50" t="n"/>
      <c r="AG249" s="50" t="n"/>
      <c r="AH249" s="50" t="n"/>
      <c r="AI249" s="50" t="n"/>
      <c r="AJ249" s="50" t="n"/>
      <c r="AK249" s="50" t="n"/>
    </row>
    <row r="250" ht="14.25" customHeight="1" s="81">
      <c r="A250" s="50" t="n"/>
      <c r="B250" s="50" t="n"/>
      <c r="C250" s="50" t="n"/>
      <c r="D250" s="50" t="n"/>
      <c r="E250" s="50" t="n"/>
      <c r="F250" s="50" t="n"/>
      <c r="G250" s="50" t="n"/>
      <c r="H250" s="50" t="n"/>
      <c r="I250" s="50" t="n"/>
      <c r="J250" s="50" t="n"/>
      <c r="K250" s="50" t="n"/>
      <c r="L250" s="50" t="n"/>
      <c r="M250" s="50" t="n"/>
      <c r="N250" s="50" t="n"/>
      <c r="O250" s="50" t="n"/>
      <c r="P250" s="50" t="n"/>
      <c r="Q250" s="50" t="n"/>
      <c r="R250" s="50" t="n"/>
      <c r="S250" s="50" t="n"/>
      <c r="T250" s="50" t="n"/>
      <c r="U250" s="50" t="n"/>
      <c r="V250" s="50" t="n"/>
      <c r="W250" s="50" t="n"/>
      <c r="X250" s="50" t="n"/>
      <c r="Y250" s="50" t="n"/>
      <c r="Z250" s="50" t="n"/>
      <c r="AA250" s="50" t="n"/>
      <c r="AB250" s="50" t="n"/>
      <c r="AC250" s="50" t="n"/>
      <c r="AD250" s="50" t="n"/>
      <c r="AE250" s="50" t="n"/>
      <c r="AF250" s="50" t="n"/>
      <c r="AG250" s="50" t="n"/>
      <c r="AH250" s="50" t="n"/>
      <c r="AI250" s="50" t="n"/>
      <c r="AJ250" s="50" t="n"/>
      <c r="AK250" s="50" t="n"/>
    </row>
    <row r="251" ht="14.25" customHeight="1" s="81">
      <c r="A251" s="50" t="n"/>
      <c r="B251" s="50" t="n"/>
      <c r="C251" s="50" t="n"/>
      <c r="D251" s="50" t="n"/>
      <c r="E251" s="50" t="n"/>
      <c r="F251" s="50" t="n"/>
      <c r="G251" s="50" t="n"/>
      <c r="H251" s="50" t="n"/>
      <c r="I251" s="50" t="n"/>
      <c r="J251" s="50" t="n"/>
      <c r="K251" s="50" t="n"/>
      <c r="L251" s="50" t="n"/>
      <c r="M251" s="50" t="n"/>
      <c r="N251" s="50" t="n"/>
      <c r="O251" s="50" t="n"/>
      <c r="P251" s="50" t="n"/>
      <c r="Q251" s="50" t="n"/>
      <c r="R251" s="50" t="n"/>
      <c r="S251" s="50" t="n"/>
      <c r="T251" s="50" t="n"/>
      <c r="U251" s="50" t="n"/>
      <c r="V251" s="50" t="n"/>
      <c r="W251" s="50" t="n"/>
      <c r="X251" s="50" t="n"/>
      <c r="Y251" s="50" t="n"/>
      <c r="Z251" s="50" t="n"/>
      <c r="AA251" s="50" t="n"/>
      <c r="AB251" s="50" t="n"/>
      <c r="AC251" s="50" t="n"/>
      <c r="AD251" s="50" t="n"/>
      <c r="AE251" s="50" t="n"/>
      <c r="AF251" s="50" t="n"/>
      <c r="AG251" s="50" t="n"/>
      <c r="AH251" s="50" t="n"/>
      <c r="AI251" s="50" t="n"/>
      <c r="AJ251" s="50" t="n"/>
      <c r="AK251" s="50" t="n"/>
    </row>
    <row r="252" ht="14.25" customHeight="1" s="81">
      <c r="A252" s="50" t="n"/>
      <c r="B252" s="50" t="n"/>
      <c r="C252" s="50" t="n"/>
      <c r="D252" s="50" t="n"/>
      <c r="E252" s="50" t="n"/>
      <c r="F252" s="50" t="n"/>
      <c r="G252" s="50" t="n"/>
      <c r="H252" s="50" t="n"/>
      <c r="I252" s="50" t="n"/>
      <c r="J252" s="50" t="n"/>
      <c r="K252" s="50" t="n"/>
      <c r="L252" s="50" t="n"/>
      <c r="M252" s="50" t="n"/>
      <c r="N252" s="50" t="n"/>
      <c r="O252" s="50" t="n"/>
      <c r="P252" s="50" t="n"/>
      <c r="Q252" s="50" t="n"/>
      <c r="R252" s="50" t="n"/>
      <c r="S252" s="50" t="n"/>
      <c r="T252" s="50" t="n"/>
      <c r="U252" s="50" t="n"/>
      <c r="V252" s="50" t="n"/>
      <c r="W252" s="50" t="n"/>
      <c r="X252" s="50" t="n"/>
      <c r="Y252" s="50" t="n"/>
      <c r="Z252" s="50" t="n"/>
      <c r="AA252" s="50" t="n"/>
      <c r="AB252" s="50" t="n"/>
      <c r="AC252" s="50" t="n"/>
      <c r="AD252" s="50" t="n"/>
      <c r="AE252" s="50" t="n"/>
      <c r="AF252" s="50" t="n"/>
      <c r="AG252" s="50" t="n"/>
      <c r="AH252" s="50" t="n"/>
      <c r="AI252" s="50" t="n"/>
      <c r="AJ252" s="50" t="n"/>
      <c r="AK252" s="50" t="n"/>
    </row>
    <row r="253" ht="14.25" customHeight="1" s="81">
      <c r="A253" s="50" t="n"/>
      <c r="B253" s="50" t="n"/>
      <c r="C253" s="50" t="n"/>
      <c r="D253" s="50" t="n"/>
      <c r="E253" s="50" t="n"/>
      <c r="F253" s="50" t="n"/>
      <c r="G253" s="50" t="n"/>
      <c r="H253" s="50" t="n"/>
      <c r="I253" s="50" t="n"/>
      <c r="J253" s="50" t="n"/>
      <c r="K253" s="50" t="n"/>
      <c r="L253" s="50" t="n"/>
      <c r="M253" s="50" t="n"/>
      <c r="N253" s="50" t="n"/>
      <c r="O253" s="50" t="n"/>
      <c r="P253" s="50" t="n"/>
      <c r="Q253" s="50" t="n"/>
      <c r="R253" s="50" t="n"/>
      <c r="S253" s="50" t="n"/>
      <c r="T253" s="50" t="n"/>
      <c r="U253" s="50" t="n"/>
      <c r="V253" s="50" t="n"/>
      <c r="W253" s="50" t="n"/>
      <c r="X253" s="50" t="n"/>
      <c r="Y253" s="50" t="n"/>
      <c r="Z253" s="50" t="n"/>
      <c r="AA253" s="50" t="n"/>
      <c r="AB253" s="50" t="n"/>
      <c r="AC253" s="50" t="n"/>
      <c r="AD253" s="50" t="n"/>
      <c r="AE253" s="50" t="n"/>
      <c r="AF253" s="50" t="n"/>
      <c r="AG253" s="50" t="n"/>
      <c r="AH253" s="50" t="n"/>
      <c r="AI253" s="50" t="n"/>
      <c r="AJ253" s="50" t="n"/>
      <c r="AK253" s="50" t="n"/>
    </row>
    <row r="254" ht="14.25" customHeight="1" s="81">
      <c r="A254" s="50" t="n"/>
      <c r="B254" s="50" t="n"/>
      <c r="C254" s="50" t="n"/>
      <c r="D254" s="50" t="n"/>
      <c r="E254" s="50" t="n"/>
      <c r="F254" s="50" t="n"/>
      <c r="G254" s="50" t="n"/>
      <c r="H254" s="50" t="n"/>
      <c r="I254" s="50" t="n"/>
      <c r="J254" s="50" t="n"/>
      <c r="K254" s="50" t="n"/>
      <c r="L254" s="50" t="n"/>
      <c r="M254" s="50" t="n"/>
      <c r="N254" s="50" t="n"/>
      <c r="O254" s="50" t="n"/>
      <c r="P254" s="50" t="n"/>
      <c r="Q254" s="50" t="n"/>
      <c r="R254" s="50" t="n"/>
      <c r="S254" s="50" t="n"/>
      <c r="T254" s="50" t="n"/>
      <c r="U254" s="50" t="n"/>
      <c r="V254" s="50" t="n"/>
      <c r="W254" s="50" t="n"/>
      <c r="X254" s="50" t="n"/>
      <c r="Y254" s="50" t="n"/>
      <c r="Z254" s="50" t="n"/>
      <c r="AA254" s="50" t="n"/>
      <c r="AB254" s="50" t="n"/>
      <c r="AC254" s="50" t="n"/>
      <c r="AD254" s="50" t="n"/>
      <c r="AE254" s="50" t="n"/>
      <c r="AF254" s="50" t="n"/>
      <c r="AG254" s="50" t="n"/>
      <c r="AH254" s="50" t="n"/>
      <c r="AI254" s="50" t="n"/>
      <c r="AJ254" s="50" t="n"/>
      <c r="AK254" s="50" t="n"/>
    </row>
    <row r="255" ht="14.25" customHeight="1" s="81">
      <c r="A255" s="50" t="n"/>
      <c r="B255" s="50" t="n"/>
      <c r="C255" s="50" t="n"/>
      <c r="D255" s="50" t="n"/>
      <c r="E255" s="50" t="n"/>
      <c r="F255" s="50" t="n"/>
      <c r="G255" s="50" t="n"/>
      <c r="H255" s="50" t="n"/>
      <c r="I255" s="50" t="n"/>
      <c r="J255" s="50" t="n"/>
      <c r="K255" s="50" t="n"/>
      <c r="L255" s="50" t="n"/>
      <c r="M255" s="50" t="n"/>
      <c r="N255" s="50" t="n"/>
      <c r="O255" s="50" t="n"/>
      <c r="P255" s="50" t="n"/>
      <c r="Q255" s="50" t="n"/>
      <c r="R255" s="50" t="n"/>
      <c r="S255" s="50" t="n"/>
      <c r="T255" s="50" t="n"/>
      <c r="U255" s="50" t="n"/>
      <c r="V255" s="50" t="n"/>
      <c r="W255" s="50" t="n"/>
      <c r="X255" s="50" t="n"/>
      <c r="Y255" s="50" t="n"/>
      <c r="Z255" s="50" t="n"/>
      <c r="AA255" s="50" t="n"/>
      <c r="AB255" s="50" t="n"/>
      <c r="AC255" s="50" t="n"/>
      <c r="AD255" s="50" t="n"/>
      <c r="AE255" s="50" t="n"/>
      <c r="AF255" s="50" t="n"/>
      <c r="AG255" s="50" t="n"/>
      <c r="AH255" s="50" t="n"/>
      <c r="AI255" s="50" t="n"/>
      <c r="AJ255" s="50" t="n"/>
      <c r="AK255" s="50" t="n"/>
    </row>
    <row r="256" ht="14.25" customHeight="1" s="81">
      <c r="A256" s="50" t="n"/>
      <c r="B256" s="50" t="n"/>
      <c r="C256" s="50" t="n"/>
      <c r="D256" s="50" t="n"/>
      <c r="E256" s="50" t="n"/>
      <c r="F256" s="50" t="n"/>
      <c r="G256" s="50" t="n"/>
      <c r="H256" s="50" t="n"/>
      <c r="I256" s="50" t="n"/>
      <c r="J256" s="50" t="n"/>
      <c r="K256" s="50" t="n"/>
      <c r="L256" s="50" t="n"/>
      <c r="M256" s="50" t="n"/>
      <c r="N256" s="50" t="n"/>
      <c r="O256" s="50" t="n"/>
      <c r="P256" s="50" t="n"/>
      <c r="Q256" s="50" t="n"/>
      <c r="R256" s="50" t="n"/>
      <c r="S256" s="50" t="n"/>
      <c r="T256" s="50" t="n"/>
      <c r="U256" s="50" t="n"/>
      <c r="V256" s="50" t="n"/>
      <c r="W256" s="50" t="n"/>
      <c r="X256" s="50" t="n"/>
      <c r="Y256" s="50" t="n"/>
      <c r="Z256" s="50" t="n"/>
      <c r="AA256" s="50" t="n"/>
      <c r="AB256" s="50" t="n"/>
      <c r="AC256" s="50" t="n"/>
      <c r="AD256" s="50" t="n"/>
      <c r="AE256" s="50" t="n"/>
      <c r="AF256" s="50" t="n"/>
      <c r="AG256" s="50" t="n"/>
      <c r="AH256" s="50" t="n"/>
      <c r="AI256" s="50" t="n"/>
      <c r="AJ256" s="50" t="n"/>
      <c r="AK256" s="50" t="n"/>
    </row>
    <row r="257" ht="14.25" customHeight="1" s="81">
      <c r="A257" s="50" t="n"/>
      <c r="B257" s="50" t="n"/>
      <c r="C257" s="50" t="n"/>
      <c r="D257" s="50" t="n"/>
      <c r="E257" s="50" t="n"/>
      <c r="F257" s="50" t="n"/>
      <c r="G257" s="50" t="n"/>
      <c r="H257" s="50" t="n"/>
      <c r="I257" s="50" t="n"/>
      <c r="J257" s="50" t="n"/>
      <c r="K257" s="50" t="n"/>
      <c r="L257" s="50" t="n"/>
      <c r="M257" s="50" t="n"/>
      <c r="N257" s="50" t="n"/>
      <c r="O257" s="50" t="n"/>
      <c r="P257" s="50" t="n"/>
      <c r="Q257" s="50" t="n"/>
      <c r="R257" s="50" t="n"/>
      <c r="S257" s="50" t="n"/>
      <c r="T257" s="50" t="n"/>
      <c r="U257" s="50" t="n"/>
      <c r="V257" s="50" t="n"/>
      <c r="W257" s="50" t="n"/>
      <c r="X257" s="50" t="n"/>
      <c r="Y257" s="50" t="n"/>
      <c r="Z257" s="50" t="n"/>
      <c r="AA257" s="50" t="n"/>
      <c r="AB257" s="50" t="n"/>
      <c r="AC257" s="50" t="n"/>
      <c r="AD257" s="50" t="n"/>
      <c r="AE257" s="50" t="n"/>
      <c r="AF257" s="50" t="n"/>
      <c r="AG257" s="50" t="n"/>
      <c r="AH257" s="50" t="n"/>
      <c r="AI257" s="50" t="n"/>
      <c r="AJ257" s="50" t="n"/>
      <c r="AK257" s="50" t="n"/>
    </row>
    <row r="258" ht="14.25" customHeight="1" s="81">
      <c r="A258" s="50" t="n"/>
      <c r="B258" s="50" t="n"/>
      <c r="C258" s="50" t="n"/>
      <c r="D258" s="50" t="n"/>
      <c r="E258" s="50" t="n"/>
      <c r="F258" s="50" t="n"/>
      <c r="G258" s="50" t="n"/>
      <c r="H258" s="50" t="n"/>
      <c r="I258" s="50" t="n"/>
      <c r="J258" s="50" t="n"/>
      <c r="K258" s="50" t="n"/>
      <c r="L258" s="50" t="n"/>
      <c r="M258" s="50" t="n"/>
      <c r="N258" s="50" t="n"/>
      <c r="O258" s="50" t="n"/>
      <c r="P258" s="50" t="n"/>
      <c r="Q258" s="50" t="n"/>
      <c r="R258" s="50" t="n"/>
      <c r="S258" s="50" t="n"/>
      <c r="T258" s="50" t="n"/>
      <c r="U258" s="50" t="n"/>
      <c r="V258" s="50" t="n"/>
      <c r="W258" s="50" t="n"/>
      <c r="X258" s="50" t="n"/>
      <c r="Y258" s="50" t="n"/>
      <c r="Z258" s="50" t="n"/>
      <c r="AA258" s="50" t="n"/>
      <c r="AB258" s="50" t="n"/>
      <c r="AC258" s="50" t="n"/>
      <c r="AD258" s="50" t="n"/>
      <c r="AE258" s="50" t="n"/>
      <c r="AF258" s="50" t="n"/>
      <c r="AG258" s="50" t="n"/>
      <c r="AH258" s="50" t="n"/>
      <c r="AI258" s="50" t="n"/>
      <c r="AJ258" s="50" t="n"/>
      <c r="AK258" s="50" t="n"/>
    </row>
    <row r="259" ht="14.25" customHeight="1" s="81">
      <c r="A259" s="50" t="n"/>
      <c r="B259" s="50" t="n"/>
      <c r="C259" s="50" t="n"/>
      <c r="D259" s="50" t="n"/>
      <c r="E259" s="50" t="n"/>
      <c r="F259" s="50" t="n"/>
      <c r="G259" s="50" t="n"/>
      <c r="H259" s="50" t="n"/>
      <c r="I259" s="50" t="n"/>
      <c r="J259" s="50" t="n"/>
      <c r="K259" s="50" t="n"/>
      <c r="L259" s="50" t="n"/>
      <c r="M259" s="50" t="n"/>
      <c r="N259" s="50" t="n"/>
      <c r="O259" s="50" t="n"/>
      <c r="P259" s="50" t="n"/>
      <c r="Q259" s="50" t="n"/>
      <c r="R259" s="50" t="n"/>
      <c r="S259" s="50" t="n"/>
      <c r="T259" s="50" t="n"/>
      <c r="U259" s="50" t="n"/>
      <c r="V259" s="50" t="n"/>
      <c r="W259" s="50" t="n"/>
      <c r="X259" s="50" t="n"/>
      <c r="Y259" s="50" t="n"/>
      <c r="Z259" s="50" t="n"/>
      <c r="AA259" s="50" t="n"/>
      <c r="AB259" s="50" t="n"/>
      <c r="AC259" s="50" t="n"/>
      <c r="AD259" s="50" t="n"/>
      <c r="AE259" s="50" t="n"/>
      <c r="AF259" s="50" t="n"/>
      <c r="AG259" s="50" t="n"/>
      <c r="AH259" s="50" t="n"/>
      <c r="AI259" s="50" t="n"/>
      <c r="AJ259" s="50" t="n"/>
      <c r="AK259" s="50" t="n"/>
    </row>
    <row r="260" ht="14.25" customHeight="1" s="81">
      <c r="A260" s="50" t="n"/>
      <c r="B260" s="50" t="n"/>
      <c r="C260" s="50" t="n"/>
      <c r="D260" s="50" t="n"/>
      <c r="E260" s="50" t="n"/>
      <c r="F260" s="50" t="n"/>
      <c r="G260" s="50" t="n"/>
      <c r="H260" s="50" t="n"/>
      <c r="I260" s="50" t="n"/>
      <c r="J260" s="50" t="n"/>
      <c r="K260" s="50" t="n"/>
      <c r="L260" s="50" t="n"/>
      <c r="M260" s="50" t="n"/>
      <c r="N260" s="50" t="n"/>
      <c r="O260" s="50" t="n"/>
      <c r="P260" s="50" t="n"/>
      <c r="Q260" s="50" t="n"/>
      <c r="R260" s="50" t="n"/>
      <c r="S260" s="50" t="n"/>
      <c r="T260" s="50" t="n"/>
      <c r="U260" s="50" t="n"/>
      <c r="V260" s="50" t="n"/>
      <c r="W260" s="50" t="n"/>
      <c r="X260" s="50" t="n"/>
      <c r="Y260" s="50" t="n"/>
      <c r="Z260" s="50" t="n"/>
      <c r="AA260" s="50" t="n"/>
      <c r="AB260" s="50" t="n"/>
      <c r="AC260" s="50" t="n"/>
      <c r="AD260" s="50" t="n"/>
      <c r="AE260" s="50" t="n"/>
      <c r="AF260" s="50" t="n"/>
      <c r="AG260" s="50" t="n"/>
      <c r="AH260" s="50" t="n"/>
      <c r="AI260" s="50" t="n"/>
      <c r="AJ260" s="50" t="n"/>
      <c r="AK260" s="50" t="n"/>
    </row>
    <row r="261" ht="14.25" customHeight="1" s="81">
      <c r="A261" s="50" t="n"/>
      <c r="B261" s="50" t="n"/>
      <c r="C261" s="50" t="n"/>
      <c r="D261" s="50" t="n"/>
      <c r="E261" s="50" t="n"/>
      <c r="F261" s="50" t="n"/>
      <c r="G261" s="50" t="n"/>
      <c r="H261" s="50" t="n"/>
      <c r="I261" s="50" t="n"/>
      <c r="J261" s="50" t="n"/>
      <c r="K261" s="50" t="n"/>
      <c r="L261" s="50" t="n"/>
      <c r="M261" s="50" t="n"/>
      <c r="N261" s="50" t="n"/>
      <c r="O261" s="50" t="n"/>
      <c r="P261" s="50" t="n"/>
      <c r="Q261" s="50" t="n"/>
      <c r="R261" s="50" t="n"/>
      <c r="S261" s="50" t="n"/>
      <c r="T261" s="50" t="n"/>
      <c r="U261" s="50" t="n"/>
      <c r="V261" s="50" t="n"/>
      <c r="W261" s="50" t="n"/>
      <c r="X261" s="50" t="n"/>
      <c r="Y261" s="50" t="n"/>
      <c r="Z261" s="50" t="n"/>
      <c r="AA261" s="50" t="n"/>
      <c r="AB261" s="50" t="n"/>
      <c r="AC261" s="50" t="n"/>
      <c r="AD261" s="50" t="n"/>
      <c r="AE261" s="50" t="n"/>
      <c r="AF261" s="50" t="n"/>
      <c r="AG261" s="50" t="n"/>
      <c r="AH261" s="50" t="n"/>
      <c r="AI261" s="50" t="n"/>
      <c r="AJ261" s="50" t="n"/>
      <c r="AK261" s="50" t="n"/>
    </row>
    <row r="262" ht="14.25" customHeight="1" s="81">
      <c r="A262" s="50" t="n"/>
      <c r="B262" s="50" t="n"/>
      <c r="C262" s="50" t="n"/>
      <c r="D262" s="50" t="n"/>
      <c r="E262" s="50" t="n"/>
      <c r="F262" s="50" t="n"/>
      <c r="G262" s="50" t="n"/>
      <c r="H262" s="50" t="n"/>
      <c r="I262" s="50" t="n"/>
      <c r="J262" s="50" t="n"/>
      <c r="K262" s="50" t="n"/>
      <c r="L262" s="50" t="n"/>
      <c r="M262" s="50" t="n"/>
      <c r="N262" s="50" t="n"/>
      <c r="O262" s="50" t="n"/>
      <c r="P262" s="50" t="n"/>
      <c r="Q262" s="50" t="n"/>
      <c r="R262" s="50" t="n"/>
      <c r="S262" s="50" t="n"/>
      <c r="T262" s="50" t="n"/>
      <c r="U262" s="50" t="n"/>
      <c r="V262" s="50" t="n"/>
      <c r="W262" s="50" t="n"/>
      <c r="X262" s="50" t="n"/>
      <c r="Y262" s="50" t="n"/>
      <c r="Z262" s="50" t="n"/>
      <c r="AA262" s="50" t="n"/>
      <c r="AB262" s="50" t="n"/>
      <c r="AC262" s="50" t="n"/>
      <c r="AD262" s="50" t="n"/>
      <c r="AE262" s="50" t="n"/>
      <c r="AF262" s="50" t="n"/>
      <c r="AG262" s="50" t="n"/>
      <c r="AH262" s="50" t="n"/>
      <c r="AI262" s="50" t="n"/>
      <c r="AJ262" s="50" t="n"/>
      <c r="AK262" s="50" t="n"/>
    </row>
    <row r="263" ht="14.25" customHeight="1" s="81">
      <c r="A263" s="50" t="n"/>
      <c r="B263" s="50" t="n"/>
      <c r="C263" s="50" t="n"/>
      <c r="D263" s="50" t="n"/>
      <c r="E263" s="50" t="n"/>
      <c r="F263" s="50" t="n"/>
      <c r="G263" s="50" t="n"/>
      <c r="H263" s="50" t="n"/>
      <c r="I263" s="50" t="n"/>
      <c r="J263" s="50" t="n"/>
      <c r="K263" s="50" t="n"/>
      <c r="L263" s="50" t="n"/>
      <c r="M263" s="50" t="n"/>
      <c r="N263" s="50" t="n"/>
      <c r="O263" s="50" t="n"/>
      <c r="P263" s="50" t="n"/>
      <c r="Q263" s="50" t="n"/>
      <c r="R263" s="50" t="n"/>
      <c r="S263" s="50" t="n"/>
      <c r="T263" s="50" t="n"/>
      <c r="U263" s="50" t="n"/>
      <c r="V263" s="50" t="n"/>
      <c r="W263" s="50" t="n"/>
      <c r="X263" s="50" t="n"/>
      <c r="Y263" s="50" t="n"/>
      <c r="Z263" s="50" t="n"/>
      <c r="AA263" s="50" t="n"/>
      <c r="AB263" s="50" t="n"/>
      <c r="AC263" s="50" t="n"/>
      <c r="AD263" s="50" t="n"/>
      <c r="AE263" s="50" t="n"/>
      <c r="AF263" s="50" t="n"/>
      <c r="AG263" s="50" t="n"/>
      <c r="AH263" s="50" t="n"/>
      <c r="AI263" s="50" t="n"/>
      <c r="AJ263" s="50" t="n"/>
      <c r="AK263" s="50" t="n"/>
    </row>
    <row r="264" ht="14.25" customHeight="1" s="81">
      <c r="A264" s="50" t="n"/>
      <c r="B264" s="50" t="n"/>
      <c r="C264" s="50" t="n"/>
      <c r="D264" s="50" t="n"/>
      <c r="E264" s="50" t="n"/>
      <c r="F264" s="50" t="n"/>
      <c r="G264" s="50" t="n"/>
      <c r="H264" s="50" t="n"/>
      <c r="I264" s="50" t="n"/>
      <c r="J264" s="50" t="n"/>
      <c r="K264" s="50" t="n"/>
      <c r="L264" s="50" t="n"/>
      <c r="M264" s="50" t="n"/>
      <c r="N264" s="50" t="n"/>
      <c r="O264" s="50" t="n"/>
      <c r="P264" s="50" t="n"/>
      <c r="Q264" s="50" t="n"/>
      <c r="R264" s="50" t="n"/>
      <c r="S264" s="50" t="n"/>
      <c r="T264" s="50" t="n"/>
      <c r="U264" s="50" t="n"/>
      <c r="V264" s="50" t="n"/>
      <c r="W264" s="50" t="n"/>
      <c r="X264" s="50" t="n"/>
      <c r="Y264" s="50" t="n"/>
      <c r="Z264" s="50" t="n"/>
      <c r="AA264" s="50" t="n"/>
      <c r="AB264" s="50" t="n"/>
      <c r="AC264" s="50" t="n"/>
      <c r="AD264" s="50" t="n"/>
      <c r="AE264" s="50" t="n"/>
      <c r="AF264" s="50" t="n"/>
      <c r="AG264" s="50" t="n"/>
      <c r="AH264" s="50" t="n"/>
      <c r="AI264" s="50" t="n"/>
      <c r="AJ264" s="50" t="n"/>
      <c r="AK264" s="50" t="n"/>
    </row>
    <row r="265" ht="14.25" customHeight="1" s="81">
      <c r="A265" s="50" t="n"/>
      <c r="B265" s="50" t="n"/>
      <c r="C265" s="50" t="n"/>
      <c r="D265" s="50" t="n"/>
      <c r="E265" s="50" t="n"/>
      <c r="F265" s="50" t="n"/>
      <c r="G265" s="50" t="n"/>
      <c r="H265" s="50" t="n"/>
      <c r="I265" s="50" t="n"/>
      <c r="J265" s="50" t="n"/>
      <c r="K265" s="50" t="n"/>
      <c r="L265" s="50" t="n"/>
      <c r="M265" s="50" t="n"/>
      <c r="N265" s="50" t="n"/>
      <c r="O265" s="50" t="n"/>
      <c r="P265" s="50" t="n"/>
      <c r="Q265" s="50" t="n"/>
      <c r="R265" s="50" t="n"/>
      <c r="S265" s="50" t="n"/>
      <c r="T265" s="50" t="n"/>
      <c r="U265" s="50" t="n"/>
      <c r="V265" s="50" t="n"/>
      <c r="W265" s="50" t="n"/>
      <c r="X265" s="50" t="n"/>
      <c r="Y265" s="50" t="n"/>
      <c r="Z265" s="50" t="n"/>
      <c r="AA265" s="50" t="n"/>
      <c r="AB265" s="50" t="n"/>
      <c r="AC265" s="50" t="n"/>
      <c r="AD265" s="50" t="n"/>
      <c r="AE265" s="50" t="n"/>
      <c r="AF265" s="50" t="n"/>
      <c r="AG265" s="50" t="n"/>
      <c r="AH265" s="50" t="n"/>
      <c r="AI265" s="50" t="n"/>
      <c r="AJ265" s="50" t="n"/>
      <c r="AK265" s="50" t="n"/>
    </row>
    <row r="266" ht="14.25" customHeight="1" s="81">
      <c r="A266" s="50" t="n"/>
      <c r="B266" s="50" t="n"/>
      <c r="C266" s="50" t="n"/>
      <c r="D266" s="50" t="n"/>
      <c r="E266" s="50" t="n"/>
      <c r="F266" s="50" t="n"/>
      <c r="G266" s="50" t="n"/>
      <c r="H266" s="50" t="n"/>
      <c r="I266" s="50" t="n"/>
      <c r="J266" s="50" t="n"/>
      <c r="K266" s="50" t="n"/>
      <c r="L266" s="50" t="n"/>
      <c r="M266" s="50" t="n"/>
      <c r="N266" s="50" t="n"/>
      <c r="O266" s="50" t="n"/>
      <c r="P266" s="50" t="n"/>
      <c r="Q266" s="50" t="n"/>
      <c r="R266" s="50" t="n"/>
      <c r="S266" s="50" t="n"/>
      <c r="T266" s="50" t="n"/>
      <c r="U266" s="50" t="n"/>
      <c r="V266" s="50" t="n"/>
      <c r="W266" s="50" t="n"/>
      <c r="X266" s="50" t="n"/>
      <c r="Y266" s="50" t="n"/>
      <c r="Z266" s="50" t="n"/>
      <c r="AA266" s="50" t="n"/>
      <c r="AB266" s="50" t="n"/>
      <c r="AC266" s="50" t="n"/>
      <c r="AD266" s="50" t="n"/>
      <c r="AE266" s="50" t="n"/>
      <c r="AF266" s="50" t="n"/>
      <c r="AG266" s="50" t="n"/>
      <c r="AH266" s="50" t="n"/>
      <c r="AI266" s="50" t="n"/>
      <c r="AJ266" s="50" t="n"/>
      <c r="AK266" s="50" t="n"/>
    </row>
    <row r="267" ht="14.25" customHeight="1" s="81">
      <c r="A267" s="50" t="n"/>
      <c r="B267" s="50" t="n"/>
      <c r="C267" s="50" t="n"/>
      <c r="D267" s="50" t="n"/>
      <c r="E267" s="50" t="n"/>
      <c r="F267" s="50" t="n"/>
      <c r="G267" s="50" t="n"/>
      <c r="H267" s="50" t="n"/>
      <c r="I267" s="50" t="n"/>
      <c r="J267" s="50" t="n"/>
      <c r="K267" s="50" t="n"/>
      <c r="L267" s="50" t="n"/>
      <c r="M267" s="50" t="n"/>
      <c r="N267" s="50" t="n"/>
      <c r="O267" s="50" t="n"/>
      <c r="P267" s="50" t="n"/>
      <c r="Q267" s="50" t="n"/>
      <c r="R267" s="50" t="n"/>
      <c r="S267" s="50" t="n"/>
      <c r="T267" s="50" t="n"/>
      <c r="U267" s="50" t="n"/>
      <c r="V267" s="50" t="n"/>
      <c r="W267" s="50" t="n"/>
      <c r="X267" s="50" t="n"/>
      <c r="Y267" s="50" t="n"/>
      <c r="Z267" s="50" t="n"/>
      <c r="AA267" s="50" t="n"/>
      <c r="AB267" s="50" t="n"/>
      <c r="AC267" s="50" t="n"/>
      <c r="AD267" s="50" t="n"/>
      <c r="AE267" s="50" t="n"/>
      <c r="AF267" s="50" t="n"/>
      <c r="AG267" s="50" t="n"/>
      <c r="AH267" s="50" t="n"/>
      <c r="AI267" s="50" t="n"/>
      <c r="AJ267" s="50" t="n"/>
      <c r="AK267" s="50" t="n"/>
    </row>
    <row r="268" ht="14.25" customHeight="1" s="81">
      <c r="A268" s="50" t="n"/>
      <c r="B268" s="50" t="n"/>
      <c r="C268" s="50" t="n"/>
      <c r="D268" s="50" t="n"/>
      <c r="E268" s="50" t="n"/>
      <c r="F268" s="50" t="n"/>
      <c r="G268" s="50" t="n"/>
      <c r="H268" s="50" t="n"/>
      <c r="I268" s="50" t="n"/>
      <c r="J268" s="50" t="n"/>
      <c r="K268" s="50" t="n"/>
      <c r="L268" s="50" t="n"/>
      <c r="M268" s="50" t="n"/>
      <c r="N268" s="50" t="n"/>
      <c r="O268" s="50" t="n"/>
      <c r="P268" s="50" t="n"/>
      <c r="Q268" s="50" t="n"/>
      <c r="R268" s="50" t="n"/>
      <c r="S268" s="50" t="n"/>
      <c r="T268" s="50" t="n"/>
      <c r="U268" s="50" t="n"/>
      <c r="V268" s="50" t="n"/>
      <c r="W268" s="50" t="n"/>
      <c r="X268" s="50" t="n"/>
      <c r="Y268" s="50" t="n"/>
      <c r="Z268" s="50" t="n"/>
      <c r="AA268" s="50" t="n"/>
      <c r="AB268" s="50" t="n"/>
      <c r="AC268" s="50" t="n"/>
      <c r="AD268" s="50" t="n"/>
      <c r="AE268" s="50" t="n"/>
      <c r="AF268" s="50" t="n"/>
      <c r="AG268" s="50" t="n"/>
      <c r="AH268" s="50" t="n"/>
      <c r="AI268" s="50" t="n"/>
      <c r="AJ268" s="50" t="n"/>
      <c r="AK268" s="50" t="n"/>
    </row>
    <row r="269" ht="14.25" customHeight="1" s="81">
      <c r="A269" s="50" t="n"/>
      <c r="B269" s="50" t="n"/>
      <c r="C269" s="50" t="n"/>
      <c r="D269" s="50" t="n"/>
      <c r="E269" s="50" t="n"/>
      <c r="F269" s="50" t="n"/>
      <c r="G269" s="50" t="n"/>
      <c r="H269" s="50" t="n"/>
      <c r="I269" s="50" t="n"/>
      <c r="J269" s="50" t="n"/>
      <c r="K269" s="50" t="n"/>
      <c r="L269" s="50" t="n"/>
      <c r="M269" s="50" t="n"/>
      <c r="N269" s="50" t="n"/>
      <c r="O269" s="50" t="n"/>
      <c r="P269" s="50" t="n"/>
      <c r="Q269" s="50" t="n"/>
      <c r="R269" s="50" t="n"/>
      <c r="S269" s="50" t="n"/>
      <c r="T269" s="50" t="n"/>
      <c r="U269" s="50" t="n"/>
      <c r="V269" s="50" t="n"/>
      <c r="W269" s="50" t="n"/>
      <c r="X269" s="50" t="n"/>
      <c r="Y269" s="50" t="n"/>
      <c r="Z269" s="50" t="n"/>
      <c r="AA269" s="50" t="n"/>
      <c r="AB269" s="50" t="n"/>
      <c r="AC269" s="50" t="n"/>
      <c r="AD269" s="50" t="n"/>
      <c r="AE269" s="50" t="n"/>
      <c r="AF269" s="50" t="n"/>
      <c r="AG269" s="50" t="n"/>
      <c r="AH269" s="50" t="n"/>
      <c r="AI269" s="50" t="n"/>
      <c r="AJ269" s="50" t="n"/>
      <c r="AK269" s="50" t="n"/>
    </row>
    <row r="270" ht="14.25" customHeight="1" s="81">
      <c r="A270" s="50" t="n"/>
      <c r="B270" s="50" t="n"/>
      <c r="C270" s="50" t="n"/>
      <c r="D270" s="50" t="n"/>
      <c r="E270" s="50" t="n"/>
      <c r="F270" s="50" t="n"/>
      <c r="G270" s="50" t="n"/>
      <c r="H270" s="50" t="n"/>
      <c r="I270" s="50" t="n"/>
      <c r="J270" s="50" t="n"/>
      <c r="K270" s="50" t="n"/>
      <c r="L270" s="50" t="n"/>
      <c r="M270" s="50" t="n"/>
      <c r="N270" s="50" t="n"/>
      <c r="O270" s="50" t="n"/>
      <c r="P270" s="50" t="n"/>
      <c r="Q270" s="50" t="n"/>
      <c r="R270" s="50" t="n"/>
      <c r="S270" s="50" t="n"/>
      <c r="T270" s="50" t="n"/>
      <c r="U270" s="50" t="n"/>
      <c r="V270" s="50" t="n"/>
      <c r="W270" s="50" t="n"/>
      <c r="X270" s="50" t="n"/>
      <c r="Y270" s="50" t="n"/>
      <c r="Z270" s="50" t="n"/>
      <c r="AA270" s="50" t="n"/>
      <c r="AB270" s="50" t="n"/>
      <c r="AC270" s="50" t="n"/>
      <c r="AD270" s="50" t="n"/>
      <c r="AE270" s="50" t="n"/>
      <c r="AF270" s="50" t="n"/>
      <c r="AG270" s="50" t="n"/>
      <c r="AH270" s="50" t="n"/>
      <c r="AI270" s="50" t="n"/>
      <c r="AJ270" s="50" t="n"/>
      <c r="AK270" s="50" t="n"/>
    </row>
    <row r="271" ht="14.25" customHeight="1" s="81">
      <c r="A271" s="50" t="n"/>
      <c r="B271" s="50" t="n"/>
      <c r="C271" s="50" t="n"/>
      <c r="D271" s="50" t="n"/>
      <c r="E271" s="50" t="n"/>
      <c r="F271" s="50" t="n"/>
      <c r="G271" s="50" t="n"/>
      <c r="H271" s="50" t="n"/>
      <c r="I271" s="50" t="n"/>
      <c r="J271" s="50" t="n"/>
      <c r="K271" s="50" t="n"/>
      <c r="L271" s="50" t="n"/>
      <c r="M271" s="50" t="n"/>
      <c r="N271" s="50" t="n"/>
      <c r="O271" s="50" t="n"/>
      <c r="P271" s="50" t="n"/>
      <c r="Q271" s="50" t="n"/>
      <c r="R271" s="50" t="n"/>
      <c r="S271" s="50" t="n"/>
      <c r="T271" s="50" t="n"/>
      <c r="U271" s="50" t="n"/>
      <c r="V271" s="50" t="n"/>
      <c r="W271" s="50" t="n"/>
      <c r="X271" s="50" t="n"/>
      <c r="Y271" s="50" t="n"/>
      <c r="Z271" s="50" t="n"/>
      <c r="AA271" s="50" t="n"/>
      <c r="AB271" s="50" t="n"/>
      <c r="AC271" s="50" t="n"/>
      <c r="AD271" s="50" t="n"/>
      <c r="AE271" s="50" t="n"/>
      <c r="AF271" s="50" t="n"/>
      <c r="AG271" s="50" t="n"/>
      <c r="AH271" s="50" t="n"/>
      <c r="AI271" s="50" t="n"/>
      <c r="AJ271" s="50" t="n"/>
      <c r="AK271" s="50" t="n"/>
    </row>
    <row r="272" ht="14.25" customHeight="1" s="81">
      <c r="A272" s="50" t="n"/>
      <c r="B272" s="50" t="n"/>
      <c r="C272" s="50" t="n"/>
      <c r="D272" s="50" t="n"/>
      <c r="E272" s="50" t="n"/>
      <c r="F272" s="50" t="n"/>
      <c r="G272" s="50" t="n"/>
      <c r="H272" s="50" t="n"/>
      <c r="I272" s="50" t="n"/>
      <c r="J272" s="50" t="n"/>
      <c r="K272" s="50" t="n"/>
      <c r="L272" s="50" t="n"/>
      <c r="M272" s="50" t="n"/>
      <c r="N272" s="50" t="n"/>
      <c r="O272" s="50" t="n"/>
      <c r="P272" s="50" t="n"/>
      <c r="Q272" s="50" t="n"/>
      <c r="R272" s="50" t="n"/>
      <c r="S272" s="50" t="n"/>
      <c r="T272" s="50" t="n"/>
      <c r="U272" s="50" t="n"/>
      <c r="V272" s="50" t="n"/>
      <c r="W272" s="50" t="n"/>
      <c r="X272" s="50" t="n"/>
      <c r="Y272" s="50" t="n"/>
      <c r="Z272" s="50" t="n"/>
      <c r="AA272" s="50" t="n"/>
      <c r="AB272" s="50" t="n"/>
      <c r="AC272" s="50" t="n"/>
      <c r="AD272" s="50" t="n"/>
      <c r="AE272" s="50" t="n"/>
      <c r="AF272" s="50" t="n"/>
      <c r="AG272" s="50" t="n"/>
      <c r="AH272" s="50" t="n"/>
      <c r="AI272" s="50" t="n"/>
      <c r="AJ272" s="50" t="n"/>
      <c r="AK272" s="50" t="n"/>
    </row>
    <row r="273" ht="14.25" customHeight="1" s="81">
      <c r="A273" s="50" t="n"/>
      <c r="B273" s="50" t="n"/>
      <c r="C273" s="50" t="n"/>
      <c r="D273" s="50" t="n"/>
      <c r="E273" s="50" t="n"/>
      <c r="F273" s="50" t="n"/>
      <c r="G273" s="50" t="n"/>
      <c r="H273" s="50" t="n"/>
      <c r="I273" s="50" t="n"/>
      <c r="J273" s="50" t="n"/>
      <c r="K273" s="50" t="n"/>
      <c r="L273" s="50" t="n"/>
      <c r="M273" s="50" t="n"/>
      <c r="N273" s="50" t="n"/>
      <c r="O273" s="50" t="n"/>
      <c r="P273" s="50" t="n"/>
      <c r="Q273" s="50" t="n"/>
      <c r="R273" s="50" t="n"/>
      <c r="S273" s="50" t="n"/>
      <c r="T273" s="50" t="n"/>
      <c r="U273" s="50" t="n"/>
      <c r="V273" s="50" t="n"/>
      <c r="W273" s="50" t="n"/>
      <c r="X273" s="50" t="n"/>
      <c r="Y273" s="50" t="n"/>
      <c r="Z273" s="50" t="n"/>
      <c r="AA273" s="50" t="n"/>
      <c r="AB273" s="50" t="n"/>
      <c r="AC273" s="50" t="n"/>
      <c r="AD273" s="50" t="n"/>
      <c r="AE273" s="50" t="n"/>
      <c r="AF273" s="50" t="n"/>
      <c r="AG273" s="50" t="n"/>
      <c r="AH273" s="50" t="n"/>
      <c r="AI273" s="50" t="n"/>
      <c r="AJ273" s="50" t="n"/>
      <c r="AK273" s="50" t="n"/>
    </row>
    <row r="274" ht="14.25" customHeight="1" s="81">
      <c r="A274" s="50" t="n"/>
      <c r="B274" s="50" t="n"/>
      <c r="C274" s="50" t="n"/>
      <c r="D274" s="50" t="n"/>
      <c r="E274" s="50" t="n"/>
      <c r="F274" s="50" t="n"/>
      <c r="G274" s="50" t="n"/>
      <c r="H274" s="50" t="n"/>
      <c r="I274" s="50" t="n"/>
      <c r="J274" s="50" t="n"/>
      <c r="K274" s="50" t="n"/>
      <c r="L274" s="50" t="n"/>
      <c r="M274" s="50" t="n"/>
      <c r="N274" s="50" t="n"/>
      <c r="O274" s="50" t="n"/>
      <c r="P274" s="50" t="n"/>
      <c r="Q274" s="50" t="n"/>
      <c r="R274" s="50" t="n"/>
      <c r="S274" s="50" t="n"/>
      <c r="T274" s="50" t="n"/>
      <c r="U274" s="50" t="n"/>
      <c r="V274" s="50" t="n"/>
      <c r="W274" s="50" t="n"/>
      <c r="X274" s="50" t="n"/>
      <c r="Y274" s="50" t="n"/>
      <c r="Z274" s="50" t="n"/>
      <c r="AA274" s="50" t="n"/>
      <c r="AB274" s="50" t="n"/>
      <c r="AC274" s="50" t="n"/>
      <c r="AD274" s="50" t="n"/>
      <c r="AE274" s="50" t="n"/>
      <c r="AF274" s="50" t="n"/>
      <c r="AG274" s="50" t="n"/>
      <c r="AH274" s="50" t="n"/>
      <c r="AI274" s="50" t="n"/>
      <c r="AJ274" s="50" t="n"/>
      <c r="AK274" s="50" t="n"/>
    </row>
    <row r="275" ht="14.25" customHeight="1" s="81">
      <c r="A275" s="50" t="n"/>
      <c r="B275" s="50" t="n"/>
      <c r="C275" s="50" t="n"/>
      <c r="D275" s="50" t="n"/>
      <c r="E275" s="50" t="n"/>
      <c r="F275" s="50" t="n"/>
      <c r="G275" s="50" t="n"/>
      <c r="H275" s="50" t="n"/>
      <c r="I275" s="50" t="n"/>
      <c r="J275" s="50" t="n"/>
      <c r="K275" s="50" t="n"/>
      <c r="L275" s="50" t="n"/>
      <c r="M275" s="50" t="n"/>
      <c r="N275" s="50" t="n"/>
      <c r="O275" s="50" t="n"/>
      <c r="P275" s="50" t="n"/>
      <c r="Q275" s="50" t="n"/>
      <c r="R275" s="50" t="n"/>
      <c r="S275" s="50" t="n"/>
      <c r="T275" s="50" t="n"/>
      <c r="U275" s="50" t="n"/>
      <c r="V275" s="50" t="n"/>
      <c r="W275" s="50" t="n"/>
      <c r="X275" s="50" t="n"/>
      <c r="Y275" s="50" t="n"/>
      <c r="Z275" s="50" t="n"/>
      <c r="AA275" s="50" t="n"/>
      <c r="AB275" s="50" t="n"/>
      <c r="AC275" s="50" t="n"/>
      <c r="AD275" s="50" t="n"/>
      <c r="AE275" s="50" t="n"/>
      <c r="AF275" s="50" t="n"/>
      <c r="AG275" s="50" t="n"/>
      <c r="AH275" s="50" t="n"/>
      <c r="AI275" s="50" t="n"/>
      <c r="AJ275" s="50" t="n"/>
      <c r="AK275" s="50" t="n"/>
    </row>
    <row r="276" ht="14.25" customHeight="1" s="81">
      <c r="A276" s="50" t="n"/>
      <c r="B276" s="50" t="n"/>
      <c r="C276" s="50" t="n"/>
      <c r="D276" s="50" t="n"/>
      <c r="E276" s="50" t="n"/>
      <c r="F276" s="50" t="n"/>
      <c r="G276" s="50" t="n"/>
      <c r="H276" s="50" t="n"/>
      <c r="I276" s="50" t="n"/>
      <c r="J276" s="50" t="n"/>
      <c r="K276" s="50" t="n"/>
      <c r="L276" s="50" t="n"/>
      <c r="M276" s="50" t="n"/>
      <c r="N276" s="50" t="n"/>
      <c r="O276" s="50" t="n"/>
      <c r="P276" s="50" t="n"/>
      <c r="Q276" s="50" t="n"/>
      <c r="R276" s="50" t="n"/>
      <c r="S276" s="50" t="n"/>
      <c r="T276" s="50" t="n"/>
      <c r="U276" s="50" t="n"/>
      <c r="V276" s="50" t="n"/>
      <c r="W276" s="50" t="n"/>
      <c r="X276" s="50" t="n"/>
      <c r="Y276" s="50" t="n"/>
      <c r="Z276" s="50" t="n"/>
      <c r="AA276" s="50" t="n"/>
      <c r="AB276" s="50" t="n"/>
      <c r="AC276" s="50" t="n"/>
      <c r="AD276" s="50" t="n"/>
      <c r="AE276" s="50" t="n"/>
      <c r="AF276" s="50" t="n"/>
      <c r="AG276" s="50" t="n"/>
      <c r="AH276" s="50" t="n"/>
      <c r="AI276" s="50" t="n"/>
      <c r="AJ276" s="50" t="n"/>
      <c r="AK276" s="50" t="n"/>
    </row>
    <row r="277" ht="14.25" customHeight="1" s="81">
      <c r="A277" s="50" t="n"/>
      <c r="B277" s="50" t="n"/>
      <c r="C277" s="50" t="n"/>
      <c r="D277" s="50" t="n"/>
      <c r="E277" s="50" t="n"/>
      <c r="F277" s="50" t="n"/>
      <c r="G277" s="50" t="n"/>
      <c r="H277" s="50" t="n"/>
      <c r="I277" s="50" t="n"/>
      <c r="J277" s="50" t="n"/>
      <c r="K277" s="50" t="n"/>
      <c r="L277" s="50" t="n"/>
      <c r="M277" s="50" t="n"/>
      <c r="N277" s="50" t="n"/>
      <c r="O277" s="50" t="n"/>
      <c r="P277" s="50" t="n"/>
      <c r="Q277" s="50" t="n"/>
      <c r="R277" s="50" t="n"/>
      <c r="S277" s="50" t="n"/>
      <c r="T277" s="50" t="n"/>
      <c r="U277" s="50" t="n"/>
      <c r="V277" s="50" t="n"/>
      <c r="W277" s="50" t="n"/>
      <c r="X277" s="50" t="n"/>
      <c r="Y277" s="50" t="n"/>
      <c r="Z277" s="50" t="n"/>
      <c r="AA277" s="50" t="n"/>
      <c r="AB277" s="50" t="n"/>
      <c r="AC277" s="50" t="n"/>
      <c r="AD277" s="50" t="n"/>
      <c r="AE277" s="50" t="n"/>
      <c r="AF277" s="50" t="n"/>
      <c r="AG277" s="50" t="n"/>
      <c r="AH277" s="50" t="n"/>
      <c r="AI277" s="50" t="n"/>
      <c r="AJ277" s="50" t="n"/>
      <c r="AK277" s="50" t="n"/>
    </row>
    <row r="278" ht="14.25" customHeight="1" s="81">
      <c r="A278" s="50" t="n"/>
      <c r="B278" s="50" t="n"/>
      <c r="C278" s="50" t="n"/>
      <c r="D278" s="50" t="n"/>
      <c r="E278" s="50" t="n"/>
      <c r="F278" s="50" t="n"/>
      <c r="G278" s="50" t="n"/>
      <c r="H278" s="50" t="n"/>
      <c r="I278" s="50" t="n"/>
      <c r="J278" s="50" t="n"/>
      <c r="K278" s="50" t="n"/>
      <c r="L278" s="50" t="n"/>
      <c r="M278" s="50" t="n"/>
      <c r="N278" s="50" t="n"/>
      <c r="O278" s="50" t="n"/>
      <c r="P278" s="50" t="n"/>
      <c r="Q278" s="50" t="n"/>
      <c r="R278" s="50" t="n"/>
      <c r="S278" s="50" t="n"/>
      <c r="T278" s="50" t="n"/>
      <c r="U278" s="50" t="n"/>
      <c r="V278" s="50" t="n"/>
      <c r="W278" s="50" t="n"/>
      <c r="X278" s="50" t="n"/>
      <c r="Y278" s="50" t="n"/>
      <c r="Z278" s="50" t="n"/>
      <c r="AA278" s="50" t="n"/>
      <c r="AB278" s="50" t="n"/>
      <c r="AC278" s="50" t="n"/>
      <c r="AD278" s="50" t="n"/>
      <c r="AE278" s="50" t="n"/>
      <c r="AF278" s="50" t="n"/>
      <c r="AG278" s="50" t="n"/>
      <c r="AH278" s="50" t="n"/>
      <c r="AI278" s="50" t="n"/>
      <c r="AJ278" s="50" t="n"/>
      <c r="AK278" s="50" t="n"/>
    </row>
    <row r="279" ht="14.25" customHeight="1" s="81">
      <c r="A279" s="50" t="n"/>
      <c r="B279" s="50" t="n"/>
      <c r="C279" s="50" t="n"/>
      <c r="D279" s="50" t="n"/>
      <c r="E279" s="50" t="n"/>
      <c r="F279" s="50" t="n"/>
      <c r="G279" s="50" t="n"/>
      <c r="H279" s="50" t="n"/>
      <c r="I279" s="50" t="n"/>
      <c r="J279" s="50" t="n"/>
      <c r="K279" s="50" t="n"/>
      <c r="L279" s="50" t="n"/>
      <c r="M279" s="50" t="n"/>
      <c r="N279" s="50" t="n"/>
      <c r="O279" s="50" t="n"/>
      <c r="P279" s="50" t="n"/>
      <c r="Q279" s="50" t="n"/>
      <c r="R279" s="50" t="n"/>
      <c r="S279" s="50" t="n"/>
      <c r="T279" s="50" t="n"/>
      <c r="U279" s="50" t="n"/>
      <c r="V279" s="50" t="n"/>
      <c r="W279" s="50" t="n"/>
      <c r="X279" s="50" t="n"/>
      <c r="Y279" s="50" t="n"/>
      <c r="Z279" s="50" t="n"/>
      <c r="AA279" s="50" t="n"/>
      <c r="AB279" s="50" t="n"/>
      <c r="AC279" s="50" t="n"/>
      <c r="AD279" s="50" t="n"/>
      <c r="AE279" s="50" t="n"/>
      <c r="AF279" s="50" t="n"/>
      <c r="AG279" s="50" t="n"/>
      <c r="AH279" s="50" t="n"/>
      <c r="AI279" s="50" t="n"/>
      <c r="AJ279" s="50" t="n"/>
      <c r="AK279" s="50" t="n"/>
    </row>
    <row r="280" ht="14.25" customHeight="1" s="81">
      <c r="A280" s="50" t="n"/>
      <c r="B280" s="50" t="n"/>
      <c r="C280" s="50" t="n"/>
      <c r="D280" s="50" t="n"/>
      <c r="E280" s="50" t="n"/>
      <c r="F280" s="50" t="n"/>
      <c r="G280" s="50" t="n"/>
      <c r="H280" s="50" t="n"/>
      <c r="I280" s="50" t="n"/>
      <c r="J280" s="50" t="n"/>
      <c r="K280" s="50" t="n"/>
      <c r="L280" s="50" t="n"/>
      <c r="M280" s="50" t="n"/>
      <c r="N280" s="50" t="n"/>
      <c r="O280" s="50" t="n"/>
      <c r="P280" s="50" t="n"/>
      <c r="Q280" s="50" t="n"/>
      <c r="R280" s="50" t="n"/>
      <c r="S280" s="50" t="n"/>
      <c r="T280" s="50" t="n"/>
      <c r="U280" s="50" t="n"/>
      <c r="V280" s="50" t="n"/>
      <c r="W280" s="50" t="n"/>
      <c r="X280" s="50" t="n"/>
      <c r="Y280" s="50" t="n"/>
      <c r="Z280" s="50" t="n"/>
      <c r="AA280" s="50" t="n"/>
      <c r="AB280" s="50" t="n"/>
      <c r="AC280" s="50" t="n"/>
      <c r="AD280" s="50" t="n"/>
      <c r="AE280" s="50" t="n"/>
      <c r="AF280" s="50" t="n"/>
      <c r="AG280" s="50" t="n"/>
      <c r="AH280" s="50" t="n"/>
      <c r="AI280" s="50" t="n"/>
      <c r="AJ280" s="50" t="n"/>
      <c r="AK280" s="50" t="n"/>
    </row>
    <row r="281" ht="14.25" customHeight="1" s="81">
      <c r="A281" s="50" t="n"/>
      <c r="B281" s="50" t="n"/>
      <c r="C281" s="50" t="n"/>
      <c r="D281" s="50" t="n"/>
      <c r="E281" s="50" t="n"/>
      <c r="F281" s="50" t="n"/>
      <c r="G281" s="50" t="n"/>
      <c r="H281" s="50" t="n"/>
      <c r="I281" s="50" t="n"/>
      <c r="J281" s="50" t="n"/>
      <c r="K281" s="50" t="n"/>
      <c r="L281" s="50" t="n"/>
      <c r="M281" s="50" t="n"/>
      <c r="N281" s="50" t="n"/>
      <c r="O281" s="50" t="n"/>
      <c r="P281" s="50" t="n"/>
      <c r="Q281" s="50" t="n"/>
      <c r="R281" s="50" t="n"/>
      <c r="S281" s="50" t="n"/>
      <c r="T281" s="50" t="n"/>
      <c r="U281" s="50" t="n"/>
      <c r="V281" s="50" t="n"/>
      <c r="W281" s="50" t="n"/>
      <c r="X281" s="50" t="n"/>
      <c r="Y281" s="50" t="n"/>
      <c r="Z281" s="50" t="n"/>
      <c r="AA281" s="50" t="n"/>
      <c r="AB281" s="50" t="n"/>
      <c r="AC281" s="50" t="n"/>
      <c r="AD281" s="50" t="n"/>
      <c r="AE281" s="50" t="n"/>
      <c r="AF281" s="50" t="n"/>
      <c r="AG281" s="50" t="n"/>
      <c r="AH281" s="50" t="n"/>
      <c r="AI281" s="50" t="n"/>
      <c r="AJ281" s="50" t="n"/>
      <c r="AK281" s="50" t="n"/>
    </row>
    <row r="282" ht="14.25" customHeight="1" s="81">
      <c r="A282" s="50" t="n"/>
      <c r="B282" s="50" t="n"/>
      <c r="C282" s="50" t="n"/>
      <c r="D282" s="50" t="n"/>
      <c r="E282" s="50" t="n"/>
      <c r="F282" s="50" t="n"/>
      <c r="G282" s="50" t="n"/>
      <c r="H282" s="50" t="n"/>
      <c r="I282" s="50" t="n"/>
      <c r="J282" s="50" t="n"/>
      <c r="K282" s="50" t="n"/>
      <c r="L282" s="50" t="n"/>
      <c r="M282" s="50" t="n"/>
      <c r="N282" s="50" t="n"/>
      <c r="O282" s="50" t="n"/>
      <c r="P282" s="50" t="n"/>
      <c r="Q282" s="50" t="n"/>
      <c r="R282" s="50" t="n"/>
      <c r="S282" s="50" t="n"/>
      <c r="T282" s="50" t="n"/>
      <c r="U282" s="50" t="n"/>
      <c r="V282" s="50" t="n"/>
      <c r="W282" s="50" t="n"/>
      <c r="X282" s="50" t="n"/>
      <c r="Y282" s="50" t="n"/>
      <c r="Z282" s="50" t="n"/>
      <c r="AA282" s="50" t="n"/>
      <c r="AB282" s="50" t="n"/>
      <c r="AC282" s="50" t="n"/>
      <c r="AD282" s="50" t="n"/>
      <c r="AE282" s="50" t="n"/>
      <c r="AF282" s="50" t="n"/>
      <c r="AG282" s="50" t="n"/>
      <c r="AH282" s="50" t="n"/>
      <c r="AI282" s="50" t="n"/>
      <c r="AJ282" s="50" t="n"/>
      <c r="AK282" s="50" t="n"/>
    </row>
    <row r="283" ht="14.25" customHeight="1" s="81">
      <c r="A283" s="50" t="n"/>
      <c r="B283" s="50" t="n"/>
      <c r="C283" s="50" t="n"/>
      <c r="D283" s="50" t="n"/>
      <c r="E283" s="50" t="n"/>
      <c r="F283" s="50" t="n"/>
      <c r="G283" s="50" t="n"/>
      <c r="H283" s="50" t="n"/>
      <c r="I283" s="50" t="n"/>
      <c r="J283" s="50" t="n"/>
      <c r="K283" s="50" t="n"/>
      <c r="L283" s="50" t="n"/>
      <c r="M283" s="50" t="n"/>
      <c r="N283" s="50" t="n"/>
      <c r="O283" s="50" t="n"/>
      <c r="P283" s="50" t="n"/>
      <c r="Q283" s="50" t="n"/>
      <c r="R283" s="50" t="n"/>
      <c r="S283" s="50" t="n"/>
      <c r="T283" s="50" t="n"/>
      <c r="U283" s="50" t="n"/>
      <c r="V283" s="50" t="n"/>
      <c r="W283" s="50" t="n"/>
      <c r="X283" s="50" t="n"/>
      <c r="Y283" s="50" t="n"/>
      <c r="Z283" s="50" t="n"/>
      <c r="AA283" s="50" t="n"/>
      <c r="AB283" s="50" t="n"/>
      <c r="AC283" s="50" t="n"/>
      <c r="AD283" s="50" t="n"/>
      <c r="AE283" s="50" t="n"/>
      <c r="AF283" s="50" t="n"/>
      <c r="AG283" s="50" t="n"/>
      <c r="AH283" s="50" t="n"/>
      <c r="AI283" s="50" t="n"/>
      <c r="AJ283" s="50" t="n"/>
      <c r="AK283" s="50" t="n"/>
    </row>
    <row r="284" ht="14.25" customHeight="1" s="81">
      <c r="A284" s="50" t="n"/>
      <c r="B284" s="50" t="n"/>
      <c r="C284" s="50" t="n"/>
      <c r="D284" s="50" t="n"/>
      <c r="E284" s="50" t="n"/>
      <c r="F284" s="50" t="n"/>
      <c r="G284" s="50" t="n"/>
      <c r="H284" s="50" t="n"/>
      <c r="I284" s="50" t="n"/>
      <c r="J284" s="50" t="n"/>
      <c r="K284" s="50" t="n"/>
      <c r="L284" s="50" t="n"/>
      <c r="M284" s="50" t="n"/>
      <c r="N284" s="50" t="n"/>
      <c r="O284" s="50" t="n"/>
      <c r="P284" s="50" t="n"/>
      <c r="Q284" s="50" t="n"/>
      <c r="R284" s="50" t="n"/>
      <c r="S284" s="50" t="n"/>
      <c r="T284" s="50" t="n"/>
      <c r="U284" s="50" t="n"/>
      <c r="V284" s="50" t="n"/>
      <c r="W284" s="50" t="n"/>
      <c r="X284" s="50" t="n"/>
      <c r="Y284" s="50" t="n"/>
      <c r="Z284" s="50" t="n"/>
      <c r="AA284" s="50" t="n"/>
      <c r="AB284" s="50" t="n"/>
      <c r="AC284" s="50" t="n"/>
      <c r="AD284" s="50" t="n"/>
      <c r="AE284" s="50" t="n"/>
      <c r="AF284" s="50" t="n"/>
      <c r="AG284" s="50" t="n"/>
      <c r="AH284" s="50" t="n"/>
      <c r="AI284" s="50" t="n"/>
      <c r="AJ284" s="50" t="n"/>
      <c r="AK284" s="50" t="n"/>
    </row>
    <row r="285" ht="14.25" customHeight="1" s="81">
      <c r="A285" s="50" t="n"/>
      <c r="B285" s="50" t="n"/>
      <c r="C285" s="50" t="n"/>
      <c r="D285" s="50" t="n"/>
      <c r="E285" s="50" t="n"/>
      <c r="F285" s="50" t="n"/>
      <c r="G285" s="50" t="n"/>
      <c r="H285" s="50" t="n"/>
      <c r="I285" s="50" t="n"/>
      <c r="J285" s="50" t="n"/>
      <c r="K285" s="50" t="n"/>
      <c r="L285" s="50" t="n"/>
      <c r="M285" s="50" t="n"/>
      <c r="N285" s="50" t="n"/>
      <c r="O285" s="50" t="n"/>
      <c r="P285" s="50" t="n"/>
      <c r="Q285" s="50" t="n"/>
      <c r="R285" s="50" t="n"/>
      <c r="S285" s="50" t="n"/>
      <c r="T285" s="50" t="n"/>
      <c r="U285" s="50" t="n"/>
      <c r="V285" s="50" t="n"/>
      <c r="W285" s="50" t="n"/>
      <c r="X285" s="50" t="n"/>
      <c r="Y285" s="50" t="n"/>
      <c r="Z285" s="50" t="n"/>
      <c r="AA285" s="50" t="n"/>
      <c r="AB285" s="50" t="n"/>
      <c r="AC285" s="50" t="n"/>
      <c r="AD285" s="50" t="n"/>
      <c r="AE285" s="50" t="n"/>
      <c r="AF285" s="50" t="n"/>
      <c r="AG285" s="50" t="n"/>
      <c r="AH285" s="50" t="n"/>
      <c r="AI285" s="50" t="n"/>
      <c r="AJ285" s="50" t="n"/>
      <c r="AK285" s="50" t="n"/>
    </row>
    <row r="286" ht="14.25" customHeight="1" s="81">
      <c r="A286" s="50" t="n"/>
      <c r="B286" s="50" t="n"/>
      <c r="C286" s="50" t="n"/>
      <c r="D286" s="50" t="n"/>
      <c r="E286" s="50" t="n"/>
      <c r="F286" s="50" t="n"/>
      <c r="G286" s="50" t="n"/>
      <c r="H286" s="50" t="n"/>
      <c r="I286" s="50" t="n"/>
      <c r="J286" s="50" t="n"/>
      <c r="K286" s="50" t="n"/>
      <c r="L286" s="50" t="n"/>
      <c r="M286" s="50" t="n"/>
      <c r="N286" s="50" t="n"/>
      <c r="O286" s="50" t="n"/>
      <c r="P286" s="50" t="n"/>
      <c r="Q286" s="50" t="n"/>
      <c r="R286" s="50" t="n"/>
      <c r="S286" s="50" t="n"/>
      <c r="T286" s="50" t="n"/>
      <c r="U286" s="50" t="n"/>
      <c r="V286" s="50" t="n"/>
      <c r="W286" s="50" t="n"/>
      <c r="X286" s="50" t="n"/>
      <c r="Y286" s="50" t="n"/>
      <c r="Z286" s="50" t="n"/>
      <c r="AA286" s="50" t="n"/>
      <c r="AB286" s="50" t="n"/>
      <c r="AC286" s="50" t="n"/>
      <c r="AD286" s="50" t="n"/>
      <c r="AE286" s="50" t="n"/>
      <c r="AF286" s="50" t="n"/>
      <c r="AG286" s="50" t="n"/>
      <c r="AH286" s="50" t="n"/>
      <c r="AI286" s="50" t="n"/>
      <c r="AJ286" s="50" t="n"/>
      <c r="AK286" s="50" t="n"/>
    </row>
    <row r="287" ht="14.25" customHeight="1" s="81">
      <c r="A287" s="50" t="n"/>
      <c r="B287" s="50" t="n"/>
      <c r="C287" s="50" t="n"/>
      <c r="D287" s="50" t="n"/>
      <c r="E287" s="50" t="n"/>
      <c r="F287" s="50" t="n"/>
      <c r="G287" s="50" t="n"/>
      <c r="H287" s="50" t="n"/>
      <c r="I287" s="50" t="n"/>
      <c r="J287" s="50" t="n"/>
      <c r="K287" s="50" t="n"/>
      <c r="L287" s="50" t="n"/>
      <c r="M287" s="50" t="n"/>
      <c r="N287" s="50" t="n"/>
      <c r="O287" s="50" t="n"/>
      <c r="P287" s="50" t="n"/>
      <c r="Q287" s="50" t="n"/>
      <c r="R287" s="50" t="n"/>
      <c r="S287" s="50" t="n"/>
      <c r="T287" s="50" t="n"/>
      <c r="U287" s="50" t="n"/>
      <c r="V287" s="50" t="n"/>
      <c r="W287" s="50" t="n"/>
      <c r="X287" s="50" t="n"/>
      <c r="Y287" s="50" t="n"/>
      <c r="Z287" s="50" t="n"/>
      <c r="AA287" s="50" t="n"/>
      <c r="AB287" s="50" t="n"/>
      <c r="AC287" s="50" t="n"/>
      <c r="AD287" s="50" t="n"/>
      <c r="AE287" s="50" t="n"/>
      <c r="AF287" s="50" t="n"/>
      <c r="AG287" s="50" t="n"/>
      <c r="AH287" s="50" t="n"/>
      <c r="AI287" s="50" t="n"/>
      <c r="AJ287" s="50" t="n"/>
      <c r="AK287" s="50" t="n"/>
    </row>
    <row r="288" ht="14.25" customHeight="1" s="81">
      <c r="A288" s="50" t="n"/>
      <c r="B288" s="50" t="n"/>
      <c r="C288" s="50" t="n"/>
      <c r="D288" s="50" t="n"/>
      <c r="E288" s="50" t="n"/>
      <c r="F288" s="50" t="n"/>
      <c r="G288" s="50" t="n"/>
      <c r="H288" s="50" t="n"/>
      <c r="I288" s="50" t="n"/>
      <c r="J288" s="50" t="n"/>
      <c r="K288" s="50" t="n"/>
      <c r="L288" s="50" t="n"/>
      <c r="M288" s="50" t="n"/>
      <c r="N288" s="50" t="n"/>
      <c r="O288" s="50" t="n"/>
      <c r="P288" s="50" t="n"/>
      <c r="Q288" s="50" t="n"/>
      <c r="R288" s="50" t="n"/>
      <c r="S288" s="50" t="n"/>
      <c r="T288" s="50" t="n"/>
      <c r="U288" s="50" t="n"/>
      <c r="V288" s="50" t="n"/>
      <c r="W288" s="50" t="n"/>
      <c r="X288" s="50" t="n"/>
      <c r="Y288" s="50" t="n"/>
      <c r="Z288" s="50" t="n"/>
      <c r="AA288" s="50" t="n"/>
      <c r="AB288" s="50" t="n"/>
      <c r="AC288" s="50" t="n"/>
      <c r="AD288" s="50" t="n"/>
      <c r="AE288" s="50" t="n"/>
      <c r="AF288" s="50" t="n"/>
      <c r="AG288" s="50" t="n"/>
      <c r="AH288" s="50" t="n"/>
      <c r="AI288" s="50" t="n"/>
      <c r="AJ288" s="50" t="n"/>
      <c r="AK288" s="50" t="n"/>
    </row>
    <row r="289" ht="14.25" customHeight="1" s="81">
      <c r="A289" s="50" t="n"/>
      <c r="B289" s="50" t="n"/>
      <c r="C289" s="50" t="n"/>
      <c r="D289" s="50" t="n"/>
      <c r="E289" s="50" t="n"/>
      <c r="F289" s="50" t="n"/>
      <c r="G289" s="50" t="n"/>
      <c r="H289" s="50" t="n"/>
      <c r="I289" s="50" t="n"/>
      <c r="J289" s="50" t="n"/>
      <c r="K289" s="50" t="n"/>
      <c r="L289" s="50" t="n"/>
      <c r="M289" s="50" t="n"/>
      <c r="N289" s="50" t="n"/>
      <c r="O289" s="50" t="n"/>
      <c r="P289" s="50" t="n"/>
      <c r="Q289" s="50" t="n"/>
      <c r="R289" s="50" t="n"/>
      <c r="S289" s="50" t="n"/>
      <c r="T289" s="50" t="n"/>
      <c r="U289" s="50" t="n"/>
      <c r="V289" s="50" t="n"/>
      <c r="W289" s="50" t="n"/>
      <c r="X289" s="50" t="n"/>
      <c r="Y289" s="50" t="n"/>
      <c r="Z289" s="50" t="n"/>
      <c r="AA289" s="50" t="n"/>
      <c r="AB289" s="50" t="n"/>
      <c r="AC289" s="50" t="n"/>
      <c r="AD289" s="50" t="n"/>
      <c r="AE289" s="50" t="n"/>
      <c r="AF289" s="50" t="n"/>
      <c r="AG289" s="50" t="n"/>
      <c r="AH289" s="50" t="n"/>
      <c r="AI289" s="50" t="n"/>
      <c r="AJ289" s="50" t="n"/>
      <c r="AK289" s="50" t="n"/>
    </row>
    <row r="290" ht="14.25" customHeight="1" s="81">
      <c r="A290" s="50" t="n"/>
      <c r="B290" s="50" t="n"/>
      <c r="C290" s="50" t="n"/>
      <c r="D290" s="50" t="n"/>
      <c r="E290" s="50" t="n"/>
      <c r="F290" s="50" t="n"/>
      <c r="G290" s="50" t="n"/>
      <c r="H290" s="50" t="n"/>
      <c r="I290" s="50" t="n"/>
      <c r="J290" s="50" t="n"/>
      <c r="K290" s="50" t="n"/>
      <c r="L290" s="50" t="n"/>
      <c r="M290" s="50" t="n"/>
      <c r="N290" s="50" t="n"/>
      <c r="O290" s="50" t="n"/>
      <c r="P290" s="50" t="n"/>
      <c r="Q290" s="50" t="n"/>
      <c r="R290" s="50" t="n"/>
      <c r="S290" s="50" t="n"/>
      <c r="T290" s="50" t="n"/>
      <c r="U290" s="50" t="n"/>
      <c r="V290" s="50" t="n"/>
      <c r="W290" s="50" t="n"/>
      <c r="X290" s="50" t="n"/>
      <c r="Y290" s="50" t="n"/>
      <c r="Z290" s="50" t="n"/>
      <c r="AA290" s="50" t="n"/>
      <c r="AB290" s="50" t="n"/>
      <c r="AC290" s="50" t="n"/>
      <c r="AD290" s="50" t="n"/>
      <c r="AE290" s="50" t="n"/>
      <c r="AF290" s="50" t="n"/>
      <c r="AG290" s="50" t="n"/>
      <c r="AH290" s="50" t="n"/>
      <c r="AI290" s="50" t="n"/>
      <c r="AJ290" s="50" t="n"/>
      <c r="AK290" s="50" t="n"/>
    </row>
    <row r="291" ht="14.25" customHeight="1" s="81">
      <c r="A291" s="50" t="n"/>
      <c r="B291" s="50" t="n"/>
      <c r="C291" s="50" t="n"/>
      <c r="D291" s="50" t="n"/>
      <c r="E291" s="50" t="n"/>
      <c r="F291" s="50" t="n"/>
      <c r="G291" s="50" t="n"/>
      <c r="H291" s="50" t="n"/>
      <c r="I291" s="50" t="n"/>
      <c r="J291" s="50" t="n"/>
      <c r="K291" s="50" t="n"/>
      <c r="L291" s="50" t="n"/>
      <c r="M291" s="50" t="n"/>
      <c r="N291" s="50" t="n"/>
      <c r="O291" s="50" t="n"/>
      <c r="P291" s="50" t="n"/>
      <c r="Q291" s="50" t="n"/>
      <c r="R291" s="50" t="n"/>
      <c r="S291" s="50" t="n"/>
      <c r="T291" s="50" t="n"/>
      <c r="U291" s="50" t="n"/>
      <c r="V291" s="50" t="n"/>
      <c r="W291" s="50" t="n"/>
      <c r="X291" s="50" t="n"/>
      <c r="Y291" s="50" t="n"/>
      <c r="Z291" s="50" t="n"/>
      <c r="AA291" s="50" t="n"/>
      <c r="AB291" s="50" t="n"/>
      <c r="AC291" s="50" t="n"/>
      <c r="AD291" s="50" t="n"/>
      <c r="AE291" s="50" t="n"/>
      <c r="AF291" s="50" t="n"/>
      <c r="AG291" s="50" t="n"/>
      <c r="AH291" s="50" t="n"/>
      <c r="AI291" s="50" t="n"/>
      <c r="AJ291" s="50" t="n"/>
      <c r="AK291" s="50" t="n"/>
    </row>
    <row r="292" ht="14.25" customHeight="1" s="81">
      <c r="A292" s="50" t="n"/>
      <c r="B292" s="50" t="n"/>
      <c r="C292" s="50" t="n"/>
      <c r="D292" s="50" t="n"/>
      <c r="E292" s="50" t="n"/>
      <c r="F292" s="50" t="n"/>
      <c r="G292" s="50" t="n"/>
      <c r="H292" s="50" t="n"/>
      <c r="I292" s="50" t="n"/>
      <c r="J292" s="50" t="n"/>
      <c r="K292" s="50" t="n"/>
      <c r="L292" s="50" t="n"/>
      <c r="M292" s="50" t="n"/>
      <c r="N292" s="50" t="n"/>
      <c r="O292" s="50" t="n"/>
      <c r="P292" s="50" t="n"/>
      <c r="Q292" s="50" t="n"/>
      <c r="R292" s="50" t="n"/>
      <c r="S292" s="50" t="n"/>
      <c r="T292" s="50" t="n"/>
      <c r="U292" s="50" t="n"/>
      <c r="V292" s="50" t="n"/>
      <c r="W292" s="50" t="n"/>
      <c r="X292" s="50" t="n"/>
      <c r="Y292" s="50" t="n"/>
      <c r="Z292" s="50" t="n"/>
      <c r="AA292" s="50" t="n"/>
      <c r="AB292" s="50" t="n"/>
      <c r="AC292" s="50" t="n"/>
      <c r="AD292" s="50" t="n"/>
      <c r="AE292" s="50" t="n"/>
      <c r="AF292" s="50" t="n"/>
      <c r="AG292" s="50" t="n"/>
      <c r="AH292" s="50" t="n"/>
      <c r="AI292" s="50" t="n"/>
      <c r="AJ292" s="50" t="n"/>
      <c r="AK292" s="50" t="n"/>
    </row>
    <row r="293" ht="14.25" customHeight="1" s="81">
      <c r="A293" s="50" t="n"/>
      <c r="B293" s="50" t="n"/>
      <c r="C293" s="50" t="n"/>
      <c r="D293" s="50" t="n"/>
      <c r="E293" s="50" t="n"/>
      <c r="F293" s="50" t="n"/>
      <c r="G293" s="50" t="n"/>
      <c r="H293" s="50" t="n"/>
      <c r="I293" s="50" t="n"/>
      <c r="J293" s="50" t="n"/>
      <c r="K293" s="50" t="n"/>
      <c r="L293" s="50" t="n"/>
      <c r="M293" s="50" t="n"/>
      <c r="N293" s="50" t="n"/>
      <c r="O293" s="50" t="n"/>
      <c r="P293" s="50" t="n"/>
      <c r="Q293" s="50" t="n"/>
      <c r="R293" s="50" t="n"/>
      <c r="S293" s="50" t="n"/>
      <c r="T293" s="50" t="n"/>
      <c r="U293" s="50" t="n"/>
      <c r="V293" s="50" t="n"/>
      <c r="W293" s="50" t="n"/>
      <c r="X293" s="50" t="n"/>
      <c r="Y293" s="50" t="n"/>
      <c r="Z293" s="50" t="n"/>
      <c r="AA293" s="50" t="n"/>
      <c r="AB293" s="50" t="n"/>
      <c r="AC293" s="50" t="n"/>
      <c r="AD293" s="50" t="n"/>
      <c r="AE293" s="50" t="n"/>
      <c r="AF293" s="50" t="n"/>
      <c r="AG293" s="50" t="n"/>
      <c r="AH293" s="50" t="n"/>
      <c r="AI293" s="50" t="n"/>
      <c r="AJ293" s="50" t="n"/>
      <c r="AK293" s="50" t="n"/>
    </row>
    <row r="294" ht="14.25" customHeight="1" s="81">
      <c r="A294" s="50" t="n"/>
      <c r="B294" s="50" t="n"/>
      <c r="C294" s="50" t="n"/>
      <c r="D294" s="50" t="n"/>
      <c r="E294" s="50" t="n"/>
      <c r="F294" s="50" t="n"/>
      <c r="G294" s="50" t="n"/>
      <c r="H294" s="50" t="n"/>
      <c r="I294" s="50" t="n"/>
      <c r="J294" s="50" t="n"/>
      <c r="K294" s="50" t="n"/>
      <c r="L294" s="50" t="n"/>
      <c r="M294" s="50" t="n"/>
      <c r="N294" s="50" t="n"/>
      <c r="O294" s="50" t="n"/>
      <c r="P294" s="50" t="n"/>
      <c r="Q294" s="50" t="n"/>
      <c r="R294" s="50" t="n"/>
      <c r="S294" s="50" t="n"/>
      <c r="T294" s="50" t="n"/>
      <c r="U294" s="50" t="n"/>
      <c r="V294" s="50" t="n"/>
      <c r="W294" s="50" t="n"/>
      <c r="X294" s="50" t="n"/>
      <c r="Y294" s="50" t="n"/>
      <c r="Z294" s="50" t="n"/>
      <c r="AA294" s="50" t="n"/>
      <c r="AB294" s="50" t="n"/>
      <c r="AC294" s="50" t="n"/>
      <c r="AD294" s="50" t="n"/>
      <c r="AE294" s="50" t="n"/>
      <c r="AF294" s="50" t="n"/>
      <c r="AG294" s="50" t="n"/>
      <c r="AH294" s="50" t="n"/>
      <c r="AI294" s="50" t="n"/>
      <c r="AJ294" s="50" t="n"/>
      <c r="AK294" s="50" t="n"/>
    </row>
    <row r="295" ht="14.25" customHeight="1" s="81">
      <c r="A295" s="50" t="n"/>
      <c r="B295" s="50" t="n"/>
      <c r="C295" s="50" t="n"/>
      <c r="D295" s="50" t="n"/>
      <c r="E295" s="50" t="n"/>
      <c r="F295" s="50" t="n"/>
      <c r="G295" s="50" t="n"/>
      <c r="H295" s="50" t="n"/>
      <c r="I295" s="50" t="n"/>
      <c r="J295" s="50" t="n"/>
      <c r="K295" s="50" t="n"/>
      <c r="L295" s="50" t="n"/>
      <c r="M295" s="50" t="n"/>
      <c r="N295" s="50" t="n"/>
      <c r="O295" s="50" t="n"/>
      <c r="P295" s="50" t="n"/>
      <c r="Q295" s="50" t="n"/>
      <c r="R295" s="50" t="n"/>
      <c r="S295" s="50" t="n"/>
      <c r="T295" s="50" t="n"/>
      <c r="U295" s="50" t="n"/>
      <c r="V295" s="50" t="n"/>
      <c r="W295" s="50" t="n"/>
      <c r="X295" s="50" t="n"/>
      <c r="Y295" s="50" t="n"/>
      <c r="Z295" s="50" t="n"/>
      <c r="AA295" s="50" t="n"/>
      <c r="AB295" s="50" t="n"/>
      <c r="AC295" s="50" t="n"/>
      <c r="AD295" s="50" t="n"/>
      <c r="AE295" s="50" t="n"/>
      <c r="AF295" s="50" t="n"/>
      <c r="AG295" s="50" t="n"/>
      <c r="AH295" s="50" t="n"/>
      <c r="AI295" s="50" t="n"/>
      <c r="AJ295" s="50" t="n"/>
      <c r="AK295" s="50" t="n"/>
    </row>
    <row r="296" ht="14.25" customHeight="1" s="81">
      <c r="A296" s="50" t="n"/>
      <c r="B296" s="50" t="n"/>
      <c r="C296" s="50" t="n"/>
      <c r="D296" s="50" t="n"/>
      <c r="E296" s="50" t="n"/>
      <c r="F296" s="50" t="n"/>
      <c r="G296" s="50" t="n"/>
      <c r="H296" s="50" t="n"/>
      <c r="I296" s="50" t="n"/>
      <c r="J296" s="50" t="n"/>
      <c r="K296" s="50" t="n"/>
      <c r="L296" s="50" t="n"/>
      <c r="M296" s="50" t="n"/>
      <c r="N296" s="50" t="n"/>
      <c r="O296" s="50" t="n"/>
      <c r="P296" s="50" t="n"/>
      <c r="Q296" s="50" t="n"/>
      <c r="R296" s="50" t="n"/>
      <c r="S296" s="50" t="n"/>
      <c r="T296" s="50" t="n"/>
      <c r="U296" s="50" t="n"/>
      <c r="V296" s="50" t="n"/>
      <c r="W296" s="50" t="n"/>
      <c r="X296" s="50" t="n"/>
      <c r="Y296" s="50" t="n"/>
      <c r="Z296" s="50" t="n"/>
      <c r="AA296" s="50" t="n"/>
      <c r="AB296" s="50" t="n"/>
      <c r="AC296" s="50" t="n"/>
      <c r="AD296" s="50" t="n"/>
      <c r="AE296" s="50" t="n"/>
      <c r="AF296" s="50" t="n"/>
      <c r="AG296" s="50" t="n"/>
      <c r="AH296" s="50" t="n"/>
      <c r="AI296" s="50" t="n"/>
      <c r="AJ296" s="50" t="n"/>
      <c r="AK296" s="50" t="n"/>
    </row>
    <row r="297" ht="14.25" customHeight="1" s="81">
      <c r="A297" s="50" t="n"/>
      <c r="B297" s="50" t="n"/>
      <c r="C297" s="50" t="n"/>
      <c r="D297" s="50" t="n"/>
      <c r="E297" s="50" t="n"/>
      <c r="F297" s="50" t="n"/>
      <c r="G297" s="50" t="n"/>
      <c r="H297" s="50" t="n"/>
      <c r="I297" s="50" t="n"/>
      <c r="J297" s="50" t="n"/>
      <c r="K297" s="50" t="n"/>
      <c r="L297" s="50" t="n"/>
      <c r="M297" s="50" t="n"/>
      <c r="N297" s="50" t="n"/>
      <c r="O297" s="50" t="n"/>
      <c r="P297" s="50" t="n"/>
      <c r="Q297" s="50" t="n"/>
      <c r="R297" s="50" t="n"/>
      <c r="S297" s="50" t="n"/>
      <c r="T297" s="50" t="n"/>
      <c r="U297" s="50" t="n"/>
      <c r="V297" s="50" t="n"/>
      <c r="W297" s="50" t="n"/>
      <c r="X297" s="50" t="n"/>
      <c r="Y297" s="50" t="n"/>
      <c r="Z297" s="50" t="n"/>
      <c r="AA297" s="50" t="n"/>
      <c r="AB297" s="50" t="n"/>
      <c r="AC297" s="50" t="n"/>
      <c r="AD297" s="50" t="n"/>
      <c r="AE297" s="50" t="n"/>
      <c r="AF297" s="50" t="n"/>
      <c r="AG297" s="50" t="n"/>
      <c r="AH297" s="50" t="n"/>
      <c r="AI297" s="50" t="n"/>
      <c r="AJ297" s="50" t="n"/>
      <c r="AK297" s="50" t="n"/>
    </row>
    <row r="298" ht="14.25" customHeight="1" s="81">
      <c r="A298" s="50" t="n"/>
      <c r="B298" s="50" t="n"/>
      <c r="C298" s="50" t="n"/>
      <c r="D298" s="50" t="n"/>
      <c r="E298" s="50" t="n"/>
      <c r="F298" s="50" t="n"/>
      <c r="G298" s="50" t="n"/>
      <c r="H298" s="50" t="n"/>
      <c r="I298" s="50" t="n"/>
      <c r="J298" s="50" t="n"/>
      <c r="K298" s="50" t="n"/>
      <c r="L298" s="50" t="n"/>
      <c r="M298" s="50" t="n"/>
      <c r="N298" s="50" t="n"/>
      <c r="O298" s="50" t="n"/>
      <c r="P298" s="50" t="n"/>
      <c r="Q298" s="50" t="n"/>
      <c r="R298" s="50" t="n"/>
      <c r="S298" s="50" t="n"/>
      <c r="T298" s="50" t="n"/>
      <c r="U298" s="50" t="n"/>
      <c r="V298" s="50" t="n"/>
      <c r="W298" s="50" t="n"/>
      <c r="X298" s="50" t="n"/>
      <c r="Y298" s="50" t="n"/>
      <c r="Z298" s="50" t="n"/>
      <c r="AA298" s="50" t="n"/>
      <c r="AB298" s="50" t="n"/>
      <c r="AC298" s="50" t="n"/>
      <c r="AD298" s="50" t="n"/>
      <c r="AE298" s="50" t="n"/>
      <c r="AF298" s="50" t="n"/>
      <c r="AG298" s="50" t="n"/>
      <c r="AH298" s="50" t="n"/>
      <c r="AI298" s="50" t="n"/>
      <c r="AJ298" s="50" t="n"/>
      <c r="AK298" s="50" t="n"/>
    </row>
    <row r="299" ht="14.25" customHeight="1" s="81">
      <c r="A299" s="50" t="n"/>
      <c r="B299" s="50" t="n"/>
      <c r="C299" s="50" t="n"/>
      <c r="D299" s="50" t="n"/>
      <c r="E299" s="50" t="n"/>
      <c r="F299" s="50" t="n"/>
      <c r="G299" s="50" t="n"/>
      <c r="H299" s="50" t="n"/>
      <c r="I299" s="50" t="n"/>
      <c r="J299" s="50" t="n"/>
      <c r="K299" s="50" t="n"/>
      <c r="L299" s="50" t="n"/>
      <c r="M299" s="50" t="n"/>
      <c r="N299" s="50" t="n"/>
      <c r="O299" s="50" t="n"/>
      <c r="P299" s="50" t="n"/>
      <c r="Q299" s="50" t="n"/>
      <c r="R299" s="50" t="n"/>
      <c r="S299" s="50" t="n"/>
      <c r="T299" s="50" t="n"/>
      <c r="U299" s="50" t="n"/>
      <c r="V299" s="50" t="n"/>
      <c r="W299" s="50" t="n"/>
      <c r="X299" s="50" t="n"/>
      <c r="Y299" s="50" t="n"/>
      <c r="Z299" s="50" t="n"/>
      <c r="AA299" s="50" t="n"/>
      <c r="AB299" s="50" t="n"/>
      <c r="AC299" s="50" t="n"/>
      <c r="AD299" s="50" t="n"/>
      <c r="AE299" s="50" t="n"/>
      <c r="AF299" s="50" t="n"/>
      <c r="AG299" s="50" t="n"/>
      <c r="AH299" s="50" t="n"/>
      <c r="AI299" s="50" t="n"/>
      <c r="AJ299" s="50" t="n"/>
      <c r="AK299" s="50" t="n"/>
    </row>
    <row r="300" ht="14.25" customHeight="1" s="81">
      <c r="A300" s="50" t="n"/>
      <c r="B300" s="50" t="n"/>
      <c r="C300" s="50" t="n"/>
      <c r="D300" s="50" t="n"/>
      <c r="E300" s="50" t="n"/>
      <c r="F300" s="50" t="n"/>
      <c r="G300" s="50" t="n"/>
      <c r="H300" s="50" t="n"/>
      <c r="I300" s="50" t="n"/>
      <c r="J300" s="50" t="n"/>
      <c r="K300" s="50" t="n"/>
      <c r="L300" s="50" t="n"/>
      <c r="M300" s="50" t="n"/>
      <c r="N300" s="50" t="n"/>
      <c r="O300" s="50" t="n"/>
      <c r="P300" s="50" t="n"/>
      <c r="Q300" s="50" t="n"/>
      <c r="R300" s="50" t="n"/>
      <c r="S300" s="50" t="n"/>
      <c r="T300" s="50" t="n"/>
      <c r="U300" s="50" t="n"/>
      <c r="V300" s="50" t="n"/>
      <c r="W300" s="50" t="n"/>
      <c r="X300" s="50" t="n"/>
      <c r="Y300" s="50" t="n"/>
      <c r="Z300" s="50" t="n"/>
      <c r="AA300" s="50" t="n"/>
      <c r="AB300" s="50" t="n"/>
      <c r="AC300" s="50" t="n"/>
      <c r="AD300" s="50" t="n"/>
      <c r="AE300" s="50" t="n"/>
      <c r="AF300" s="50" t="n"/>
      <c r="AG300" s="50" t="n"/>
      <c r="AH300" s="50" t="n"/>
      <c r="AI300" s="50" t="n"/>
      <c r="AJ300" s="50" t="n"/>
      <c r="AK300" s="50" t="n"/>
    </row>
    <row r="301" ht="14.25" customHeight="1" s="81">
      <c r="A301" s="50" t="n"/>
      <c r="B301" s="50" t="n"/>
      <c r="C301" s="50" t="n"/>
      <c r="D301" s="50" t="n"/>
      <c r="E301" s="50" t="n"/>
      <c r="F301" s="50" t="n"/>
      <c r="G301" s="50" t="n"/>
      <c r="H301" s="50" t="n"/>
      <c r="I301" s="50" t="n"/>
      <c r="J301" s="50" t="n"/>
      <c r="K301" s="50" t="n"/>
      <c r="L301" s="50" t="n"/>
      <c r="M301" s="50" t="n"/>
      <c r="N301" s="50" t="n"/>
      <c r="O301" s="50" t="n"/>
      <c r="P301" s="50" t="n"/>
      <c r="Q301" s="50" t="n"/>
      <c r="R301" s="50" t="n"/>
      <c r="S301" s="50" t="n"/>
      <c r="T301" s="50" t="n"/>
      <c r="U301" s="50" t="n"/>
      <c r="V301" s="50" t="n"/>
      <c r="W301" s="50" t="n"/>
      <c r="X301" s="50" t="n"/>
      <c r="Y301" s="50" t="n"/>
      <c r="Z301" s="50" t="n"/>
      <c r="AA301" s="50" t="n"/>
      <c r="AB301" s="50" t="n"/>
      <c r="AC301" s="50" t="n"/>
      <c r="AD301" s="50" t="n"/>
      <c r="AE301" s="50" t="n"/>
      <c r="AF301" s="50" t="n"/>
      <c r="AG301" s="50" t="n"/>
      <c r="AH301" s="50" t="n"/>
      <c r="AI301" s="50" t="n"/>
      <c r="AJ301" s="50" t="n"/>
      <c r="AK301" s="50" t="n"/>
    </row>
    <row r="302" ht="14.25" customHeight="1" s="81">
      <c r="A302" s="50" t="n"/>
      <c r="B302" s="50" t="n"/>
      <c r="C302" s="50" t="n"/>
      <c r="D302" s="50" t="n"/>
      <c r="E302" s="50" t="n"/>
      <c r="F302" s="50" t="n"/>
      <c r="G302" s="50" t="n"/>
      <c r="H302" s="50" t="n"/>
      <c r="I302" s="50" t="n"/>
      <c r="J302" s="50" t="n"/>
      <c r="K302" s="50" t="n"/>
      <c r="L302" s="50" t="n"/>
      <c r="M302" s="50" t="n"/>
      <c r="N302" s="50" t="n"/>
      <c r="O302" s="50" t="n"/>
      <c r="P302" s="50" t="n"/>
      <c r="Q302" s="50" t="n"/>
      <c r="R302" s="50" t="n"/>
      <c r="S302" s="50" t="n"/>
      <c r="T302" s="50" t="n"/>
      <c r="U302" s="50" t="n"/>
      <c r="V302" s="50" t="n"/>
      <c r="W302" s="50" t="n"/>
      <c r="X302" s="50" t="n"/>
      <c r="Y302" s="50" t="n"/>
      <c r="Z302" s="50" t="n"/>
      <c r="AA302" s="50" t="n"/>
      <c r="AB302" s="50" t="n"/>
      <c r="AC302" s="50" t="n"/>
      <c r="AD302" s="50" t="n"/>
      <c r="AE302" s="50" t="n"/>
      <c r="AF302" s="50" t="n"/>
      <c r="AG302" s="50" t="n"/>
      <c r="AH302" s="50" t="n"/>
      <c r="AI302" s="50" t="n"/>
      <c r="AJ302" s="50" t="n"/>
      <c r="AK302" s="50" t="n"/>
    </row>
    <row r="303" ht="14.25" customHeight="1" s="81">
      <c r="A303" s="50" t="n"/>
      <c r="B303" s="50" t="n"/>
      <c r="C303" s="50" t="n"/>
      <c r="D303" s="50" t="n"/>
      <c r="E303" s="50" t="n"/>
      <c r="F303" s="50" t="n"/>
      <c r="G303" s="50" t="n"/>
      <c r="H303" s="50" t="n"/>
      <c r="I303" s="50" t="n"/>
      <c r="J303" s="50" t="n"/>
      <c r="K303" s="50" t="n"/>
      <c r="L303" s="50" t="n"/>
      <c r="M303" s="50" t="n"/>
      <c r="N303" s="50" t="n"/>
      <c r="O303" s="50" t="n"/>
      <c r="P303" s="50" t="n"/>
      <c r="Q303" s="50" t="n"/>
      <c r="R303" s="50" t="n"/>
      <c r="S303" s="50" t="n"/>
      <c r="T303" s="50" t="n"/>
      <c r="U303" s="50" t="n"/>
      <c r="V303" s="50" t="n"/>
      <c r="W303" s="50" t="n"/>
      <c r="X303" s="50" t="n"/>
      <c r="Y303" s="50" t="n"/>
      <c r="Z303" s="50" t="n"/>
      <c r="AA303" s="50" t="n"/>
      <c r="AB303" s="50" t="n"/>
      <c r="AC303" s="50" t="n"/>
      <c r="AD303" s="50" t="n"/>
      <c r="AE303" s="50" t="n"/>
      <c r="AF303" s="50" t="n"/>
      <c r="AG303" s="50" t="n"/>
      <c r="AH303" s="50" t="n"/>
      <c r="AI303" s="50" t="n"/>
      <c r="AJ303" s="50" t="n"/>
      <c r="AK303" s="50" t="n"/>
    </row>
    <row r="304" ht="14.25" customHeight="1" s="81">
      <c r="A304" s="50" t="n"/>
      <c r="B304" s="50" t="n"/>
      <c r="C304" s="50" t="n"/>
      <c r="D304" s="50" t="n"/>
      <c r="E304" s="50" t="n"/>
      <c r="F304" s="50" t="n"/>
      <c r="G304" s="50" t="n"/>
      <c r="H304" s="50" t="n"/>
      <c r="I304" s="50" t="n"/>
      <c r="J304" s="50" t="n"/>
      <c r="K304" s="50" t="n"/>
      <c r="L304" s="50" t="n"/>
      <c r="M304" s="50" t="n"/>
      <c r="N304" s="50" t="n"/>
      <c r="O304" s="50" t="n"/>
      <c r="P304" s="50" t="n"/>
      <c r="Q304" s="50" t="n"/>
      <c r="R304" s="50" t="n"/>
      <c r="S304" s="50" t="n"/>
      <c r="T304" s="50" t="n"/>
      <c r="U304" s="50" t="n"/>
      <c r="V304" s="50" t="n"/>
      <c r="W304" s="50" t="n"/>
      <c r="X304" s="50" t="n"/>
      <c r="Y304" s="50" t="n"/>
      <c r="Z304" s="50" t="n"/>
      <c r="AA304" s="50" t="n"/>
      <c r="AB304" s="50" t="n"/>
      <c r="AC304" s="50" t="n"/>
      <c r="AD304" s="50" t="n"/>
      <c r="AE304" s="50" t="n"/>
      <c r="AF304" s="50" t="n"/>
      <c r="AG304" s="50" t="n"/>
      <c r="AH304" s="50" t="n"/>
      <c r="AI304" s="50" t="n"/>
      <c r="AJ304" s="50" t="n"/>
      <c r="AK304" s="50" t="n"/>
    </row>
    <row r="305" ht="14.25" customHeight="1" s="81">
      <c r="A305" s="50" t="n"/>
      <c r="B305" s="50" t="n"/>
      <c r="C305" s="50" t="n"/>
      <c r="D305" s="50" t="n"/>
      <c r="E305" s="50" t="n"/>
      <c r="F305" s="50" t="n"/>
      <c r="G305" s="50" t="n"/>
      <c r="H305" s="50" t="n"/>
      <c r="I305" s="50" t="n"/>
      <c r="J305" s="50" t="n"/>
      <c r="K305" s="50" t="n"/>
      <c r="L305" s="50" t="n"/>
      <c r="M305" s="50" t="n"/>
      <c r="N305" s="50" t="n"/>
      <c r="O305" s="50" t="n"/>
      <c r="P305" s="50" t="n"/>
      <c r="Q305" s="50" t="n"/>
      <c r="R305" s="50" t="n"/>
      <c r="S305" s="50" t="n"/>
      <c r="T305" s="50" t="n"/>
      <c r="U305" s="50" t="n"/>
      <c r="V305" s="50" t="n"/>
      <c r="W305" s="50" t="n"/>
      <c r="X305" s="50" t="n"/>
      <c r="Y305" s="50" t="n"/>
      <c r="Z305" s="50" t="n"/>
      <c r="AA305" s="50" t="n"/>
      <c r="AB305" s="50" t="n"/>
      <c r="AC305" s="50" t="n"/>
      <c r="AD305" s="50" t="n"/>
      <c r="AE305" s="50" t="n"/>
      <c r="AF305" s="50" t="n"/>
      <c r="AG305" s="50" t="n"/>
      <c r="AH305" s="50" t="n"/>
      <c r="AI305" s="50" t="n"/>
      <c r="AJ305" s="50" t="n"/>
      <c r="AK305" s="50" t="n"/>
    </row>
    <row r="306" ht="14.25" customHeight="1" s="81">
      <c r="A306" s="50" t="n"/>
      <c r="B306" s="50" t="n"/>
      <c r="C306" s="50" t="n"/>
      <c r="D306" s="50" t="n"/>
      <c r="E306" s="50" t="n"/>
      <c r="F306" s="50" t="n"/>
      <c r="G306" s="50" t="n"/>
      <c r="H306" s="50" t="n"/>
      <c r="I306" s="50" t="n"/>
      <c r="J306" s="50" t="n"/>
      <c r="K306" s="50" t="n"/>
      <c r="L306" s="50" t="n"/>
      <c r="M306" s="50" t="n"/>
      <c r="N306" s="50" t="n"/>
      <c r="O306" s="50" t="n"/>
      <c r="P306" s="50" t="n"/>
      <c r="Q306" s="50" t="n"/>
      <c r="R306" s="50" t="n"/>
      <c r="S306" s="50" t="n"/>
      <c r="T306" s="50" t="n"/>
      <c r="U306" s="50" t="n"/>
      <c r="V306" s="50" t="n"/>
      <c r="W306" s="50" t="n"/>
      <c r="X306" s="50" t="n"/>
      <c r="Y306" s="50" t="n"/>
      <c r="Z306" s="50" t="n"/>
      <c r="AA306" s="50" t="n"/>
      <c r="AB306" s="50" t="n"/>
      <c r="AC306" s="50" t="n"/>
      <c r="AD306" s="50" t="n"/>
      <c r="AE306" s="50" t="n"/>
      <c r="AF306" s="50" t="n"/>
      <c r="AG306" s="50" t="n"/>
      <c r="AH306" s="50" t="n"/>
      <c r="AI306" s="50" t="n"/>
      <c r="AJ306" s="50" t="n"/>
      <c r="AK306" s="50" t="n"/>
    </row>
    <row r="307" ht="14.25" customHeight="1" s="81">
      <c r="A307" s="50" t="n"/>
      <c r="B307" s="50" t="n"/>
      <c r="C307" s="50" t="n"/>
      <c r="D307" s="50" t="n"/>
      <c r="E307" s="50" t="n"/>
      <c r="F307" s="50" t="n"/>
      <c r="G307" s="50" t="n"/>
      <c r="H307" s="50" t="n"/>
      <c r="I307" s="50" t="n"/>
      <c r="J307" s="50" t="n"/>
      <c r="K307" s="50" t="n"/>
      <c r="L307" s="50" t="n"/>
      <c r="M307" s="50" t="n"/>
      <c r="N307" s="50" t="n"/>
      <c r="O307" s="50" t="n"/>
      <c r="P307" s="50" t="n"/>
      <c r="Q307" s="50" t="n"/>
      <c r="R307" s="50" t="n"/>
      <c r="S307" s="50" t="n"/>
      <c r="T307" s="50" t="n"/>
      <c r="U307" s="50" t="n"/>
      <c r="V307" s="50" t="n"/>
      <c r="W307" s="50" t="n"/>
      <c r="X307" s="50" t="n"/>
      <c r="Y307" s="50" t="n"/>
      <c r="Z307" s="50" t="n"/>
      <c r="AA307" s="50" t="n"/>
      <c r="AB307" s="50" t="n"/>
      <c r="AC307" s="50" t="n"/>
      <c r="AD307" s="50" t="n"/>
      <c r="AE307" s="50" t="n"/>
      <c r="AF307" s="50" t="n"/>
      <c r="AG307" s="50" t="n"/>
      <c r="AH307" s="50" t="n"/>
      <c r="AI307" s="50" t="n"/>
      <c r="AJ307" s="50" t="n"/>
      <c r="AK307" s="50" t="n"/>
    </row>
    <row r="308" ht="14.25" customHeight="1" s="81">
      <c r="A308" s="50" t="n"/>
      <c r="B308" s="50" t="n"/>
      <c r="C308" s="50" t="n"/>
      <c r="D308" s="50" t="n"/>
      <c r="E308" s="50" t="n"/>
      <c r="F308" s="50" t="n"/>
      <c r="G308" s="50" t="n"/>
      <c r="H308" s="50" t="n"/>
      <c r="I308" s="50" t="n"/>
      <c r="J308" s="50" t="n"/>
      <c r="K308" s="50" t="n"/>
      <c r="L308" s="50" t="n"/>
      <c r="M308" s="50" t="n"/>
      <c r="N308" s="50" t="n"/>
      <c r="O308" s="50" t="n"/>
      <c r="P308" s="50" t="n"/>
      <c r="Q308" s="50" t="n"/>
      <c r="R308" s="50" t="n"/>
      <c r="S308" s="50" t="n"/>
      <c r="T308" s="50" t="n"/>
      <c r="U308" s="50" t="n"/>
      <c r="V308" s="50" t="n"/>
      <c r="W308" s="50" t="n"/>
      <c r="X308" s="50" t="n"/>
      <c r="Y308" s="50" t="n"/>
      <c r="Z308" s="50" t="n"/>
      <c r="AA308" s="50" t="n"/>
      <c r="AB308" s="50" t="n"/>
      <c r="AC308" s="50" t="n"/>
      <c r="AD308" s="50" t="n"/>
      <c r="AE308" s="50" t="n"/>
      <c r="AF308" s="50" t="n"/>
      <c r="AG308" s="50" t="n"/>
      <c r="AH308" s="50" t="n"/>
      <c r="AI308" s="50" t="n"/>
      <c r="AJ308" s="50" t="n"/>
      <c r="AK308" s="50" t="n"/>
    </row>
    <row r="309" ht="14.25" customHeight="1" s="81">
      <c r="A309" s="50" t="n"/>
      <c r="B309" s="50" t="n"/>
      <c r="C309" s="50" t="n"/>
      <c r="D309" s="50" t="n"/>
      <c r="E309" s="50" t="n"/>
      <c r="F309" s="50" t="n"/>
      <c r="G309" s="50" t="n"/>
      <c r="H309" s="50" t="n"/>
      <c r="I309" s="50" t="n"/>
      <c r="J309" s="50" t="n"/>
      <c r="K309" s="50" t="n"/>
      <c r="L309" s="50" t="n"/>
      <c r="M309" s="50" t="n"/>
      <c r="N309" s="50" t="n"/>
      <c r="O309" s="50" t="n"/>
      <c r="P309" s="50" t="n"/>
      <c r="Q309" s="50" t="n"/>
      <c r="R309" s="50" t="n"/>
      <c r="S309" s="50" t="n"/>
      <c r="T309" s="50" t="n"/>
      <c r="U309" s="50" t="n"/>
      <c r="V309" s="50" t="n"/>
      <c r="W309" s="50" t="n"/>
      <c r="X309" s="50" t="n"/>
      <c r="Y309" s="50" t="n"/>
      <c r="Z309" s="50" t="n"/>
      <c r="AA309" s="50" t="n"/>
      <c r="AB309" s="50" t="n"/>
      <c r="AC309" s="50" t="n"/>
      <c r="AD309" s="50" t="n"/>
      <c r="AE309" s="50" t="n"/>
      <c r="AF309" s="50" t="n"/>
      <c r="AG309" s="50" t="n"/>
      <c r="AH309" s="50" t="n"/>
      <c r="AI309" s="50" t="n"/>
      <c r="AJ309" s="50" t="n"/>
      <c r="AK309" s="50" t="n"/>
    </row>
    <row r="310" ht="14.25" customHeight="1" s="81">
      <c r="A310" s="50" t="n"/>
      <c r="B310" s="50" t="n"/>
      <c r="C310" s="50" t="n"/>
      <c r="D310" s="50" t="n"/>
      <c r="E310" s="50" t="n"/>
      <c r="F310" s="50" t="n"/>
      <c r="G310" s="50" t="n"/>
      <c r="H310" s="50" t="n"/>
      <c r="I310" s="50" t="n"/>
      <c r="J310" s="50" t="n"/>
      <c r="K310" s="50" t="n"/>
      <c r="L310" s="50" t="n"/>
      <c r="M310" s="50" t="n"/>
      <c r="N310" s="50" t="n"/>
      <c r="O310" s="50" t="n"/>
      <c r="P310" s="50" t="n"/>
      <c r="Q310" s="50" t="n"/>
      <c r="R310" s="50" t="n"/>
      <c r="S310" s="50" t="n"/>
      <c r="T310" s="50" t="n"/>
      <c r="U310" s="50" t="n"/>
      <c r="V310" s="50" t="n"/>
      <c r="W310" s="50" t="n"/>
      <c r="X310" s="50" t="n"/>
      <c r="Y310" s="50" t="n"/>
      <c r="Z310" s="50" t="n"/>
      <c r="AA310" s="50" t="n"/>
      <c r="AB310" s="50" t="n"/>
      <c r="AC310" s="50" t="n"/>
      <c r="AD310" s="50" t="n"/>
      <c r="AE310" s="50" t="n"/>
      <c r="AF310" s="50" t="n"/>
      <c r="AG310" s="50" t="n"/>
      <c r="AH310" s="50" t="n"/>
      <c r="AI310" s="50" t="n"/>
      <c r="AJ310" s="50" t="n"/>
      <c r="AK310" s="50" t="n"/>
    </row>
    <row r="311" ht="14.25" customHeight="1" s="81">
      <c r="A311" s="50" t="n"/>
      <c r="B311" s="50" t="n"/>
      <c r="C311" s="50" t="n"/>
      <c r="D311" s="50" t="n"/>
      <c r="E311" s="50" t="n"/>
      <c r="F311" s="50" t="n"/>
      <c r="G311" s="50" t="n"/>
      <c r="H311" s="50" t="n"/>
      <c r="I311" s="50" t="n"/>
      <c r="J311" s="50" t="n"/>
      <c r="K311" s="50" t="n"/>
      <c r="L311" s="50" t="n"/>
      <c r="M311" s="50" t="n"/>
      <c r="N311" s="50" t="n"/>
      <c r="O311" s="50" t="n"/>
      <c r="P311" s="50" t="n"/>
      <c r="Q311" s="50" t="n"/>
      <c r="R311" s="50" t="n"/>
      <c r="S311" s="50" t="n"/>
      <c r="T311" s="50" t="n"/>
      <c r="U311" s="50" t="n"/>
      <c r="V311" s="50" t="n"/>
      <c r="W311" s="50" t="n"/>
      <c r="X311" s="50" t="n"/>
      <c r="Y311" s="50" t="n"/>
      <c r="Z311" s="50" t="n"/>
      <c r="AA311" s="50" t="n"/>
      <c r="AB311" s="50" t="n"/>
      <c r="AC311" s="50" t="n"/>
      <c r="AD311" s="50" t="n"/>
      <c r="AE311" s="50" t="n"/>
      <c r="AF311" s="50" t="n"/>
      <c r="AG311" s="50" t="n"/>
      <c r="AH311" s="50" t="n"/>
      <c r="AI311" s="50" t="n"/>
      <c r="AJ311" s="50" t="n"/>
      <c r="AK311" s="50" t="n"/>
    </row>
    <row r="312" ht="14.25" customHeight="1" s="81">
      <c r="A312" s="50" t="n"/>
      <c r="B312" s="50" t="n"/>
      <c r="C312" s="50" t="n"/>
      <c r="D312" s="50" t="n"/>
      <c r="E312" s="50" t="n"/>
      <c r="F312" s="50" t="n"/>
      <c r="G312" s="50" t="n"/>
      <c r="H312" s="50" t="n"/>
      <c r="I312" s="50" t="n"/>
      <c r="J312" s="50" t="n"/>
      <c r="K312" s="50" t="n"/>
      <c r="L312" s="50" t="n"/>
      <c r="M312" s="50" t="n"/>
      <c r="N312" s="50" t="n"/>
      <c r="O312" s="50" t="n"/>
      <c r="P312" s="50" t="n"/>
      <c r="Q312" s="50" t="n"/>
      <c r="R312" s="50" t="n"/>
      <c r="S312" s="50" t="n"/>
      <c r="T312" s="50" t="n"/>
      <c r="U312" s="50" t="n"/>
      <c r="V312" s="50" t="n"/>
      <c r="W312" s="50" t="n"/>
      <c r="X312" s="50" t="n"/>
      <c r="Y312" s="50" t="n"/>
      <c r="Z312" s="50" t="n"/>
      <c r="AA312" s="50" t="n"/>
      <c r="AB312" s="50" t="n"/>
      <c r="AC312" s="50" t="n"/>
      <c r="AD312" s="50" t="n"/>
      <c r="AE312" s="50" t="n"/>
      <c r="AF312" s="50" t="n"/>
      <c r="AG312" s="50" t="n"/>
      <c r="AH312" s="50" t="n"/>
      <c r="AI312" s="50" t="n"/>
      <c r="AJ312" s="50" t="n"/>
      <c r="AK312" s="50" t="n"/>
    </row>
    <row r="313" ht="14.25" customHeight="1" s="81">
      <c r="A313" s="50" t="n"/>
      <c r="B313" s="50" t="n"/>
      <c r="C313" s="50" t="n"/>
      <c r="D313" s="50" t="n"/>
      <c r="E313" s="50" t="n"/>
      <c r="F313" s="50" t="n"/>
      <c r="G313" s="50" t="n"/>
      <c r="H313" s="50" t="n"/>
      <c r="I313" s="50" t="n"/>
      <c r="J313" s="50" t="n"/>
      <c r="K313" s="50" t="n"/>
      <c r="L313" s="50" t="n"/>
      <c r="M313" s="50" t="n"/>
      <c r="N313" s="50" t="n"/>
      <c r="O313" s="50" t="n"/>
      <c r="P313" s="50" t="n"/>
      <c r="Q313" s="50" t="n"/>
      <c r="R313" s="50" t="n"/>
      <c r="S313" s="50" t="n"/>
      <c r="T313" s="50" t="n"/>
      <c r="U313" s="50" t="n"/>
      <c r="V313" s="50" t="n"/>
      <c r="W313" s="50" t="n"/>
      <c r="X313" s="50" t="n"/>
      <c r="Y313" s="50" t="n"/>
      <c r="Z313" s="50" t="n"/>
      <c r="AA313" s="50" t="n"/>
      <c r="AB313" s="50" t="n"/>
      <c r="AC313" s="50" t="n"/>
      <c r="AD313" s="50" t="n"/>
      <c r="AE313" s="50" t="n"/>
      <c r="AF313" s="50" t="n"/>
      <c r="AG313" s="50" t="n"/>
      <c r="AH313" s="50" t="n"/>
      <c r="AI313" s="50" t="n"/>
      <c r="AJ313" s="50" t="n"/>
      <c r="AK313" s="50" t="n"/>
    </row>
    <row r="314" ht="14.25" customHeight="1" s="81">
      <c r="A314" s="50" t="n"/>
      <c r="B314" s="50" t="n"/>
      <c r="C314" s="50" t="n"/>
      <c r="D314" s="50" t="n"/>
      <c r="E314" s="50" t="n"/>
      <c r="F314" s="50" t="n"/>
      <c r="G314" s="50" t="n"/>
      <c r="H314" s="50" t="n"/>
      <c r="I314" s="50" t="n"/>
      <c r="J314" s="50" t="n"/>
      <c r="K314" s="50" t="n"/>
      <c r="L314" s="50" t="n"/>
      <c r="M314" s="50" t="n"/>
      <c r="N314" s="50" t="n"/>
      <c r="O314" s="50" t="n"/>
      <c r="P314" s="50" t="n"/>
      <c r="Q314" s="50" t="n"/>
      <c r="R314" s="50" t="n"/>
      <c r="S314" s="50" t="n"/>
      <c r="T314" s="50" t="n"/>
      <c r="U314" s="50" t="n"/>
      <c r="V314" s="50" t="n"/>
      <c r="W314" s="50" t="n"/>
      <c r="X314" s="50" t="n"/>
      <c r="Y314" s="50" t="n"/>
      <c r="Z314" s="50" t="n"/>
      <c r="AA314" s="50" t="n"/>
      <c r="AB314" s="50" t="n"/>
      <c r="AC314" s="50" t="n"/>
      <c r="AD314" s="50" t="n"/>
      <c r="AE314" s="50" t="n"/>
      <c r="AF314" s="50" t="n"/>
      <c r="AG314" s="50" t="n"/>
      <c r="AH314" s="50" t="n"/>
      <c r="AI314" s="50" t="n"/>
      <c r="AJ314" s="50" t="n"/>
      <c r="AK314" s="50" t="n"/>
    </row>
    <row r="315" ht="14.25" customHeight="1" s="81">
      <c r="A315" s="50" t="n"/>
      <c r="B315" s="50" t="n"/>
      <c r="C315" s="50" t="n"/>
      <c r="D315" s="50" t="n"/>
      <c r="E315" s="50" t="n"/>
      <c r="F315" s="50" t="n"/>
      <c r="G315" s="50" t="n"/>
      <c r="H315" s="50" t="n"/>
      <c r="I315" s="50" t="n"/>
      <c r="J315" s="50" t="n"/>
      <c r="K315" s="50" t="n"/>
      <c r="L315" s="50" t="n"/>
      <c r="M315" s="50" t="n"/>
      <c r="N315" s="50" t="n"/>
      <c r="O315" s="50" t="n"/>
      <c r="P315" s="50" t="n"/>
      <c r="Q315" s="50" t="n"/>
      <c r="R315" s="50" t="n"/>
      <c r="S315" s="50" t="n"/>
      <c r="T315" s="50" t="n"/>
      <c r="U315" s="50" t="n"/>
      <c r="V315" s="50" t="n"/>
      <c r="W315" s="50" t="n"/>
      <c r="X315" s="50" t="n"/>
      <c r="Y315" s="50" t="n"/>
      <c r="Z315" s="50" t="n"/>
      <c r="AA315" s="50" t="n"/>
      <c r="AB315" s="50" t="n"/>
      <c r="AC315" s="50" t="n"/>
      <c r="AD315" s="50" t="n"/>
      <c r="AE315" s="50" t="n"/>
      <c r="AF315" s="50" t="n"/>
      <c r="AG315" s="50" t="n"/>
      <c r="AH315" s="50" t="n"/>
      <c r="AI315" s="50" t="n"/>
      <c r="AJ315" s="50" t="n"/>
      <c r="AK315" s="50" t="n"/>
    </row>
    <row r="316" ht="14.25" customHeight="1" s="81">
      <c r="A316" s="50" t="n"/>
      <c r="B316" s="50" t="n"/>
      <c r="C316" s="50" t="n"/>
      <c r="D316" s="50" t="n"/>
      <c r="E316" s="50" t="n"/>
      <c r="F316" s="50" t="n"/>
      <c r="G316" s="50" t="n"/>
      <c r="H316" s="50" t="n"/>
      <c r="I316" s="50" t="n"/>
      <c r="J316" s="50" t="n"/>
      <c r="K316" s="50" t="n"/>
      <c r="L316" s="50" t="n"/>
      <c r="M316" s="50" t="n"/>
      <c r="N316" s="50" t="n"/>
      <c r="O316" s="50" t="n"/>
      <c r="P316" s="50" t="n"/>
      <c r="Q316" s="50" t="n"/>
      <c r="R316" s="50" t="n"/>
      <c r="S316" s="50" t="n"/>
      <c r="T316" s="50" t="n"/>
      <c r="U316" s="50" t="n"/>
      <c r="V316" s="50" t="n"/>
      <c r="W316" s="50" t="n"/>
      <c r="X316" s="50" t="n"/>
      <c r="Y316" s="50" t="n"/>
      <c r="Z316" s="50" t="n"/>
      <c r="AA316" s="50" t="n"/>
      <c r="AB316" s="50" t="n"/>
      <c r="AC316" s="50" t="n"/>
      <c r="AD316" s="50" t="n"/>
      <c r="AE316" s="50" t="n"/>
      <c r="AF316" s="50" t="n"/>
      <c r="AG316" s="50" t="n"/>
      <c r="AH316" s="50" t="n"/>
      <c r="AI316" s="50" t="n"/>
      <c r="AJ316" s="50" t="n"/>
      <c r="AK316" s="50" t="n"/>
    </row>
    <row r="317" ht="14.25" customHeight="1" s="81">
      <c r="A317" s="50" t="n"/>
      <c r="B317" s="50" t="n"/>
      <c r="C317" s="50" t="n"/>
      <c r="D317" s="50" t="n"/>
      <c r="E317" s="50" t="n"/>
      <c r="F317" s="50" t="n"/>
      <c r="G317" s="50" t="n"/>
      <c r="H317" s="50" t="n"/>
      <c r="I317" s="50" t="n"/>
      <c r="J317" s="50" t="n"/>
      <c r="K317" s="50" t="n"/>
      <c r="L317" s="50" t="n"/>
      <c r="M317" s="50" t="n"/>
      <c r="N317" s="50" t="n"/>
      <c r="O317" s="50" t="n"/>
      <c r="P317" s="50" t="n"/>
      <c r="Q317" s="50" t="n"/>
      <c r="R317" s="50" t="n"/>
      <c r="S317" s="50" t="n"/>
      <c r="T317" s="50" t="n"/>
      <c r="U317" s="50" t="n"/>
      <c r="V317" s="50" t="n"/>
      <c r="W317" s="50" t="n"/>
      <c r="X317" s="50" t="n"/>
      <c r="Y317" s="50" t="n"/>
      <c r="Z317" s="50" t="n"/>
      <c r="AA317" s="50" t="n"/>
      <c r="AB317" s="50" t="n"/>
      <c r="AC317" s="50" t="n"/>
      <c r="AD317" s="50" t="n"/>
      <c r="AE317" s="50" t="n"/>
      <c r="AF317" s="50" t="n"/>
      <c r="AG317" s="50" t="n"/>
      <c r="AH317" s="50" t="n"/>
      <c r="AI317" s="50" t="n"/>
      <c r="AJ317" s="50" t="n"/>
      <c r="AK317" s="50" t="n"/>
    </row>
    <row r="318" ht="14.25" customHeight="1" s="81">
      <c r="A318" s="50" t="n"/>
      <c r="B318" s="50" t="n"/>
      <c r="C318" s="50" t="n"/>
      <c r="D318" s="50" t="n"/>
      <c r="E318" s="50" t="n"/>
      <c r="F318" s="50" t="n"/>
      <c r="G318" s="50" t="n"/>
      <c r="H318" s="50" t="n"/>
      <c r="I318" s="50" t="n"/>
      <c r="J318" s="50" t="n"/>
      <c r="K318" s="50" t="n"/>
      <c r="L318" s="50" t="n"/>
      <c r="M318" s="50" t="n"/>
      <c r="N318" s="50" t="n"/>
      <c r="O318" s="50" t="n"/>
      <c r="P318" s="50" t="n"/>
      <c r="Q318" s="50" t="n"/>
      <c r="R318" s="50" t="n"/>
      <c r="S318" s="50" t="n"/>
      <c r="T318" s="50" t="n"/>
      <c r="U318" s="50" t="n"/>
      <c r="V318" s="50" t="n"/>
      <c r="W318" s="50" t="n"/>
      <c r="X318" s="50" t="n"/>
      <c r="Y318" s="50" t="n"/>
      <c r="Z318" s="50" t="n"/>
      <c r="AA318" s="50" t="n"/>
      <c r="AB318" s="50" t="n"/>
      <c r="AC318" s="50" t="n"/>
      <c r="AD318" s="50" t="n"/>
      <c r="AE318" s="50" t="n"/>
      <c r="AF318" s="50" t="n"/>
      <c r="AG318" s="50" t="n"/>
      <c r="AH318" s="50" t="n"/>
      <c r="AI318" s="50" t="n"/>
      <c r="AJ318" s="50" t="n"/>
      <c r="AK318" s="50" t="n"/>
    </row>
    <row r="319" ht="14.25" customHeight="1" s="81">
      <c r="A319" s="50" t="n"/>
      <c r="B319" s="50" t="n"/>
      <c r="C319" s="50" t="n"/>
      <c r="D319" s="50" t="n"/>
      <c r="E319" s="50" t="n"/>
      <c r="F319" s="50" t="n"/>
      <c r="G319" s="50" t="n"/>
      <c r="H319" s="50" t="n"/>
      <c r="I319" s="50" t="n"/>
      <c r="J319" s="50" t="n"/>
      <c r="K319" s="50" t="n"/>
      <c r="L319" s="50" t="n"/>
      <c r="M319" s="50" t="n"/>
      <c r="N319" s="50" t="n"/>
      <c r="O319" s="50" t="n"/>
      <c r="P319" s="50" t="n"/>
      <c r="Q319" s="50" t="n"/>
      <c r="R319" s="50" t="n"/>
      <c r="S319" s="50" t="n"/>
      <c r="T319" s="50" t="n"/>
      <c r="U319" s="50" t="n"/>
      <c r="V319" s="50" t="n"/>
      <c r="W319" s="50" t="n"/>
      <c r="X319" s="50" t="n"/>
      <c r="Y319" s="50" t="n"/>
      <c r="Z319" s="50" t="n"/>
      <c r="AA319" s="50" t="n"/>
      <c r="AB319" s="50" t="n"/>
      <c r="AC319" s="50" t="n"/>
      <c r="AD319" s="50" t="n"/>
      <c r="AE319" s="50" t="n"/>
      <c r="AF319" s="50" t="n"/>
      <c r="AG319" s="50" t="n"/>
      <c r="AH319" s="50" t="n"/>
      <c r="AI319" s="50" t="n"/>
      <c r="AJ319" s="50" t="n"/>
      <c r="AK319" s="50" t="n"/>
    </row>
    <row r="320" ht="14.25" customHeight="1" s="81">
      <c r="A320" s="50" t="n"/>
      <c r="B320" s="50" t="n"/>
      <c r="C320" s="50" t="n"/>
      <c r="D320" s="50" t="n"/>
      <c r="E320" s="50" t="n"/>
      <c r="F320" s="50" t="n"/>
      <c r="G320" s="50" t="n"/>
      <c r="H320" s="50" t="n"/>
      <c r="I320" s="50" t="n"/>
      <c r="J320" s="50" t="n"/>
      <c r="K320" s="50" t="n"/>
      <c r="L320" s="50" t="n"/>
      <c r="M320" s="50" t="n"/>
      <c r="N320" s="50" t="n"/>
      <c r="O320" s="50" t="n"/>
      <c r="P320" s="50" t="n"/>
      <c r="Q320" s="50" t="n"/>
      <c r="R320" s="50" t="n"/>
      <c r="S320" s="50" t="n"/>
      <c r="T320" s="50" t="n"/>
      <c r="U320" s="50" t="n"/>
      <c r="V320" s="50" t="n"/>
      <c r="W320" s="50" t="n"/>
      <c r="X320" s="50" t="n"/>
      <c r="Y320" s="50" t="n"/>
      <c r="Z320" s="50" t="n"/>
      <c r="AA320" s="50" t="n"/>
      <c r="AB320" s="50" t="n"/>
      <c r="AC320" s="50" t="n"/>
      <c r="AD320" s="50" t="n"/>
      <c r="AE320" s="50" t="n"/>
      <c r="AF320" s="50" t="n"/>
      <c r="AG320" s="50" t="n"/>
      <c r="AH320" s="50" t="n"/>
      <c r="AI320" s="50" t="n"/>
      <c r="AJ320" s="50" t="n"/>
      <c r="AK320" s="50" t="n"/>
    </row>
    <row r="321" ht="14.25" customHeight="1" s="81">
      <c r="A321" s="50" t="n"/>
      <c r="B321" s="50" t="n"/>
      <c r="C321" s="50" t="n"/>
      <c r="D321" s="50" t="n"/>
      <c r="E321" s="50" t="n"/>
      <c r="F321" s="50" t="n"/>
      <c r="G321" s="50" t="n"/>
      <c r="H321" s="50" t="n"/>
      <c r="I321" s="50" t="n"/>
      <c r="J321" s="50" t="n"/>
      <c r="K321" s="50" t="n"/>
      <c r="L321" s="50" t="n"/>
      <c r="M321" s="50" t="n"/>
      <c r="N321" s="50" t="n"/>
      <c r="O321" s="50" t="n"/>
      <c r="P321" s="50" t="n"/>
      <c r="Q321" s="50" t="n"/>
      <c r="R321" s="50" t="n"/>
      <c r="S321" s="50" t="n"/>
      <c r="T321" s="50" t="n"/>
      <c r="U321" s="50" t="n"/>
      <c r="V321" s="50" t="n"/>
      <c r="W321" s="50" t="n"/>
      <c r="X321" s="50" t="n"/>
      <c r="Y321" s="50" t="n"/>
      <c r="Z321" s="50" t="n"/>
      <c r="AA321" s="50" t="n"/>
      <c r="AB321" s="50" t="n"/>
      <c r="AC321" s="50" t="n"/>
      <c r="AD321" s="50" t="n"/>
      <c r="AE321" s="50" t="n"/>
      <c r="AF321" s="50" t="n"/>
      <c r="AG321" s="50" t="n"/>
      <c r="AH321" s="50" t="n"/>
      <c r="AI321" s="50" t="n"/>
      <c r="AJ321" s="50" t="n"/>
      <c r="AK321" s="50" t="n"/>
    </row>
    <row r="322" ht="14.25" customHeight="1" s="81">
      <c r="A322" s="50" t="n"/>
      <c r="B322" s="50" t="n"/>
      <c r="C322" s="50" t="n"/>
      <c r="D322" s="50" t="n"/>
      <c r="E322" s="50" t="n"/>
      <c r="F322" s="50" t="n"/>
      <c r="G322" s="50" t="n"/>
      <c r="H322" s="50" t="n"/>
      <c r="I322" s="50" t="n"/>
      <c r="J322" s="50" t="n"/>
      <c r="K322" s="50" t="n"/>
      <c r="L322" s="50" t="n"/>
      <c r="M322" s="50" t="n"/>
      <c r="N322" s="50" t="n"/>
      <c r="O322" s="50" t="n"/>
      <c r="P322" s="50" t="n"/>
      <c r="Q322" s="50" t="n"/>
      <c r="R322" s="50" t="n"/>
      <c r="S322" s="50" t="n"/>
      <c r="T322" s="50" t="n"/>
      <c r="U322" s="50" t="n"/>
      <c r="V322" s="50" t="n"/>
      <c r="W322" s="50" t="n"/>
      <c r="X322" s="50" t="n"/>
      <c r="Y322" s="50" t="n"/>
      <c r="Z322" s="50" t="n"/>
      <c r="AA322" s="50" t="n"/>
      <c r="AB322" s="50" t="n"/>
      <c r="AC322" s="50" t="n"/>
      <c r="AD322" s="50" t="n"/>
      <c r="AE322" s="50" t="n"/>
      <c r="AF322" s="50" t="n"/>
      <c r="AG322" s="50" t="n"/>
      <c r="AH322" s="50" t="n"/>
      <c r="AI322" s="50" t="n"/>
      <c r="AJ322" s="50" t="n"/>
      <c r="AK322" s="50" t="n"/>
    </row>
    <row r="323" ht="14.25" customHeight="1" s="81">
      <c r="A323" s="50" t="n"/>
      <c r="B323" s="50" t="n"/>
      <c r="C323" s="50" t="n"/>
      <c r="D323" s="50" t="n"/>
      <c r="E323" s="50" t="n"/>
      <c r="F323" s="50" t="n"/>
      <c r="G323" s="50" t="n"/>
      <c r="H323" s="50" t="n"/>
      <c r="I323" s="50" t="n"/>
      <c r="J323" s="50" t="n"/>
      <c r="K323" s="50" t="n"/>
      <c r="L323" s="50" t="n"/>
      <c r="M323" s="50" t="n"/>
      <c r="N323" s="50" t="n"/>
      <c r="O323" s="50" t="n"/>
      <c r="P323" s="50" t="n"/>
      <c r="Q323" s="50" t="n"/>
      <c r="R323" s="50" t="n"/>
      <c r="S323" s="50" t="n"/>
      <c r="T323" s="50" t="n"/>
      <c r="U323" s="50" t="n"/>
      <c r="V323" s="50" t="n"/>
      <c r="W323" s="50" t="n"/>
      <c r="X323" s="50" t="n"/>
      <c r="Y323" s="50" t="n"/>
      <c r="Z323" s="50" t="n"/>
      <c r="AA323" s="50" t="n"/>
      <c r="AB323" s="50" t="n"/>
      <c r="AC323" s="50" t="n"/>
      <c r="AD323" s="50" t="n"/>
      <c r="AE323" s="50" t="n"/>
      <c r="AF323" s="50" t="n"/>
      <c r="AG323" s="50" t="n"/>
      <c r="AH323" s="50" t="n"/>
      <c r="AI323" s="50" t="n"/>
      <c r="AJ323" s="50" t="n"/>
      <c r="AK323" s="50" t="n"/>
    </row>
    <row r="324" ht="14.25" customHeight="1" s="81">
      <c r="A324" s="50" t="n"/>
      <c r="B324" s="50" t="n"/>
      <c r="C324" s="50" t="n"/>
      <c r="D324" s="50" t="n"/>
      <c r="E324" s="50" t="n"/>
      <c r="F324" s="50" t="n"/>
      <c r="G324" s="50" t="n"/>
      <c r="H324" s="50" t="n"/>
      <c r="I324" s="50" t="n"/>
      <c r="J324" s="50" t="n"/>
      <c r="K324" s="50" t="n"/>
      <c r="L324" s="50" t="n"/>
      <c r="M324" s="50" t="n"/>
      <c r="N324" s="50" t="n"/>
      <c r="O324" s="50" t="n"/>
      <c r="P324" s="50" t="n"/>
      <c r="Q324" s="50" t="n"/>
      <c r="R324" s="50" t="n"/>
      <c r="S324" s="50" t="n"/>
      <c r="T324" s="50" t="n"/>
      <c r="U324" s="50" t="n"/>
      <c r="V324" s="50" t="n"/>
      <c r="W324" s="50" t="n"/>
      <c r="X324" s="50" t="n"/>
      <c r="Y324" s="50" t="n"/>
      <c r="Z324" s="50" t="n"/>
      <c r="AA324" s="50" t="n"/>
      <c r="AB324" s="50" t="n"/>
      <c r="AC324" s="50" t="n"/>
      <c r="AD324" s="50" t="n"/>
      <c r="AE324" s="50" t="n"/>
      <c r="AF324" s="50" t="n"/>
      <c r="AG324" s="50" t="n"/>
      <c r="AH324" s="50" t="n"/>
      <c r="AI324" s="50" t="n"/>
      <c r="AJ324" s="50" t="n"/>
      <c r="AK324" s="50" t="n"/>
    </row>
    <row r="325" ht="14.25" customHeight="1" s="81">
      <c r="A325" s="50" t="n"/>
      <c r="B325" s="50" t="n"/>
      <c r="C325" s="50" t="n"/>
      <c r="D325" s="50" t="n"/>
      <c r="E325" s="50" t="n"/>
      <c r="F325" s="50" t="n"/>
      <c r="G325" s="50" t="n"/>
      <c r="H325" s="50" t="n"/>
      <c r="I325" s="50" t="n"/>
      <c r="J325" s="50" t="n"/>
      <c r="K325" s="50" t="n"/>
      <c r="L325" s="50" t="n"/>
      <c r="M325" s="50" t="n"/>
      <c r="N325" s="50" t="n"/>
      <c r="O325" s="50" t="n"/>
      <c r="P325" s="50" t="n"/>
      <c r="Q325" s="50" t="n"/>
      <c r="R325" s="50" t="n"/>
      <c r="S325" s="50" t="n"/>
      <c r="T325" s="50" t="n"/>
      <c r="U325" s="50" t="n"/>
      <c r="V325" s="50" t="n"/>
      <c r="W325" s="50" t="n"/>
      <c r="X325" s="50" t="n"/>
      <c r="Y325" s="50" t="n"/>
      <c r="Z325" s="50" t="n"/>
      <c r="AA325" s="50" t="n"/>
      <c r="AB325" s="50" t="n"/>
      <c r="AC325" s="50" t="n"/>
      <c r="AD325" s="50" t="n"/>
      <c r="AE325" s="50" t="n"/>
      <c r="AF325" s="50" t="n"/>
      <c r="AG325" s="50" t="n"/>
      <c r="AH325" s="50" t="n"/>
      <c r="AI325" s="50" t="n"/>
      <c r="AJ325" s="50" t="n"/>
      <c r="AK325" s="50" t="n"/>
    </row>
    <row r="326" ht="14.25" customHeight="1" s="81">
      <c r="A326" s="50" t="n"/>
      <c r="B326" s="50" t="n"/>
      <c r="C326" s="50" t="n"/>
      <c r="D326" s="50" t="n"/>
      <c r="E326" s="50" t="n"/>
      <c r="F326" s="50" t="n"/>
      <c r="G326" s="50" t="n"/>
      <c r="H326" s="50" t="n"/>
      <c r="I326" s="50" t="n"/>
      <c r="J326" s="50" t="n"/>
      <c r="K326" s="50" t="n"/>
      <c r="L326" s="50" t="n"/>
      <c r="M326" s="50" t="n"/>
      <c r="N326" s="50" t="n"/>
      <c r="O326" s="50" t="n"/>
      <c r="P326" s="50" t="n"/>
      <c r="Q326" s="50" t="n"/>
      <c r="R326" s="50" t="n"/>
      <c r="S326" s="50" t="n"/>
      <c r="T326" s="50" t="n"/>
      <c r="U326" s="50" t="n"/>
      <c r="V326" s="50" t="n"/>
      <c r="W326" s="50" t="n"/>
      <c r="X326" s="50" t="n"/>
      <c r="Y326" s="50" t="n"/>
      <c r="Z326" s="50" t="n"/>
      <c r="AA326" s="50" t="n"/>
      <c r="AB326" s="50" t="n"/>
      <c r="AC326" s="50" t="n"/>
      <c r="AD326" s="50" t="n"/>
      <c r="AE326" s="50" t="n"/>
      <c r="AF326" s="50" t="n"/>
      <c r="AG326" s="50" t="n"/>
      <c r="AH326" s="50" t="n"/>
      <c r="AI326" s="50" t="n"/>
      <c r="AJ326" s="50" t="n"/>
      <c r="AK326" s="50" t="n"/>
    </row>
    <row r="327" ht="14.25" customHeight="1" s="81">
      <c r="A327" s="50" t="n"/>
      <c r="B327" s="50" t="n"/>
      <c r="C327" s="50" t="n"/>
      <c r="D327" s="50" t="n"/>
      <c r="E327" s="50" t="n"/>
      <c r="F327" s="50" t="n"/>
      <c r="G327" s="50" t="n"/>
      <c r="H327" s="50" t="n"/>
      <c r="I327" s="50" t="n"/>
      <c r="J327" s="50" t="n"/>
      <c r="K327" s="50" t="n"/>
      <c r="L327" s="50" t="n"/>
      <c r="M327" s="50" t="n"/>
      <c r="N327" s="50" t="n"/>
      <c r="O327" s="50" t="n"/>
      <c r="P327" s="50" t="n"/>
      <c r="Q327" s="50" t="n"/>
      <c r="R327" s="50" t="n"/>
      <c r="S327" s="50" t="n"/>
      <c r="T327" s="50" t="n"/>
      <c r="U327" s="50" t="n"/>
      <c r="V327" s="50" t="n"/>
      <c r="W327" s="50" t="n"/>
      <c r="X327" s="50" t="n"/>
      <c r="Y327" s="50" t="n"/>
      <c r="Z327" s="50" t="n"/>
      <c r="AA327" s="50" t="n"/>
      <c r="AB327" s="50" t="n"/>
      <c r="AC327" s="50" t="n"/>
      <c r="AD327" s="50" t="n"/>
      <c r="AE327" s="50" t="n"/>
      <c r="AF327" s="50" t="n"/>
      <c r="AG327" s="50" t="n"/>
      <c r="AH327" s="50" t="n"/>
      <c r="AI327" s="50" t="n"/>
      <c r="AJ327" s="50" t="n"/>
      <c r="AK327" s="50" t="n"/>
    </row>
    <row r="328" ht="14.25" customHeight="1" s="81">
      <c r="A328" s="50" t="n"/>
      <c r="B328" s="50" t="n"/>
      <c r="C328" s="50" t="n"/>
      <c r="D328" s="50" t="n"/>
      <c r="E328" s="50" t="n"/>
      <c r="F328" s="50" t="n"/>
      <c r="G328" s="50" t="n"/>
      <c r="H328" s="50" t="n"/>
      <c r="I328" s="50" t="n"/>
      <c r="J328" s="50" t="n"/>
      <c r="K328" s="50" t="n"/>
      <c r="L328" s="50" t="n"/>
      <c r="M328" s="50" t="n"/>
      <c r="N328" s="50" t="n"/>
      <c r="O328" s="50" t="n"/>
      <c r="P328" s="50" t="n"/>
      <c r="Q328" s="50" t="n"/>
      <c r="R328" s="50" t="n"/>
      <c r="S328" s="50" t="n"/>
      <c r="T328" s="50" t="n"/>
      <c r="U328" s="50" t="n"/>
      <c r="V328" s="50" t="n"/>
      <c r="W328" s="50" t="n"/>
      <c r="X328" s="50" t="n"/>
      <c r="Y328" s="50" t="n"/>
      <c r="Z328" s="50" t="n"/>
      <c r="AA328" s="50" t="n"/>
      <c r="AB328" s="50" t="n"/>
      <c r="AC328" s="50" t="n"/>
      <c r="AD328" s="50" t="n"/>
      <c r="AE328" s="50" t="n"/>
      <c r="AF328" s="50" t="n"/>
      <c r="AG328" s="50" t="n"/>
      <c r="AH328" s="50" t="n"/>
      <c r="AI328" s="50" t="n"/>
      <c r="AJ328" s="50" t="n"/>
      <c r="AK328" s="50" t="n"/>
    </row>
    <row r="329" ht="14.25" customHeight="1" s="81">
      <c r="A329" s="50" t="n"/>
      <c r="B329" s="50" t="n"/>
      <c r="C329" s="50" t="n"/>
      <c r="D329" s="50" t="n"/>
      <c r="E329" s="50" t="n"/>
      <c r="F329" s="50" t="n"/>
      <c r="G329" s="50" t="n"/>
      <c r="H329" s="50" t="n"/>
      <c r="I329" s="50" t="n"/>
      <c r="J329" s="50" t="n"/>
      <c r="K329" s="50" t="n"/>
      <c r="L329" s="50" t="n"/>
      <c r="M329" s="50" t="n"/>
      <c r="N329" s="50" t="n"/>
      <c r="O329" s="50" t="n"/>
      <c r="P329" s="50" t="n"/>
      <c r="Q329" s="50" t="n"/>
      <c r="R329" s="50" t="n"/>
      <c r="S329" s="50" t="n"/>
      <c r="T329" s="50" t="n"/>
      <c r="U329" s="50" t="n"/>
      <c r="V329" s="50" t="n"/>
      <c r="W329" s="50" t="n"/>
      <c r="X329" s="50" t="n"/>
      <c r="Y329" s="50" t="n"/>
      <c r="Z329" s="50" t="n"/>
      <c r="AA329" s="50" t="n"/>
      <c r="AB329" s="50" t="n"/>
      <c r="AC329" s="50" t="n"/>
      <c r="AD329" s="50" t="n"/>
      <c r="AE329" s="50" t="n"/>
      <c r="AF329" s="50" t="n"/>
      <c r="AG329" s="50" t="n"/>
      <c r="AH329" s="50" t="n"/>
      <c r="AI329" s="50" t="n"/>
      <c r="AJ329" s="50" t="n"/>
      <c r="AK329" s="50" t="n"/>
    </row>
    <row r="330" ht="14.25" customHeight="1" s="81">
      <c r="A330" s="50" t="n"/>
      <c r="B330" s="50" t="n"/>
      <c r="C330" s="50" t="n"/>
      <c r="D330" s="50" t="n"/>
      <c r="E330" s="50" t="n"/>
      <c r="F330" s="50" t="n"/>
      <c r="G330" s="50" t="n"/>
      <c r="H330" s="50" t="n"/>
      <c r="I330" s="50" t="n"/>
      <c r="J330" s="50" t="n"/>
      <c r="K330" s="50" t="n"/>
      <c r="L330" s="50" t="n"/>
      <c r="M330" s="50" t="n"/>
      <c r="N330" s="50" t="n"/>
      <c r="O330" s="50" t="n"/>
      <c r="P330" s="50" t="n"/>
      <c r="Q330" s="50" t="n"/>
      <c r="R330" s="50" t="n"/>
      <c r="S330" s="50" t="n"/>
      <c r="T330" s="50" t="n"/>
      <c r="U330" s="50" t="n"/>
      <c r="V330" s="50" t="n"/>
      <c r="W330" s="50" t="n"/>
      <c r="X330" s="50" t="n"/>
      <c r="Y330" s="50" t="n"/>
      <c r="Z330" s="50" t="n"/>
      <c r="AA330" s="50" t="n"/>
      <c r="AB330" s="50" t="n"/>
      <c r="AC330" s="50" t="n"/>
      <c r="AD330" s="50" t="n"/>
      <c r="AE330" s="50" t="n"/>
      <c r="AF330" s="50" t="n"/>
      <c r="AG330" s="50" t="n"/>
      <c r="AH330" s="50" t="n"/>
      <c r="AI330" s="50" t="n"/>
      <c r="AJ330" s="50" t="n"/>
      <c r="AK330" s="50" t="n"/>
    </row>
    <row r="331" ht="14.25" customHeight="1" s="81">
      <c r="A331" s="50" t="n"/>
      <c r="B331" s="50" t="n"/>
      <c r="C331" s="50" t="n"/>
      <c r="D331" s="50" t="n"/>
      <c r="E331" s="50" t="n"/>
      <c r="F331" s="50" t="n"/>
      <c r="G331" s="50" t="n"/>
      <c r="H331" s="50" t="n"/>
      <c r="I331" s="50" t="n"/>
      <c r="J331" s="50" t="n"/>
      <c r="K331" s="50" t="n"/>
      <c r="L331" s="50" t="n"/>
      <c r="M331" s="50" t="n"/>
      <c r="N331" s="50" t="n"/>
      <c r="O331" s="50" t="n"/>
      <c r="P331" s="50" t="n"/>
      <c r="Q331" s="50" t="n"/>
      <c r="R331" s="50" t="n"/>
      <c r="S331" s="50" t="n"/>
      <c r="T331" s="50" t="n"/>
      <c r="U331" s="50" t="n"/>
      <c r="V331" s="50" t="n"/>
      <c r="W331" s="50" t="n"/>
      <c r="X331" s="50" t="n"/>
      <c r="Y331" s="50" t="n"/>
      <c r="Z331" s="50" t="n"/>
      <c r="AA331" s="50" t="n"/>
      <c r="AB331" s="50" t="n"/>
      <c r="AC331" s="50" t="n"/>
      <c r="AD331" s="50" t="n"/>
      <c r="AE331" s="50" t="n"/>
      <c r="AF331" s="50" t="n"/>
      <c r="AG331" s="50" t="n"/>
      <c r="AH331" s="50" t="n"/>
      <c r="AI331" s="50" t="n"/>
      <c r="AJ331" s="50" t="n"/>
      <c r="AK331" s="50" t="n"/>
    </row>
    <row r="332" ht="14.25" customHeight="1" s="81">
      <c r="A332" s="50" t="n"/>
      <c r="B332" s="50" t="n"/>
      <c r="C332" s="50" t="n"/>
      <c r="D332" s="50" t="n"/>
      <c r="E332" s="50" t="n"/>
      <c r="F332" s="50" t="n"/>
      <c r="G332" s="50" t="n"/>
      <c r="H332" s="50" t="n"/>
      <c r="I332" s="50" t="n"/>
      <c r="J332" s="50" t="n"/>
      <c r="K332" s="50" t="n"/>
      <c r="L332" s="50" t="n"/>
      <c r="M332" s="50" t="n"/>
      <c r="N332" s="50" t="n"/>
      <c r="O332" s="50" t="n"/>
      <c r="P332" s="50" t="n"/>
      <c r="Q332" s="50" t="n"/>
      <c r="R332" s="50" t="n"/>
      <c r="S332" s="50" t="n"/>
      <c r="T332" s="50" t="n"/>
      <c r="U332" s="50" t="n"/>
      <c r="V332" s="50" t="n"/>
      <c r="W332" s="50" t="n"/>
      <c r="X332" s="50" t="n"/>
      <c r="Y332" s="50" t="n"/>
      <c r="Z332" s="50" t="n"/>
      <c r="AA332" s="50" t="n"/>
      <c r="AB332" s="50" t="n"/>
      <c r="AC332" s="50" t="n"/>
      <c r="AD332" s="50" t="n"/>
      <c r="AE332" s="50" t="n"/>
      <c r="AF332" s="50" t="n"/>
      <c r="AG332" s="50" t="n"/>
      <c r="AH332" s="50" t="n"/>
      <c r="AI332" s="50" t="n"/>
      <c r="AJ332" s="50" t="n"/>
      <c r="AK332" s="50" t="n"/>
    </row>
    <row r="333" ht="14.25" customHeight="1" s="81">
      <c r="A333" s="50" t="n"/>
      <c r="B333" s="50" t="n"/>
      <c r="C333" s="50" t="n"/>
      <c r="D333" s="50" t="n"/>
      <c r="E333" s="50" t="n"/>
      <c r="F333" s="50" t="n"/>
      <c r="G333" s="50" t="n"/>
      <c r="H333" s="50" t="n"/>
      <c r="I333" s="50" t="n"/>
      <c r="J333" s="50" t="n"/>
      <c r="K333" s="50" t="n"/>
      <c r="L333" s="50" t="n"/>
      <c r="M333" s="50" t="n"/>
      <c r="N333" s="50" t="n"/>
      <c r="O333" s="50" t="n"/>
      <c r="P333" s="50" t="n"/>
      <c r="Q333" s="50" t="n"/>
      <c r="R333" s="50" t="n"/>
      <c r="S333" s="50" t="n"/>
      <c r="T333" s="50" t="n"/>
      <c r="U333" s="50" t="n"/>
      <c r="V333" s="50" t="n"/>
      <c r="W333" s="50" t="n"/>
      <c r="X333" s="50" t="n"/>
      <c r="Y333" s="50" t="n"/>
      <c r="Z333" s="50" t="n"/>
      <c r="AA333" s="50" t="n"/>
      <c r="AB333" s="50" t="n"/>
      <c r="AC333" s="50" t="n"/>
      <c r="AD333" s="50" t="n"/>
      <c r="AE333" s="50" t="n"/>
      <c r="AF333" s="50" t="n"/>
      <c r="AG333" s="50" t="n"/>
      <c r="AH333" s="50" t="n"/>
      <c r="AI333" s="50" t="n"/>
      <c r="AJ333" s="50" t="n"/>
      <c r="AK333" s="50" t="n"/>
    </row>
    <row r="334" ht="14.25" customHeight="1" s="81">
      <c r="A334" s="50" t="n"/>
      <c r="B334" s="50" t="n"/>
      <c r="C334" s="50" t="n"/>
      <c r="D334" s="50" t="n"/>
      <c r="E334" s="50" t="n"/>
      <c r="F334" s="50" t="n"/>
      <c r="G334" s="50" t="n"/>
      <c r="H334" s="50" t="n"/>
      <c r="I334" s="50" t="n"/>
      <c r="J334" s="50" t="n"/>
      <c r="K334" s="50" t="n"/>
      <c r="L334" s="50" t="n"/>
      <c r="M334" s="50" t="n"/>
      <c r="N334" s="50" t="n"/>
      <c r="O334" s="50" t="n"/>
      <c r="P334" s="50" t="n"/>
      <c r="Q334" s="50" t="n"/>
      <c r="R334" s="50" t="n"/>
      <c r="S334" s="50" t="n"/>
      <c r="T334" s="50" t="n"/>
      <c r="U334" s="50" t="n"/>
      <c r="V334" s="50" t="n"/>
      <c r="W334" s="50" t="n"/>
      <c r="X334" s="50" t="n"/>
      <c r="Y334" s="50" t="n"/>
      <c r="Z334" s="50" t="n"/>
      <c r="AA334" s="50" t="n"/>
      <c r="AB334" s="50" t="n"/>
      <c r="AC334" s="50" t="n"/>
      <c r="AD334" s="50" t="n"/>
      <c r="AE334" s="50" t="n"/>
      <c r="AF334" s="50" t="n"/>
      <c r="AG334" s="50" t="n"/>
      <c r="AH334" s="50" t="n"/>
      <c r="AI334" s="50" t="n"/>
      <c r="AJ334" s="50" t="n"/>
      <c r="AK334" s="50" t="n"/>
    </row>
    <row r="335" ht="14.25" customHeight="1" s="81">
      <c r="A335" s="50" t="n"/>
      <c r="B335" s="50" t="n"/>
      <c r="C335" s="50" t="n"/>
      <c r="D335" s="50" t="n"/>
      <c r="E335" s="50" t="n"/>
      <c r="F335" s="50" t="n"/>
      <c r="G335" s="50" t="n"/>
      <c r="H335" s="50" t="n"/>
      <c r="I335" s="50" t="n"/>
      <c r="J335" s="50" t="n"/>
      <c r="K335" s="50" t="n"/>
      <c r="L335" s="50" t="n"/>
      <c r="M335" s="50" t="n"/>
      <c r="N335" s="50" t="n"/>
      <c r="O335" s="50" t="n"/>
      <c r="P335" s="50" t="n"/>
      <c r="Q335" s="50" t="n"/>
      <c r="R335" s="50" t="n"/>
      <c r="S335" s="50" t="n"/>
      <c r="T335" s="50" t="n"/>
      <c r="U335" s="50" t="n"/>
      <c r="V335" s="50" t="n"/>
      <c r="W335" s="50" t="n"/>
      <c r="X335" s="50" t="n"/>
      <c r="Y335" s="50" t="n"/>
      <c r="Z335" s="50" t="n"/>
      <c r="AA335" s="50" t="n"/>
      <c r="AB335" s="50" t="n"/>
      <c r="AC335" s="50" t="n"/>
      <c r="AD335" s="50" t="n"/>
      <c r="AE335" s="50" t="n"/>
      <c r="AF335" s="50" t="n"/>
      <c r="AG335" s="50" t="n"/>
      <c r="AH335" s="50" t="n"/>
      <c r="AI335" s="50" t="n"/>
      <c r="AJ335" s="50" t="n"/>
      <c r="AK335" s="50" t="n"/>
    </row>
    <row r="336" ht="14.25" customHeight="1" s="81">
      <c r="A336" s="50" t="n"/>
      <c r="B336" s="50" t="n"/>
      <c r="C336" s="50" t="n"/>
      <c r="D336" s="50" t="n"/>
      <c r="E336" s="50" t="n"/>
      <c r="F336" s="50" t="n"/>
      <c r="G336" s="50" t="n"/>
      <c r="H336" s="50" t="n"/>
      <c r="I336" s="50" t="n"/>
      <c r="J336" s="50" t="n"/>
      <c r="K336" s="50" t="n"/>
      <c r="L336" s="50" t="n"/>
      <c r="M336" s="50" t="n"/>
      <c r="N336" s="50" t="n"/>
      <c r="O336" s="50" t="n"/>
      <c r="P336" s="50" t="n"/>
      <c r="Q336" s="50" t="n"/>
      <c r="R336" s="50" t="n"/>
      <c r="S336" s="50" t="n"/>
      <c r="T336" s="50" t="n"/>
      <c r="U336" s="50" t="n"/>
      <c r="V336" s="50" t="n"/>
      <c r="W336" s="50" t="n"/>
      <c r="X336" s="50" t="n"/>
      <c r="Y336" s="50" t="n"/>
      <c r="Z336" s="50" t="n"/>
      <c r="AA336" s="50" t="n"/>
      <c r="AB336" s="50" t="n"/>
      <c r="AC336" s="50" t="n"/>
      <c r="AD336" s="50" t="n"/>
      <c r="AE336" s="50" t="n"/>
      <c r="AF336" s="50" t="n"/>
      <c r="AG336" s="50" t="n"/>
      <c r="AH336" s="50" t="n"/>
      <c r="AI336" s="50" t="n"/>
      <c r="AJ336" s="50" t="n"/>
      <c r="AK336" s="50" t="n"/>
    </row>
    <row r="337" ht="14.25" customHeight="1" s="81">
      <c r="A337" s="50" t="n"/>
      <c r="B337" s="50" t="n"/>
      <c r="C337" s="50" t="n"/>
      <c r="D337" s="50" t="n"/>
      <c r="E337" s="50" t="n"/>
      <c r="F337" s="50" t="n"/>
      <c r="G337" s="50" t="n"/>
      <c r="H337" s="50" t="n"/>
      <c r="I337" s="50" t="n"/>
      <c r="J337" s="50" t="n"/>
      <c r="K337" s="50" t="n"/>
      <c r="L337" s="50" t="n"/>
      <c r="M337" s="50" t="n"/>
      <c r="N337" s="50" t="n"/>
      <c r="O337" s="50" t="n"/>
      <c r="P337" s="50" t="n"/>
      <c r="Q337" s="50" t="n"/>
      <c r="R337" s="50" t="n"/>
      <c r="S337" s="50" t="n"/>
      <c r="T337" s="50" t="n"/>
      <c r="U337" s="50" t="n"/>
      <c r="V337" s="50" t="n"/>
      <c r="W337" s="50" t="n"/>
      <c r="X337" s="50" t="n"/>
      <c r="Y337" s="50" t="n"/>
      <c r="Z337" s="50" t="n"/>
      <c r="AA337" s="50" t="n"/>
      <c r="AB337" s="50" t="n"/>
      <c r="AC337" s="50" t="n"/>
      <c r="AD337" s="50" t="n"/>
      <c r="AE337" s="50" t="n"/>
      <c r="AF337" s="50" t="n"/>
      <c r="AG337" s="50" t="n"/>
      <c r="AH337" s="50" t="n"/>
      <c r="AI337" s="50" t="n"/>
      <c r="AJ337" s="50" t="n"/>
      <c r="AK337" s="50" t="n"/>
    </row>
    <row r="338" ht="14.25" customHeight="1" s="81">
      <c r="A338" s="50" t="n"/>
      <c r="B338" s="50" t="n"/>
      <c r="C338" s="50" t="n"/>
      <c r="D338" s="50" t="n"/>
      <c r="E338" s="50" t="n"/>
      <c r="F338" s="50" t="n"/>
      <c r="G338" s="50" t="n"/>
      <c r="H338" s="50" t="n"/>
      <c r="I338" s="50" t="n"/>
      <c r="J338" s="50" t="n"/>
      <c r="K338" s="50" t="n"/>
      <c r="L338" s="50" t="n"/>
      <c r="M338" s="50" t="n"/>
      <c r="N338" s="50" t="n"/>
      <c r="O338" s="50" t="n"/>
      <c r="P338" s="50" t="n"/>
      <c r="Q338" s="50" t="n"/>
      <c r="R338" s="50" t="n"/>
      <c r="S338" s="50" t="n"/>
      <c r="T338" s="50" t="n"/>
      <c r="U338" s="50" t="n"/>
      <c r="V338" s="50" t="n"/>
      <c r="W338" s="50" t="n"/>
      <c r="X338" s="50" t="n"/>
      <c r="Y338" s="50" t="n"/>
      <c r="Z338" s="50" t="n"/>
      <c r="AA338" s="50" t="n"/>
      <c r="AB338" s="50" t="n"/>
      <c r="AC338" s="50" t="n"/>
      <c r="AD338" s="50" t="n"/>
      <c r="AE338" s="50" t="n"/>
      <c r="AF338" s="50" t="n"/>
      <c r="AG338" s="50" t="n"/>
      <c r="AH338" s="50" t="n"/>
      <c r="AI338" s="50" t="n"/>
      <c r="AJ338" s="50" t="n"/>
      <c r="AK338" s="50" t="n"/>
    </row>
    <row r="339" ht="14.25" customHeight="1" s="81">
      <c r="A339" s="50" t="n"/>
      <c r="B339" s="50" t="n"/>
      <c r="C339" s="50" t="n"/>
      <c r="D339" s="50" t="n"/>
      <c r="E339" s="50" t="n"/>
      <c r="F339" s="50" t="n"/>
      <c r="G339" s="50" t="n"/>
      <c r="H339" s="50" t="n"/>
      <c r="I339" s="50" t="n"/>
      <c r="J339" s="50" t="n"/>
      <c r="K339" s="50" t="n"/>
      <c r="L339" s="50" t="n"/>
      <c r="M339" s="50" t="n"/>
      <c r="N339" s="50" t="n"/>
      <c r="O339" s="50" t="n"/>
      <c r="P339" s="50" t="n"/>
      <c r="Q339" s="50" t="n"/>
      <c r="R339" s="50" t="n"/>
      <c r="S339" s="50" t="n"/>
      <c r="T339" s="50" t="n"/>
      <c r="U339" s="50" t="n"/>
      <c r="V339" s="50" t="n"/>
      <c r="W339" s="50" t="n"/>
      <c r="X339" s="50" t="n"/>
      <c r="Y339" s="50" t="n"/>
      <c r="Z339" s="50" t="n"/>
      <c r="AA339" s="50" t="n"/>
      <c r="AB339" s="50" t="n"/>
      <c r="AC339" s="50" t="n"/>
      <c r="AD339" s="50" t="n"/>
      <c r="AE339" s="50" t="n"/>
      <c r="AF339" s="50" t="n"/>
      <c r="AG339" s="50" t="n"/>
      <c r="AH339" s="50" t="n"/>
      <c r="AI339" s="50" t="n"/>
      <c r="AJ339" s="50" t="n"/>
      <c r="AK339" s="50" t="n"/>
    </row>
    <row r="340" ht="14.25" customHeight="1" s="81">
      <c r="A340" s="50" t="n"/>
      <c r="B340" s="50" t="n"/>
      <c r="C340" s="50" t="n"/>
      <c r="D340" s="50" t="n"/>
      <c r="E340" s="50" t="n"/>
      <c r="F340" s="50" t="n"/>
      <c r="G340" s="50" t="n"/>
      <c r="H340" s="50" t="n"/>
      <c r="I340" s="50" t="n"/>
      <c r="J340" s="50" t="n"/>
      <c r="K340" s="50" t="n"/>
      <c r="L340" s="50" t="n"/>
      <c r="M340" s="50" t="n"/>
      <c r="N340" s="50" t="n"/>
      <c r="O340" s="50" t="n"/>
      <c r="P340" s="50" t="n"/>
      <c r="Q340" s="50" t="n"/>
      <c r="R340" s="50" t="n"/>
      <c r="S340" s="50" t="n"/>
      <c r="T340" s="50" t="n"/>
      <c r="U340" s="50" t="n"/>
      <c r="V340" s="50" t="n"/>
      <c r="W340" s="50" t="n"/>
      <c r="X340" s="50" t="n"/>
      <c r="Y340" s="50" t="n"/>
      <c r="Z340" s="50" t="n"/>
      <c r="AA340" s="50" t="n"/>
      <c r="AB340" s="50" t="n"/>
      <c r="AC340" s="50" t="n"/>
      <c r="AD340" s="50" t="n"/>
      <c r="AE340" s="50" t="n"/>
      <c r="AF340" s="50" t="n"/>
      <c r="AG340" s="50" t="n"/>
      <c r="AH340" s="50" t="n"/>
      <c r="AI340" s="50" t="n"/>
      <c r="AJ340" s="50" t="n"/>
      <c r="AK340" s="50" t="n"/>
    </row>
    <row r="341" ht="14.25" customHeight="1" s="81">
      <c r="A341" s="50" t="n"/>
      <c r="B341" s="50" t="n"/>
      <c r="C341" s="50" t="n"/>
      <c r="D341" s="50" t="n"/>
      <c r="E341" s="50" t="n"/>
      <c r="F341" s="50" t="n"/>
      <c r="G341" s="50" t="n"/>
      <c r="H341" s="50" t="n"/>
      <c r="I341" s="50" t="n"/>
      <c r="J341" s="50" t="n"/>
      <c r="K341" s="50" t="n"/>
      <c r="L341" s="50" t="n"/>
      <c r="M341" s="50" t="n"/>
      <c r="N341" s="50" t="n"/>
      <c r="O341" s="50" t="n"/>
      <c r="P341" s="50" t="n"/>
      <c r="Q341" s="50" t="n"/>
      <c r="R341" s="50" t="n"/>
      <c r="S341" s="50" t="n"/>
      <c r="T341" s="50" t="n"/>
      <c r="U341" s="50" t="n"/>
      <c r="V341" s="50" t="n"/>
      <c r="W341" s="50" t="n"/>
      <c r="X341" s="50" t="n"/>
      <c r="Y341" s="50" t="n"/>
      <c r="Z341" s="50" t="n"/>
      <c r="AA341" s="50" t="n"/>
      <c r="AB341" s="50" t="n"/>
      <c r="AC341" s="50" t="n"/>
      <c r="AD341" s="50" t="n"/>
      <c r="AE341" s="50" t="n"/>
      <c r="AF341" s="50" t="n"/>
      <c r="AG341" s="50" t="n"/>
      <c r="AH341" s="50" t="n"/>
      <c r="AI341" s="50" t="n"/>
      <c r="AJ341" s="50" t="n"/>
      <c r="AK341" s="50" t="n"/>
    </row>
    <row r="342" ht="14.25" customHeight="1" s="81">
      <c r="A342" s="50" t="n"/>
      <c r="B342" s="50" t="n"/>
      <c r="C342" s="50" t="n"/>
      <c r="D342" s="50" t="n"/>
      <c r="E342" s="50" t="n"/>
      <c r="F342" s="50" t="n"/>
      <c r="G342" s="50" t="n"/>
      <c r="H342" s="50" t="n"/>
      <c r="I342" s="50" t="n"/>
      <c r="J342" s="50" t="n"/>
      <c r="K342" s="50" t="n"/>
      <c r="L342" s="50" t="n"/>
      <c r="M342" s="50" t="n"/>
      <c r="N342" s="50" t="n"/>
      <c r="O342" s="50" t="n"/>
      <c r="P342" s="50" t="n"/>
      <c r="Q342" s="50" t="n"/>
      <c r="R342" s="50" t="n"/>
      <c r="S342" s="50" t="n"/>
      <c r="T342" s="50" t="n"/>
      <c r="U342" s="50" t="n"/>
      <c r="V342" s="50" t="n"/>
      <c r="W342" s="50" t="n"/>
      <c r="X342" s="50" t="n"/>
      <c r="Y342" s="50" t="n"/>
      <c r="Z342" s="50" t="n"/>
      <c r="AA342" s="50" t="n"/>
      <c r="AB342" s="50" t="n"/>
      <c r="AC342" s="50" t="n"/>
      <c r="AD342" s="50" t="n"/>
      <c r="AE342" s="50" t="n"/>
      <c r="AF342" s="50" t="n"/>
      <c r="AG342" s="50" t="n"/>
      <c r="AH342" s="50" t="n"/>
      <c r="AI342" s="50" t="n"/>
      <c r="AJ342" s="50" t="n"/>
      <c r="AK342" s="50" t="n"/>
    </row>
    <row r="343" ht="14.25" customHeight="1" s="81">
      <c r="A343" s="50" t="n"/>
      <c r="B343" s="50" t="n"/>
      <c r="C343" s="50" t="n"/>
      <c r="D343" s="50" t="n"/>
      <c r="E343" s="50" t="n"/>
      <c r="F343" s="50" t="n"/>
      <c r="G343" s="50" t="n"/>
      <c r="H343" s="50" t="n"/>
      <c r="I343" s="50" t="n"/>
      <c r="J343" s="50" t="n"/>
      <c r="K343" s="50" t="n"/>
      <c r="L343" s="50" t="n"/>
      <c r="M343" s="50" t="n"/>
      <c r="N343" s="50" t="n"/>
      <c r="O343" s="50" t="n"/>
      <c r="P343" s="50" t="n"/>
      <c r="Q343" s="50" t="n"/>
      <c r="R343" s="50" t="n"/>
      <c r="S343" s="50" t="n"/>
      <c r="T343" s="50" t="n"/>
      <c r="U343" s="50" t="n"/>
      <c r="V343" s="50" t="n"/>
      <c r="W343" s="50" t="n"/>
      <c r="X343" s="50" t="n"/>
      <c r="Y343" s="50" t="n"/>
      <c r="Z343" s="50" t="n"/>
      <c r="AA343" s="50" t="n"/>
      <c r="AB343" s="50" t="n"/>
      <c r="AC343" s="50" t="n"/>
      <c r="AD343" s="50" t="n"/>
      <c r="AE343" s="50" t="n"/>
      <c r="AF343" s="50" t="n"/>
      <c r="AG343" s="50" t="n"/>
      <c r="AH343" s="50" t="n"/>
      <c r="AI343" s="50" t="n"/>
      <c r="AJ343" s="50" t="n"/>
      <c r="AK343" s="50" t="n"/>
    </row>
    <row r="344" ht="14.25" customHeight="1" s="81">
      <c r="A344" s="50" t="n"/>
      <c r="B344" s="50" t="n"/>
      <c r="C344" s="50" t="n"/>
      <c r="D344" s="50" t="n"/>
      <c r="E344" s="50" t="n"/>
      <c r="F344" s="50" t="n"/>
      <c r="G344" s="50" t="n"/>
      <c r="H344" s="50" t="n"/>
      <c r="I344" s="50" t="n"/>
      <c r="J344" s="50" t="n"/>
      <c r="K344" s="50" t="n"/>
      <c r="L344" s="50" t="n"/>
      <c r="M344" s="50" t="n"/>
      <c r="N344" s="50" t="n"/>
      <c r="O344" s="50" t="n"/>
      <c r="P344" s="50" t="n"/>
      <c r="Q344" s="50" t="n"/>
      <c r="R344" s="50" t="n"/>
      <c r="S344" s="50" t="n"/>
      <c r="T344" s="50" t="n"/>
      <c r="U344" s="50" t="n"/>
      <c r="V344" s="50" t="n"/>
      <c r="W344" s="50" t="n"/>
      <c r="X344" s="50" t="n"/>
      <c r="Y344" s="50" t="n"/>
      <c r="Z344" s="50" t="n"/>
      <c r="AA344" s="50" t="n"/>
      <c r="AB344" s="50" t="n"/>
      <c r="AC344" s="50" t="n"/>
      <c r="AD344" s="50" t="n"/>
      <c r="AE344" s="50" t="n"/>
      <c r="AF344" s="50" t="n"/>
      <c r="AG344" s="50" t="n"/>
      <c r="AH344" s="50" t="n"/>
      <c r="AI344" s="50" t="n"/>
      <c r="AJ344" s="50" t="n"/>
      <c r="AK344" s="50" t="n"/>
    </row>
    <row r="345" ht="14.25" customHeight="1" s="81">
      <c r="A345" s="50" t="n"/>
      <c r="B345" s="50" t="n"/>
      <c r="C345" s="50" t="n"/>
      <c r="D345" s="50" t="n"/>
      <c r="E345" s="50" t="n"/>
      <c r="F345" s="50" t="n"/>
      <c r="G345" s="50" t="n"/>
      <c r="H345" s="50" t="n"/>
      <c r="I345" s="50" t="n"/>
      <c r="J345" s="50" t="n"/>
      <c r="K345" s="50" t="n"/>
      <c r="L345" s="50" t="n"/>
      <c r="M345" s="50" t="n"/>
      <c r="N345" s="50" t="n"/>
      <c r="O345" s="50" t="n"/>
      <c r="P345" s="50" t="n"/>
      <c r="Q345" s="50" t="n"/>
      <c r="R345" s="50" t="n"/>
      <c r="S345" s="50" t="n"/>
      <c r="T345" s="50" t="n"/>
      <c r="U345" s="50" t="n"/>
      <c r="V345" s="50" t="n"/>
      <c r="W345" s="50" t="n"/>
      <c r="X345" s="50" t="n"/>
      <c r="Y345" s="50" t="n"/>
      <c r="Z345" s="50" t="n"/>
      <c r="AA345" s="50" t="n"/>
      <c r="AB345" s="50" t="n"/>
      <c r="AC345" s="50" t="n"/>
      <c r="AD345" s="50" t="n"/>
      <c r="AE345" s="50" t="n"/>
      <c r="AF345" s="50" t="n"/>
      <c r="AG345" s="50" t="n"/>
      <c r="AH345" s="50" t="n"/>
      <c r="AI345" s="50" t="n"/>
      <c r="AJ345" s="50" t="n"/>
      <c r="AK345" s="50" t="n"/>
    </row>
    <row r="346" ht="14.25" customHeight="1" s="81">
      <c r="A346" s="50" t="n"/>
      <c r="B346" s="50" t="n"/>
      <c r="C346" s="50" t="n"/>
      <c r="D346" s="50" t="n"/>
      <c r="E346" s="50" t="n"/>
      <c r="F346" s="50" t="n"/>
      <c r="G346" s="50" t="n"/>
      <c r="H346" s="50" t="n"/>
      <c r="I346" s="50" t="n"/>
      <c r="J346" s="50" t="n"/>
      <c r="K346" s="50" t="n"/>
      <c r="L346" s="50" t="n"/>
      <c r="M346" s="50" t="n"/>
      <c r="N346" s="50" t="n"/>
      <c r="O346" s="50" t="n"/>
      <c r="P346" s="50" t="n"/>
      <c r="Q346" s="50" t="n"/>
      <c r="R346" s="50" t="n"/>
      <c r="S346" s="50" t="n"/>
      <c r="T346" s="50" t="n"/>
      <c r="U346" s="50" t="n"/>
      <c r="V346" s="50" t="n"/>
      <c r="W346" s="50" t="n"/>
      <c r="X346" s="50" t="n"/>
      <c r="Y346" s="50" t="n"/>
      <c r="Z346" s="50" t="n"/>
      <c r="AA346" s="50" t="n"/>
      <c r="AB346" s="50" t="n"/>
      <c r="AC346" s="50" t="n"/>
      <c r="AD346" s="50" t="n"/>
      <c r="AE346" s="50" t="n"/>
      <c r="AF346" s="50" t="n"/>
      <c r="AG346" s="50" t="n"/>
      <c r="AH346" s="50" t="n"/>
      <c r="AI346" s="50" t="n"/>
      <c r="AJ346" s="50" t="n"/>
      <c r="AK346" s="50" t="n"/>
    </row>
    <row r="347" ht="14.25" customHeight="1" s="81">
      <c r="A347" s="50" t="n"/>
      <c r="B347" s="50" t="n"/>
      <c r="C347" s="50" t="n"/>
      <c r="D347" s="50" t="n"/>
      <c r="E347" s="50" t="n"/>
      <c r="F347" s="50" t="n"/>
      <c r="G347" s="50" t="n"/>
      <c r="H347" s="50" t="n"/>
      <c r="I347" s="50" t="n"/>
      <c r="J347" s="50" t="n"/>
      <c r="K347" s="50" t="n"/>
      <c r="L347" s="50" t="n"/>
      <c r="M347" s="50" t="n"/>
      <c r="N347" s="50" t="n"/>
      <c r="O347" s="50" t="n"/>
      <c r="P347" s="50" t="n"/>
      <c r="Q347" s="50" t="n"/>
      <c r="R347" s="50" t="n"/>
      <c r="S347" s="50" t="n"/>
      <c r="T347" s="50" t="n"/>
      <c r="U347" s="50" t="n"/>
      <c r="V347" s="50" t="n"/>
      <c r="W347" s="50" t="n"/>
      <c r="X347" s="50" t="n"/>
      <c r="Y347" s="50" t="n"/>
      <c r="Z347" s="50" t="n"/>
      <c r="AA347" s="50" t="n"/>
      <c r="AB347" s="50" t="n"/>
      <c r="AC347" s="50" t="n"/>
      <c r="AD347" s="50" t="n"/>
      <c r="AE347" s="50" t="n"/>
      <c r="AF347" s="50" t="n"/>
      <c r="AG347" s="50" t="n"/>
      <c r="AH347" s="50" t="n"/>
      <c r="AI347" s="50" t="n"/>
      <c r="AJ347" s="50" t="n"/>
      <c r="AK347" s="50" t="n"/>
    </row>
    <row r="348" ht="14.25" customHeight="1" s="81">
      <c r="A348" s="50" t="n"/>
      <c r="B348" s="50" t="n"/>
      <c r="C348" s="50" t="n"/>
      <c r="D348" s="50" t="n"/>
      <c r="E348" s="50" t="n"/>
      <c r="F348" s="50" t="n"/>
      <c r="G348" s="50" t="n"/>
      <c r="H348" s="50" t="n"/>
      <c r="I348" s="50" t="n"/>
      <c r="J348" s="50" t="n"/>
      <c r="K348" s="50" t="n"/>
      <c r="L348" s="50" t="n"/>
      <c r="M348" s="50" t="n"/>
      <c r="N348" s="50" t="n"/>
      <c r="O348" s="50" t="n"/>
      <c r="P348" s="50" t="n"/>
      <c r="Q348" s="50" t="n"/>
      <c r="R348" s="50" t="n"/>
      <c r="S348" s="50" t="n"/>
      <c r="T348" s="50" t="n"/>
      <c r="U348" s="50" t="n"/>
      <c r="V348" s="50" t="n"/>
      <c r="W348" s="50" t="n"/>
      <c r="X348" s="50" t="n"/>
      <c r="Y348" s="50" t="n"/>
      <c r="Z348" s="50" t="n"/>
      <c r="AA348" s="50" t="n"/>
      <c r="AB348" s="50" t="n"/>
      <c r="AC348" s="50" t="n"/>
      <c r="AD348" s="50" t="n"/>
      <c r="AE348" s="50" t="n"/>
      <c r="AF348" s="50" t="n"/>
      <c r="AG348" s="50" t="n"/>
      <c r="AH348" s="50" t="n"/>
      <c r="AI348" s="50" t="n"/>
      <c r="AJ348" s="50" t="n"/>
      <c r="AK348" s="50" t="n"/>
    </row>
    <row r="349" ht="14.25" customHeight="1" s="81">
      <c r="A349" s="50" t="n"/>
      <c r="B349" s="50" t="n"/>
      <c r="C349" s="50" t="n"/>
      <c r="D349" s="50" t="n"/>
      <c r="E349" s="50" t="n"/>
      <c r="F349" s="50" t="n"/>
      <c r="G349" s="50" t="n"/>
      <c r="H349" s="50" t="n"/>
      <c r="I349" s="50" t="n"/>
      <c r="J349" s="50" t="n"/>
      <c r="K349" s="50" t="n"/>
      <c r="L349" s="50" t="n"/>
      <c r="M349" s="50" t="n"/>
      <c r="N349" s="50" t="n"/>
      <c r="O349" s="50" t="n"/>
      <c r="P349" s="50" t="n"/>
      <c r="Q349" s="50" t="n"/>
      <c r="R349" s="50" t="n"/>
      <c r="S349" s="50" t="n"/>
      <c r="T349" s="50" t="n"/>
      <c r="U349" s="50" t="n"/>
      <c r="V349" s="50" t="n"/>
      <c r="W349" s="50" t="n"/>
      <c r="X349" s="50" t="n"/>
      <c r="Y349" s="50" t="n"/>
      <c r="Z349" s="50" t="n"/>
      <c r="AA349" s="50" t="n"/>
      <c r="AB349" s="50" t="n"/>
      <c r="AC349" s="50" t="n"/>
      <c r="AD349" s="50" t="n"/>
      <c r="AE349" s="50" t="n"/>
      <c r="AF349" s="50" t="n"/>
      <c r="AG349" s="50" t="n"/>
      <c r="AH349" s="50" t="n"/>
      <c r="AI349" s="50" t="n"/>
      <c r="AJ349" s="50" t="n"/>
      <c r="AK349" s="50" t="n"/>
    </row>
    <row r="350" ht="14.25" customHeight="1" s="81">
      <c r="A350" s="50" t="n"/>
      <c r="B350" s="50" t="n"/>
      <c r="C350" s="50" t="n"/>
      <c r="D350" s="50" t="n"/>
      <c r="E350" s="50" t="n"/>
      <c r="F350" s="50" t="n"/>
      <c r="G350" s="50" t="n"/>
      <c r="H350" s="50" t="n"/>
      <c r="I350" s="50" t="n"/>
      <c r="J350" s="50" t="n"/>
      <c r="K350" s="50" t="n"/>
      <c r="L350" s="50" t="n"/>
      <c r="M350" s="50" t="n"/>
      <c r="N350" s="50" t="n"/>
      <c r="O350" s="50" t="n"/>
      <c r="P350" s="50" t="n"/>
      <c r="Q350" s="50" t="n"/>
      <c r="R350" s="50" t="n"/>
      <c r="S350" s="50" t="n"/>
      <c r="T350" s="50" t="n"/>
      <c r="U350" s="50" t="n"/>
      <c r="V350" s="50" t="n"/>
      <c r="W350" s="50" t="n"/>
      <c r="X350" s="50" t="n"/>
      <c r="Y350" s="50" t="n"/>
      <c r="Z350" s="50" t="n"/>
      <c r="AA350" s="50" t="n"/>
      <c r="AB350" s="50" t="n"/>
      <c r="AC350" s="50" t="n"/>
      <c r="AD350" s="50" t="n"/>
      <c r="AE350" s="50" t="n"/>
      <c r="AF350" s="50" t="n"/>
      <c r="AG350" s="50" t="n"/>
      <c r="AH350" s="50" t="n"/>
      <c r="AI350" s="50" t="n"/>
      <c r="AJ350" s="50" t="n"/>
      <c r="AK350" s="50" t="n"/>
    </row>
    <row r="351" ht="14.25" customHeight="1" s="81">
      <c r="A351" s="50" t="n"/>
      <c r="B351" s="50" t="n"/>
      <c r="C351" s="50" t="n"/>
      <c r="D351" s="50" t="n"/>
      <c r="E351" s="50" t="n"/>
      <c r="F351" s="50" t="n"/>
      <c r="G351" s="50" t="n"/>
      <c r="H351" s="50" t="n"/>
      <c r="I351" s="50" t="n"/>
      <c r="J351" s="50" t="n"/>
      <c r="K351" s="50" t="n"/>
      <c r="L351" s="50" t="n"/>
      <c r="M351" s="50" t="n"/>
      <c r="N351" s="50" t="n"/>
      <c r="O351" s="50" t="n"/>
      <c r="P351" s="50" t="n"/>
      <c r="Q351" s="50" t="n"/>
      <c r="R351" s="50" t="n"/>
      <c r="S351" s="50" t="n"/>
      <c r="T351" s="50" t="n"/>
      <c r="U351" s="50" t="n"/>
      <c r="V351" s="50" t="n"/>
      <c r="W351" s="50" t="n"/>
      <c r="X351" s="50" t="n"/>
      <c r="Y351" s="50" t="n"/>
      <c r="Z351" s="50" t="n"/>
      <c r="AA351" s="50" t="n"/>
      <c r="AB351" s="50" t="n"/>
      <c r="AC351" s="50" t="n"/>
      <c r="AD351" s="50" t="n"/>
      <c r="AE351" s="50" t="n"/>
      <c r="AF351" s="50" t="n"/>
      <c r="AG351" s="50" t="n"/>
      <c r="AH351" s="50" t="n"/>
      <c r="AI351" s="50" t="n"/>
      <c r="AJ351" s="50" t="n"/>
      <c r="AK351" s="50" t="n"/>
    </row>
    <row r="352" ht="14.25" customHeight="1" s="81">
      <c r="A352" s="50" t="n"/>
      <c r="B352" s="50" t="n"/>
      <c r="C352" s="50" t="n"/>
      <c r="D352" s="50" t="n"/>
      <c r="E352" s="50" t="n"/>
      <c r="F352" s="50" t="n"/>
      <c r="G352" s="50" t="n"/>
      <c r="H352" s="50" t="n"/>
      <c r="I352" s="50" t="n"/>
      <c r="J352" s="50" t="n"/>
      <c r="K352" s="50" t="n"/>
      <c r="L352" s="50" t="n"/>
      <c r="M352" s="50" t="n"/>
      <c r="N352" s="50" t="n"/>
      <c r="O352" s="50" t="n"/>
      <c r="P352" s="50" t="n"/>
      <c r="Q352" s="50" t="n"/>
      <c r="R352" s="50" t="n"/>
      <c r="S352" s="50" t="n"/>
      <c r="T352" s="50" t="n"/>
      <c r="U352" s="50" t="n"/>
      <c r="V352" s="50" t="n"/>
      <c r="W352" s="50" t="n"/>
      <c r="X352" s="50" t="n"/>
      <c r="Y352" s="50" t="n"/>
      <c r="Z352" s="50" t="n"/>
      <c r="AA352" s="50" t="n"/>
      <c r="AB352" s="50" t="n"/>
      <c r="AC352" s="50" t="n"/>
      <c r="AD352" s="50" t="n"/>
      <c r="AE352" s="50" t="n"/>
      <c r="AF352" s="50" t="n"/>
      <c r="AG352" s="50" t="n"/>
      <c r="AH352" s="50" t="n"/>
      <c r="AI352" s="50" t="n"/>
      <c r="AJ352" s="50" t="n"/>
      <c r="AK352" s="50" t="n"/>
    </row>
    <row r="353" ht="14.25" customHeight="1" s="81">
      <c r="A353" s="50" t="n"/>
      <c r="B353" s="50" t="n"/>
      <c r="C353" s="50" t="n"/>
      <c r="D353" s="50" t="n"/>
      <c r="E353" s="50" t="n"/>
      <c r="F353" s="50" t="n"/>
      <c r="G353" s="50" t="n"/>
      <c r="H353" s="50" t="n"/>
      <c r="I353" s="50" t="n"/>
      <c r="J353" s="50" t="n"/>
      <c r="K353" s="50" t="n"/>
      <c r="L353" s="50" t="n"/>
      <c r="M353" s="50" t="n"/>
      <c r="N353" s="50" t="n"/>
      <c r="O353" s="50" t="n"/>
      <c r="P353" s="50" t="n"/>
      <c r="Q353" s="50" t="n"/>
      <c r="R353" s="50" t="n"/>
      <c r="S353" s="50" t="n"/>
      <c r="T353" s="50" t="n"/>
      <c r="U353" s="50" t="n"/>
      <c r="V353" s="50" t="n"/>
      <c r="W353" s="50" t="n"/>
      <c r="X353" s="50" t="n"/>
      <c r="Y353" s="50" t="n"/>
      <c r="Z353" s="50" t="n"/>
      <c r="AA353" s="50" t="n"/>
      <c r="AB353" s="50" t="n"/>
      <c r="AC353" s="50" t="n"/>
      <c r="AD353" s="50" t="n"/>
      <c r="AE353" s="50" t="n"/>
      <c r="AF353" s="50" t="n"/>
      <c r="AG353" s="50" t="n"/>
      <c r="AH353" s="50" t="n"/>
      <c r="AI353" s="50" t="n"/>
      <c r="AJ353" s="50" t="n"/>
      <c r="AK353" s="50" t="n"/>
    </row>
    <row r="354" ht="14.25" customHeight="1" s="81">
      <c r="A354" s="50" t="n"/>
      <c r="B354" s="50" t="n"/>
      <c r="C354" s="50" t="n"/>
      <c r="D354" s="50" t="n"/>
      <c r="E354" s="50" t="n"/>
      <c r="F354" s="50" t="n"/>
      <c r="G354" s="50" t="n"/>
      <c r="H354" s="50" t="n"/>
      <c r="I354" s="50" t="n"/>
      <c r="J354" s="50" t="n"/>
      <c r="K354" s="50" t="n"/>
      <c r="L354" s="50" t="n"/>
      <c r="M354" s="50" t="n"/>
      <c r="N354" s="50" t="n"/>
      <c r="O354" s="50" t="n"/>
      <c r="P354" s="50" t="n"/>
      <c r="Q354" s="50" t="n"/>
      <c r="R354" s="50" t="n"/>
      <c r="S354" s="50" t="n"/>
      <c r="T354" s="50" t="n"/>
      <c r="U354" s="50" t="n"/>
      <c r="V354" s="50" t="n"/>
      <c r="W354" s="50" t="n"/>
      <c r="X354" s="50" t="n"/>
      <c r="Y354" s="50" t="n"/>
      <c r="Z354" s="50" t="n"/>
      <c r="AA354" s="50" t="n"/>
      <c r="AB354" s="50" t="n"/>
      <c r="AC354" s="50" t="n"/>
      <c r="AD354" s="50" t="n"/>
      <c r="AE354" s="50" t="n"/>
      <c r="AF354" s="50" t="n"/>
      <c r="AG354" s="50" t="n"/>
      <c r="AH354" s="50" t="n"/>
      <c r="AI354" s="50" t="n"/>
      <c r="AJ354" s="50" t="n"/>
      <c r="AK354" s="50" t="n"/>
    </row>
    <row r="355" ht="14.25" customHeight="1" s="81">
      <c r="A355" s="50" t="n"/>
      <c r="B355" s="50" t="n"/>
      <c r="C355" s="50" t="n"/>
      <c r="D355" s="50" t="n"/>
      <c r="E355" s="50" t="n"/>
      <c r="F355" s="50" t="n"/>
      <c r="G355" s="50" t="n"/>
      <c r="H355" s="50" t="n"/>
      <c r="I355" s="50" t="n"/>
      <c r="J355" s="50" t="n"/>
      <c r="K355" s="50" t="n"/>
      <c r="L355" s="50" t="n"/>
      <c r="M355" s="50" t="n"/>
      <c r="N355" s="50" t="n"/>
      <c r="O355" s="50" t="n"/>
      <c r="P355" s="50" t="n"/>
      <c r="Q355" s="50" t="n"/>
      <c r="R355" s="50" t="n"/>
      <c r="S355" s="50" t="n"/>
      <c r="T355" s="50" t="n"/>
      <c r="U355" s="50" t="n"/>
      <c r="V355" s="50" t="n"/>
      <c r="W355" s="50" t="n"/>
      <c r="X355" s="50" t="n"/>
      <c r="Y355" s="50" t="n"/>
      <c r="Z355" s="50" t="n"/>
      <c r="AA355" s="50" t="n"/>
      <c r="AB355" s="50" t="n"/>
      <c r="AC355" s="50" t="n"/>
      <c r="AD355" s="50" t="n"/>
      <c r="AE355" s="50" t="n"/>
      <c r="AF355" s="50" t="n"/>
      <c r="AG355" s="50" t="n"/>
      <c r="AH355" s="50" t="n"/>
      <c r="AI355" s="50" t="n"/>
      <c r="AJ355" s="50" t="n"/>
      <c r="AK355" s="50" t="n"/>
    </row>
    <row r="356" ht="14.25" customHeight="1" s="81">
      <c r="A356" s="50" t="n"/>
      <c r="B356" s="50" t="n"/>
      <c r="C356" s="50" t="n"/>
      <c r="D356" s="50" t="n"/>
      <c r="E356" s="50" t="n"/>
      <c r="F356" s="50" t="n"/>
      <c r="G356" s="50" t="n"/>
      <c r="H356" s="50" t="n"/>
      <c r="I356" s="50" t="n"/>
      <c r="J356" s="50" t="n"/>
      <c r="K356" s="50" t="n"/>
      <c r="L356" s="50" t="n"/>
      <c r="M356" s="50" t="n"/>
      <c r="N356" s="50" t="n"/>
      <c r="O356" s="50" t="n"/>
      <c r="P356" s="50" t="n"/>
      <c r="Q356" s="50" t="n"/>
      <c r="R356" s="50" t="n"/>
      <c r="S356" s="50" t="n"/>
      <c r="T356" s="50" t="n"/>
      <c r="U356" s="50" t="n"/>
      <c r="V356" s="50" t="n"/>
      <c r="W356" s="50" t="n"/>
      <c r="X356" s="50" t="n"/>
      <c r="Y356" s="50" t="n"/>
      <c r="Z356" s="50" t="n"/>
      <c r="AA356" s="50" t="n"/>
      <c r="AB356" s="50" t="n"/>
      <c r="AC356" s="50" t="n"/>
      <c r="AD356" s="50" t="n"/>
      <c r="AE356" s="50" t="n"/>
      <c r="AF356" s="50" t="n"/>
      <c r="AG356" s="50" t="n"/>
      <c r="AH356" s="50" t="n"/>
      <c r="AI356" s="50" t="n"/>
      <c r="AJ356" s="50" t="n"/>
      <c r="AK356" s="50" t="n"/>
    </row>
    <row r="357" ht="14.25" customHeight="1" s="81">
      <c r="A357" s="50" t="n"/>
      <c r="B357" s="50" t="n"/>
      <c r="C357" s="50" t="n"/>
      <c r="D357" s="50" t="n"/>
      <c r="E357" s="50" t="n"/>
      <c r="F357" s="50" t="n"/>
      <c r="G357" s="50" t="n"/>
      <c r="H357" s="50" t="n"/>
      <c r="I357" s="50" t="n"/>
      <c r="J357" s="50" t="n"/>
      <c r="K357" s="50" t="n"/>
      <c r="L357" s="50" t="n"/>
      <c r="M357" s="50" t="n"/>
      <c r="N357" s="50" t="n"/>
      <c r="O357" s="50" t="n"/>
      <c r="P357" s="50" t="n"/>
      <c r="Q357" s="50" t="n"/>
      <c r="R357" s="50" t="n"/>
      <c r="S357" s="50" t="n"/>
      <c r="T357" s="50" t="n"/>
      <c r="U357" s="50" t="n"/>
      <c r="V357" s="50" t="n"/>
      <c r="W357" s="50" t="n"/>
      <c r="X357" s="50" t="n"/>
      <c r="Y357" s="50" t="n"/>
      <c r="Z357" s="50" t="n"/>
      <c r="AA357" s="50" t="n"/>
      <c r="AB357" s="50" t="n"/>
      <c r="AC357" s="50" t="n"/>
      <c r="AD357" s="50" t="n"/>
      <c r="AE357" s="50" t="n"/>
      <c r="AF357" s="50" t="n"/>
      <c r="AG357" s="50" t="n"/>
      <c r="AH357" s="50" t="n"/>
      <c r="AI357" s="50" t="n"/>
      <c r="AJ357" s="50" t="n"/>
      <c r="AK357" s="50" t="n"/>
    </row>
    <row r="358" ht="14.25" customHeight="1" s="81">
      <c r="A358" s="50" t="n"/>
      <c r="B358" s="50" t="n"/>
      <c r="C358" s="50" t="n"/>
      <c r="D358" s="50" t="n"/>
      <c r="E358" s="50" t="n"/>
      <c r="F358" s="50" t="n"/>
      <c r="G358" s="50" t="n"/>
      <c r="H358" s="50" t="n"/>
      <c r="I358" s="50" t="n"/>
      <c r="J358" s="50" t="n"/>
      <c r="K358" s="50" t="n"/>
      <c r="L358" s="50" t="n"/>
      <c r="M358" s="50" t="n"/>
      <c r="N358" s="50" t="n"/>
      <c r="O358" s="50" t="n"/>
      <c r="P358" s="50" t="n"/>
      <c r="Q358" s="50" t="n"/>
      <c r="R358" s="50" t="n"/>
      <c r="S358" s="50" t="n"/>
      <c r="T358" s="50" t="n"/>
      <c r="U358" s="50" t="n"/>
      <c r="V358" s="50" t="n"/>
      <c r="W358" s="50" t="n"/>
      <c r="X358" s="50" t="n"/>
      <c r="Y358" s="50" t="n"/>
      <c r="Z358" s="50" t="n"/>
      <c r="AA358" s="50" t="n"/>
      <c r="AB358" s="50" t="n"/>
      <c r="AC358" s="50" t="n"/>
      <c r="AD358" s="50" t="n"/>
      <c r="AE358" s="50" t="n"/>
      <c r="AF358" s="50" t="n"/>
      <c r="AG358" s="50" t="n"/>
      <c r="AH358" s="50" t="n"/>
      <c r="AI358" s="50" t="n"/>
      <c r="AJ358" s="50" t="n"/>
      <c r="AK358" s="50" t="n"/>
    </row>
    <row r="359" ht="14.25" customHeight="1" s="81">
      <c r="A359" s="50" t="n"/>
      <c r="B359" s="50" t="n"/>
      <c r="C359" s="50" t="n"/>
      <c r="D359" s="50" t="n"/>
      <c r="E359" s="50" t="n"/>
      <c r="F359" s="50" t="n"/>
      <c r="G359" s="50" t="n"/>
      <c r="H359" s="50" t="n"/>
      <c r="I359" s="50" t="n"/>
      <c r="J359" s="50" t="n"/>
      <c r="K359" s="50" t="n"/>
      <c r="L359" s="50" t="n"/>
      <c r="M359" s="50" t="n"/>
      <c r="N359" s="50" t="n"/>
      <c r="O359" s="50" t="n"/>
      <c r="P359" s="50" t="n"/>
      <c r="Q359" s="50" t="n"/>
      <c r="R359" s="50" t="n"/>
      <c r="S359" s="50" t="n"/>
      <c r="T359" s="50" t="n"/>
      <c r="U359" s="50" t="n"/>
      <c r="V359" s="50" t="n"/>
      <c r="W359" s="50" t="n"/>
      <c r="X359" s="50" t="n"/>
      <c r="Y359" s="50" t="n"/>
      <c r="Z359" s="50" t="n"/>
      <c r="AA359" s="50" t="n"/>
      <c r="AB359" s="50" t="n"/>
      <c r="AC359" s="50" t="n"/>
      <c r="AD359" s="50" t="n"/>
      <c r="AE359" s="50" t="n"/>
      <c r="AF359" s="50" t="n"/>
      <c r="AG359" s="50" t="n"/>
      <c r="AH359" s="50" t="n"/>
      <c r="AI359" s="50" t="n"/>
      <c r="AJ359" s="50" t="n"/>
      <c r="AK359" s="50" t="n"/>
    </row>
    <row r="360" ht="14.25" customHeight="1" s="81">
      <c r="A360" s="50" t="n"/>
      <c r="B360" s="50" t="n"/>
      <c r="C360" s="50" t="n"/>
      <c r="D360" s="50" t="n"/>
      <c r="E360" s="50" t="n"/>
      <c r="F360" s="50" t="n"/>
      <c r="G360" s="50" t="n"/>
      <c r="H360" s="50" t="n"/>
      <c r="I360" s="50" t="n"/>
      <c r="J360" s="50" t="n"/>
      <c r="K360" s="50" t="n"/>
      <c r="L360" s="50" t="n"/>
      <c r="M360" s="50" t="n"/>
      <c r="N360" s="50" t="n"/>
      <c r="O360" s="50" t="n"/>
      <c r="P360" s="50" t="n"/>
      <c r="Q360" s="50" t="n"/>
      <c r="R360" s="50" t="n"/>
      <c r="S360" s="50" t="n"/>
      <c r="T360" s="50" t="n"/>
      <c r="U360" s="50" t="n"/>
      <c r="V360" s="50" t="n"/>
      <c r="W360" s="50" t="n"/>
      <c r="X360" s="50" t="n"/>
      <c r="Y360" s="50" t="n"/>
      <c r="Z360" s="50" t="n"/>
      <c r="AA360" s="50" t="n"/>
      <c r="AB360" s="50" t="n"/>
      <c r="AC360" s="50" t="n"/>
      <c r="AD360" s="50" t="n"/>
      <c r="AE360" s="50" t="n"/>
      <c r="AF360" s="50" t="n"/>
      <c r="AG360" s="50" t="n"/>
      <c r="AH360" s="50" t="n"/>
      <c r="AI360" s="50" t="n"/>
      <c r="AJ360" s="50" t="n"/>
      <c r="AK360" s="50" t="n"/>
    </row>
    <row r="361" ht="14.25" customHeight="1" s="81">
      <c r="A361" s="50" t="n"/>
      <c r="B361" s="50" t="n"/>
      <c r="C361" s="50" t="n"/>
      <c r="D361" s="50" t="n"/>
      <c r="E361" s="50" t="n"/>
      <c r="F361" s="50" t="n"/>
      <c r="G361" s="50" t="n"/>
      <c r="H361" s="50" t="n"/>
      <c r="I361" s="50" t="n"/>
      <c r="J361" s="50" t="n"/>
      <c r="K361" s="50" t="n"/>
      <c r="L361" s="50" t="n"/>
      <c r="M361" s="50" t="n"/>
      <c r="N361" s="50" t="n"/>
      <c r="O361" s="50" t="n"/>
      <c r="P361" s="50" t="n"/>
      <c r="Q361" s="50" t="n"/>
      <c r="R361" s="50" t="n"/>
      <c r="S361" s="50" t="n"/>
      <c r="T361" s="50" t="n"/>
      <c r="U361" s="50" t="n"/>
      <c r="V361" s="50" t="n"/>
      <c r="W361" s="50" t="n"/>
      <c r="X361" s="50" t="n"/>
      <c r="Y361" s="50" t="n"/>
      <c r="Z361" s="50" t="n"/>
      <c r="AA361" s="50" t="n"/>
      <c r="AB361" s="50" t="n"/>
      <c r="AC361" s="50" t="n"/>
      <c r="AD361" s="50" t="n"/>
      <c r="AE361" s="50" t="n"/>
      <c r="AF361" s="50" t="n"/>
      <c r="AG361" s="50" t="n"/>
      <c r="AH361" s="50" t="n"/>
      <c r="AI361" s="50" t="n"/>
      <c r="AJ361" s="50" t="n"/>
      <c r="AK361" s="50" t="n"/>
    </row>
    <row r="362" ht="14.25" customHeight="1" s="81">
      <c r="A362" s="50" t="n"/>
      <c r="B362" s="50" t="n"/>
      <c r="C362" s="50" t="n"/>
      <c r="D362" s="50" t="n"/>
      <c r="E362" s="50" t="n"/>
      <c r="F362" s="50" t="n"/>
      <c r="G362" s="50" t="n"/>
      <c r="H362" s="50" t="n"/>
      <c r="I362" s="50" t="n"/>
      <c r="J362" s="50" t="n"/>
      <c r="K362" s="50" t="n"/>
      <c r="L362" s="50" t="n"/>
      <c r="M362" s="50" t="n"/>
      <c r="N362" s="50" t="n"/>
      <c r="O362" s="50" t="n"/>
      <c r="P362" s="50" t="n"/>
      <c r="Q362" s="50" t="n"/>
      <c r="R362" s="50" t="n"/>
      <c r="S362" s="50" t="n"/>
      <c r="T362" s="50" t="n"/>
      <c r="U362" s="50" t="n"/>
      <c r="V362" s="50" t="n"/>
      <c r="W362" s="50" t="n"/>
      <c r="X362" s="50" t="n"/>
      <c r="Y362" s="50" t="n"/>
      <c r="Z362" s="50" t="n"/>
      <c r="AA362" s="50" t="n"/>
      <c r="AB362" s="50" t="n"/>
      <c r="AC362" s="50" t="n"/>
      <c r="AD362" s="50" t="n"/>
      <c r="AE362" s="50" t="n"/>
      <c r="AF362" s="50" t="n"/>
      <c r="AG362" s="50" t="n"/>
      <c r="AH362" s="50" t="n"/>
      <c r="AI362" s="50" t="n"/>
      <c r="AJ362" s="50" t="n"/>
      <c r="AK362" s="50" t="n"/>
    </row>
    <row r="363" ht="14.25" customHeight="1" s="81">
      <c r="A363" s="50" t="n"/>
      <c r="B363" s="50" t="n"/>
      <c r="C363" s="50" t="n"/>
      <c r="D363" s="50" t="n"/>
      <c r="E363" s="50" t="n"/>
      <c r="F363" s="50" t="n"/>
      <c r="G363" s="50" t="n"/>
      <c r="H363" s="50" t="n"/>
      <c r="I363" s="50" t="n"/>
      <c r="J363" s="50" t="n"/>
      <c r="K363" s="50" t="n"/>
      <c r="L363" s="50" t="n"/>
      <c r="M363" s="50" t="n"/>
      <c r="N363" s="50" t="n"/>
      <c r="O363" s="50" t="n"/>
      <c r="P363" s="50" t="n"/>
      <c r="Q363" s="50" t="n"/>
      <c r="R363" s="50" t="n"/>
      <c r="S363" s="50" t="n"/>
      <c r="T363" s="50" t="n"/>
      <c r="U363" s="50" t="n"/>
      <c r="V363" s="50" t="n"/>
      <c r="W363" s="50" t="n"/>
      <c r="X363" s="50" t="n"/>
      <c r="Y363" s="50" t="n"/>
      <c r="Z363" s="50" t="n"/>
      <c r="AA363" s="50" t="n"/>
      <c r="AB363" s="50" t="n"/>
      <c r="AC363" s="50" t="n"/>
      <c r="AD363" s="50" t="n"/>
      <c r="AE363" s="50" t="n"/>
      <c r="AF363" s="50" t="n"/>
      <c r="AG363" s="50" t="n"/>
      <c r="AH363" s="50" t="n"/>
      <c r="AI363" s="50" t="n"/>
      <c r="AJ363" s="50" t="n"/>
      <c r="AK363" s="50" t="n"/>
    </row>
    <row r="364" ht="14.25" customHeight="1" s="81">
      <c r="A364" s="50" t="n"/>
      <c r="B364" s="50" t="n"/>
      <c r="C364" s="50" t="n"/>
      <c r="D364" s="50" t="n"/>
      <c r="E364" s="50" t="n"/>
      <c r="F364" s="50" t="n"/>
      <c r="G364" s="50" t="n"/>
      <c r="H364" s="50" t="n"/>
      <c r="I364" s="50" t="n"/>
      <c r="J364" s="50" t="n"/>
      <c r="K364" s="50" t="n"/>
      <c r="L364" s="50" t="n"/>
      <c r="M364" s="50" t="n"/>
      <c r="N364" s="50" t="n"/>
      <c r="O364" s="50" t="n"/>
      <c r="P364" s="50" t="n"/>
      <c r="Q364" s="50" t="n"/>
      <c r="R364" s="50" t="n"/>
      <c r="S364" s="50" t="n"/>
      <c r="T364" s="50" t="n"/>
      <c r="U364" s="50" t="n"/>
      <c r="V364" s="50" t="n"/>
      <c r="W364" s="50" t="n"/>
      <c r="X364" s="50" t="n"/>
      <c r="Y364" s="50" t="n"/>
      <c r="Z364" s="50" t="n"/>
      <c r="AA364" s="50" t="n"/>
      <c r="AB364" s="50" t="n"/>
      <c r="AC364" s="50" t="n"/>
      <c r="AD364" s="50" t="n"/>
      <c r="AE364" s="50" t="n"/>
      <c r="AF364" s="50" t="n"/>
      <c r="AG364" s="50" t="n"/>
      <c r="AH364" s="50" t="n"/>
      <c r="AI364" s="50" t="n"/>
      <c r="AJ364" s="50" t="n"/>
      <c r="AK364" s="50" t="n"/>
    </row>
    <row r="365" ht="14.25" customHeight="1" s="81">
      <c r="A365" s="50" t="n"/>
      <c r="B365" s="50" t="n"/>
      <c r="C365" s="50" t="n"/>
      <c r="D365" s="50" t="n"/>
      <c r="E365" s="50" t="n"/>
      <c r="F365" s="50" t="n"/>
      <c r="G365" s="50" t="n"/>
      <c r="H365" s="50" t="n"/>
      <c r="I365" s="50" t="n"/>
      <c r="J365" s="50" t="n"/>
      <c r="K365" s="50" t="n"/>
      <c r="L365" s="50" t="n"/>
      <c r="M365" s="50" t="n"/>
      <c r="N365" s="50" t="n"/>
      <c r="O365" s="50" t="n"/>
      <c r="P365" s="50" t="n"/>
      <c r="Q365" s="50" t="n"/>
      <c r="R365" s="50" t="n"/>
      <c r="S365" s="50" t="n"/>
      <c r="T365" s="50" t="n"/>
      <c r="U365" s="50" t="n"/>
      <c r="V365" s="50" t="n"/>
      <c r="W365" s="50" t="n"/>
      <c r="X365" s="50" t="n"/>
      <c r="Y365" s="50" t="n"/>
      <c r="Z365" s="50" t="n"/>
      <c r="AA365" s="50" t="n"/>
      <c r="AB365" s="50" t="n"/>
      <c r="AC365" s="50" t="n"/>
      <c r="AD365" s="50" t="n"/>
      <c r="AE365" s="50" t="n"/>
      <c r="AF365" s="50" t="n"/>
      <c r="AG365" s="50" t="n"/>
      <c r="AH365" s="50" t="n"/>
      <c r="AI365" s="50" t="n"/>
      <c r="AJ365" s="50" t="n"/>
      <c r="AK365" s="50" t="n"/>
    </row>
    <row r="366" ht="14.25" customHeight="1" s="81">
      <c r="A366" s="50" t="n"/>
      <c r="B366" s="50" t="n"/>
      <c r="C366" s="50" t="n"/>
      <c r="D366" s="50" t="n"/>
      <c r="E366" s="50" t="n"/>
      <c r="F366" s="50" t="n"/>
      <c r="G366" s="50" t="n"/>
      <c r="H366" s="50" t="n"/>
      <c r="I366" s="50" t="n"/>
      <c r="J366" s="50" t="n"/>
      <c r="K366" s="50" t="n"/>
      <c r="L366" s="50" t="n"/>
      <c r="M366" s="50" t="n"/>
      <c r="N366" s="50" t="n"/>
      <c r="O366" s="50" t="n"/>
      <c r="P366" s="50" t="n"/>
      <c r="Q366" s="50" t="n"/>
      <c r="R366" s="50" t="n"/>
      <c r="S366" s="50" t="n"/>
      <c r="T366" s="50" t="n"/>
      <c r="U366" s="50" t="n"/>
      <c r="V366" s="50" t="n"/>
      <c r="W366" s="50" t="n"/>
      <c r="X366" s="50" t="n"/>
      <c r="Y366" s="50" t="n"/>
      <c r="Z366" s="50" t="n"/>
      <c r="AA366" s="50" t="n"/>
      <c r="AB366" s="50" t="n"/>
      <c r="AC366" s="50" t="n"/>
      <c r="AD366" s="50" t="n"/>
      <c r="AE366" s="50" t="n"/>
      <c r="AF366" s="50" t="n"/>
      <c r="AG366" s="50" t="n"/>
      <c r="AH366" s="50" t="n"/>
      <c r="AI366" s="50" t="n"/>
      <c r="AJ366" s="50" t="n"/>
      <c r="AK366" s="50" t="n"/>
    </row>
    <row r="367" ht="14.25" customHeight="1" s="81">
      <c r="A367" s="50" t="n"/>
      <c r="B367" s="50" t="n"/>
      <c r="C367" s="50" t="n"/>
      <c r="D367" s="50" t="n"/>
      <c r="E367" s="50" t="n"/>
      <c r="F367" s="50" t="n"/>
      <c r="G367" s="50" t="n"/>
      <c r="H367" s="50" t="n"/>
      <c r="I367" s="50" t="n"/>
      <c r="J367" s="50" t="n"/>
      <c r="K367" s="50" t="n"/>
      <c r="L367" s="50" t="n"/>
      <c r="M367" s="50" t="n"/>
      <c r="N367" s="50" t="n"/>
      <c r="O367" s="50" t="n"/>
      <c r="P367" s="50" t="n"/>
      <c r="Q367" s="50" t="n"/>
      <c r="R367" s="50" t="n"/>
      <c r="S367" s="50" t="n"/>
      <c r="T367" s="50" t="n"/>
      <c r="U367" s="50" t="n"/>
      <c r="V367" s="50" t="n"/>
      <c r="W367" s="50" t="n"/>
      <c r="X367" s="50" t="n"/>
      <c r="Y367" s="50" t="n"/>
      <c r="Z367" s="50" t="n"/>
      <c r="AA367" s="50" t="n"/>
      <c r="AB367" s="50" t="n"/>
      <c r="AC367" s="50" t="n"/>
      <c r="AD367" s="50" t="n"/>
      <c r="AE367" s="50" t="n"/>
      <c r="AF367" s="50" t="n"/>
      <c r="AG367" s="50" t="n"/>
      <c r="AH367" s="50" t="n"/>
      <c r="AI367" s="50" t="n"/>
      <c r="AJ367" s="50" t="n"/>
      <c r="AK367" s="50" t="n"/>
    </row>
    <row r="368" ht="14.25" customHeight="1" s="81">
      <c r="A368" s="50" t="n"/>
      <c r="B368" s="50" t="n"/>
      <c r="C368" s="50" t="n"/>
      <c r="D368" s="50" t="n"/>
      <c r="E368" s="50" t="n"/>
      <c r="F368" s="50" t="n"/>
      <c r="G368" s="50" t="n"/>
      <c r="H368" s="50" t="n"/>
      <c r="I368" s="50" t="n"/>
      <c r="J368" s="50" t="n"/>
      <c r="K368" s="50" t="n"/>
      <c r="L368" s="50" t="n"/>
      <c r="M368" s="50" t="n"/>
      <c r="N368" s="50" t="n"/>
      <c r="O368" s="50" t="n"/>
      <c r="P368" s="50" t="n"/>
      <c r="Q368" s="50" t="n"/>
      <c r="R368" s="50" t="n"/>
      <c r="S368" s="50" t="n"/>
      <c r="T368" s="50" t="n"/>
      <c r="U368" s="50" t="n"/>
      <c r="V368" s="50" t="n"/>
      <c r="W368" s="50" t="n"/>
      <c r="X368" s="50" t="n"/>
      <c r="Y368" s="50" t="n"/>
      <c r="Z368" s="50" t="n"/>
      <c r="AA368" s="50" t="n"/>
      <c r="AB368" s="50" t="n"/>
      <c r="AC368" s="50" t="n"/>
      <c r="AD368" s="50" t="n"/>
      <c r="AE368" s="50" t="n"/>
      <c r="AF368" s="50" t="n"/>
      <c r="AG368" s="50" t="n"/>
      <c r="AH368" s="50" t="n"/>
      <c r="AI368" s="50" t="n"/>
      <c r="AJ368" s="50" t="n"/>
      <c r="AK368" s="50" t="n"/>
    </row>
    <row r="369" ht="14.25" customHeight="1" s="81">
      <c r="A369" s="50" t="n"/>
      <c r="B369" s="50" t="n"/>
      <c r="C369" s="50" t="n"/>
      <c r="D369" s="50" t="n"/>
      <c r="E369" s="50" t="n"/>
      <c r="F369" s="50" t="n"/>
      <c r="G369" s="50" t="n"/>
      <c r="H369" s="50" t="n"/>
      <c r="I369" s="50" t="n"/>
      <c r="J369" s="50" t="n"/>
      <c r="K369" s="50" t="n"/>
      <c r="L369" s="50" t="n"/>
      <c r="M369" s="50" t="n"/>
      <c r="N369" s="50" t="n"/>
      <c r="O369" s="50" t="n"/>
      <c r="P369" s="50" t="n"/>
      <c r="Q369" s="50" t="n"/>
      <c r="R369" s="50" t="n"/>
      <c r="S369" s="50" t="n"/>
      <c r="T369" s="50" t="n"/>
      <c r="U369" s="50" t="n"/>
      <c r="V369" s="50" t="n"/>
      <c r="W369" s="50" t="n"/>
      <c r="X369" s="50" t="n"/>
      <c r="Y369" s="50" t="n"/>
      <c r="Z369" s="50" t="n"/>
      <c r="AA369" s="50" t="n"/>
      <c r="AB369" s="50" t="n"/>
      <c r="AC369" s="50" t="n"/>
      <c r="AD369" s="50" t="n"/>
      <c r="AE369" s="50" t="n"/>
      <c r="AF369" s="50" t="n"/>
      <c r="AG369" s="50" t="n"/>
      <c r="AH369" s="50" t="n"/>
      <c r="AI369" s="50" t="n"/>
      <c r="AJ369" s="50" t="n"/>
      <c r="AK369" s="50" t="n"/>
    </row>
    <row r="370" ht="14.25" customHeight="1" s="81">
      <c r="A370" s="50" t="n"/>
      <c r="B370" s="50" t="n"/>
      <c r="C370" s="50" t="n"/>
      <c r="D370" s="50" t="n"/>
      <c r="E370" s="50" t="n"/>
      <c r="F370" s="50" t="n"/>
      <c r="G370" s="50" t="n"/>
      <c r="H370" s="50" t="n"/>
      <c r="I370" s="50" t="n"/>
      <c r="J370" s="50" t="n"/>
      <c r="K370" s="50" t="n"/>
      <c r="L370" s="50" t="n"/>
      <c r="M370" s="50" t="n"/>
      <c r="N370" s="50" t="n"/>
      <c r="O370" s="50" t="n"/>
      <c r="P370" s="50" t="n"/>
      <c r="Q370" s="50" t="n"/>
      <c r="R370" s="50" t="n"/>
      <c r="S370" s="50" t="n"/>
      <c r="T370" s="50" t="n"/>
      <c r="U370" s="50" t="n"/>
      <c r="V370" s="50" t="n"/>
      <c r="W370" s="50" t="n"/>
      <c r="X370" s="50" t="n"/>
      <c r="Y370" s="50" t="n"/>
      <c r="Z370" s="50" t="n"/>
      <c r="AA370" s="50" t="n"/>
      <c r="AB370" s="50" t="n"/>
      <c r="AC370" s="50" t="n"/>
      <c r="AD370" s="50" t="n"/>
      <c r="AE370" s="50" t="n"/>
      <c r="AF370" s="50" t="n"/>
      <c r="AG370" s="50" t="n"/>
      <c r="AH370" s="50" t="n"/>
      <c r="AI370" s="50" t="n"/>
      <c r="AJ370" s="50" t="n"/>
      <c r="AK370" s="50" t="n"/>
    </row>
    <row r="371" ht="14.25" customHeight="1" s="81">
      <c r="A371" s="50" t="n"/>
      <c r="B371" s="50" t="n"/>
      <c r="C371" s="50" t="n"/>
      <c r="D371" s="50" t="n"/>
      <c r="E371" s="50" t="n"/>
      <c r="F371" s="50" t="n"/>
      <c r="G371" s="50" t="n"/>
      <c r="H371" s="50" t="n"/>
      <c r="I371" s="50" t="n"/>
      <c r="J371" s="50" t="n"/>
      <c r="K371" s="50" t="n"/>
      <c r="L371" s="50" t="n"/>
      <c r="M371" s="50" t="n"/>
      <c r="N371" s="50" t="n"/>
      <c r="O371" s="50" t="n"/>
      <c r="P371" s="50" t="n"/>
      <c r="Q371" s="50" t="n"/>
      <c r="R371" s="50" t="n"/>
      <c r="S371" s="50" t="n"/>
      <c r="T371" s="50" t="n"/>
      <c r="U371" s="50" t="n"/>
      <c r="V371" s="50" t="n"/>
      <c r="W371" s="50" t="n"/>
      <c r="X371" s="50" t="n"/>
      <c r="Y371" s="50" t="n"/>
      <c r="Z371" s="50" t="n"/>
      <c r="AA371" s="50" t="n"/>
      <c r="AB371" s="50" t="n"/>
      <c r="AC371" s="50" t="n"/>
      <c r="AD371" s="50" t="n"/>
      <c r="AE371" s="50" t="n"/>
      <c r="AF371" s="50" t="n"/>
      <c r="AG371" s="50" t="n"/>
      <c r="AH371" s="50" t="n"/>
      <c r="AI371" s="50" t="n"/>
      <c r="AJ371" s="50" t="n"/>
      <c r="AK371" s="50" t="n"/>
    </row>
    <row r="372" ht="14.25" customHeight="1" s="81">
      <c r="A372" s="50" t="n"/>
      <c r="B372" s="50" t="n"/>
      <c r="C372" s="50" t="n"/>
      <c r="D372" s="50" t="n"/>
      <c r="E372" s="50" t="n"/>
      <c r="F372" s="50" t="n"/>
      <c r="G372" s="50" t="n"/>
      <c r="H372" s="50" t="n"/>
      <c r="I372" s="50" t="n"/>
      <c r="J372" s="50" t="n"/>
      <c r="K372" s="50" t="n"/>
      <c r="L372" s="50" t="n"/>
      <c r="M372" s="50" t="n"/>
      <c r="N372" s="50" t="n"/>
      <c r="O372" s="50" t="n"/>
      <c r="P372" s="50" t="n"/>
      <c r="Q372" s="50" t="n"/>
      <c r="R372" s="50" t="n"/>
      <c r="S372" s="50" t="n"/>
      <c r="T372" s="50" t="n"/>
      <c r="U372" s="50" t="n"/>
      <c r="V372" s="50" t="n"/>
      <c r="W372" s="50" t="n"/>
      <c r="X372" s="50" t="n"/>
      <c r="Y372" s="50" t="n"/>
      <c r="Z372" s="50" t="n"/>
      <c r="AA372" s="50" t="n"/>
      <c r="AB372" s="50" t="n"/>
      <c r="AC372" s="50" t="n"/>
      <c r="AD372" s="50" t="n"/>
      <c r="AE372" s="50" t="n"/>
      <c r="AF372" s="50" t="n"/>
      <c r="AG372" s="50" t="n"/>
      <c r="AH372" s="50" t="n"/>
      <c r="AI372" s="50" t="n"/>
      <c r="AJ372" s="50" t="n"/>
      <c r="AK372" s="50" t="n"/>
    </row>
    <row r="373" ht="14.25" customHeight="1" s="81">
      <c r="A373" s="50" t="n"/>
      <c r="B373" s="50" t="n"/>
      <c r="C373" s="50" t="n"/>
      <c r="D373" s="50" t="n"/>
      <c r="E373" s="50" t="n"/>
      <c r="F373" s="50" t="n"/>
      <c r="G373" s="50" t="n"/>
      <c r="H373" s="50" t="n"/>
      <c r="I373" s="50" t="n"/>
      <c r="J373" s="50" t="n"/>
      <c r="K373" s="50" t="n"/>
      <c r="L373" s="50" t="n"/>
      <c r="M373" s="50" t="n"/>
      <c r="N373" s="50" t="n"/>
      <c r="O373" s="50" t="n"/>
      <c r="P373" s="50" t="n"/>
      <c r="Q373" s="50" t="n"/>
      <c r="R373" s="50" t="n"/>
      <c r="S373" s="50" t="n"/>
      <c r="T373" s="50" t="n"/>
      <c r="U373" s="50" t="n"/>
      <c r="V373" s="50" t="n"/>
      <c r="W373" s="50" t="n"/>
      <c r="X373" s="50" t="n"/>
      <c r="Y373" s="50" t="n"/>
      <c r="Z373" s="50" t="n"/>
      <c r="AA373" s="50" t="n"/>
      <c r="AB373" s="50" t="n"/>
      <c r="AC373" s="50" t="n"/>
      <c r="AD373" s="50" t="n"/>
      <c r="AE373" s="50" t="n"/>
      <c r="AF373" s="50" t="n"/>
      <c r="AG373" s="50" t="n"/>
      <c r="AH373" s="50" t="n"/>
      <c r="AI373" s="50" t="n"/>
      <c r="AJ373" s="50" t="n"/>
      <c r="AK373" s="50" t="n"/>
    </row>
    <row r="374" ht="14.25" customHeight="1" s="81">
      <c r="A374" s="50" t="n"/>
      <c r="B374" s="50" t="n"/>
      <c r="C374" s="50" t="n"/>
      <c r="D374" s="50" t="n"/>
      <c r="E374" s="50" t="n"/>
      <c r="F374" s="50" t="n"/>
      <c r="G374" s="50" t="n"/>
      <c r="H374" s="50" t="n"/>
      <c r="I374" s="50" t="n"/>
      <c r="J374" s="50" t="n"/>
      <c r="K374" s="50" t="n"/>
      <c r="L374" s="50" t="n"/>
      <c r="M374" s="50" t="n"/>
      <c r="N374" s="50" t="n"/>
      <c r="O374" s="50" t="n"/>
      <c r="P374" s="50" t="n"/>
      <c r="Q374" s="50" t="n"/>
      <c r="R374" s="50" t="n"/>
      <c r="S374" s="50" t="n"/>
      <c r="T374" s="50" t="n"/>
      <c r="U374" s="50" t="n"/>
      <c r="V374" s="50" t="n"/>
      <c r="W374" s="50" t="n"/>
      <c r="X374" s="50" t="n"/>
      <c r="Y374" s="50" t="n"/>
      <c r="Z374" s="50" t="n"/>
      <c r="AA374" s="50" t="n"/>
      <c r="AB374" s="50" t="n"/>
      <c r="AC374" s="50" t="n"/>
      <c r="AD374" s="50" t="n"/>
      <c r="AE374" s="50" t="n"/>
      <c r="AF374" s="50" t="n"/>
      <c r="AG374" s="50" t="n"/>
      <c r="AH374" s="50" t="n"/>
      <c r="AI374" s="50" t="n"/>
      <c r="AJ374" s="50" t="n"/>
      <c r="AK374" s="50" t="n"/>
    </row>
    <row r="375" ht="14.25" customHeight="1" s="81">
      <c r="A375" s="50" t="n"/>
      <c r="B375" s="50" t="n"/>
      <c r="C375" s="50" t="n"/>
      <c r="D375" s="50" t="n"/>
      <c r="E375" s="50" t="n"/>
      <c r="F375" s="50" t="n"/>
      <c r="G375" s="50" t="n"/>
      <c r="H375" s="50" t="n"/>
      <c r="I375" s="50" t="n"/>
      <c r="J375" s="50" t="n"/>
      <c r="K375" s="50" t="n"/>
      <c r="L375" s="50" t="n"/>
      <c r="M375" s="50" t="n"/>
      <c r="N375" s="50" t="n"/>
      <c r="O375" s="50" t="n"/>
      <c r="P375" s="50" t="n"/>
      <c r="Q375" s="50" t="n"/>
      <c r="R375" s="50" t="n"/>
      <c r="S375" s="50" t="n"/>
      <c r="T375" s="50" t="n"/>
      <c r="U375" s="50" t="n"/>
      <c r="V375" s="50" t="n"/>
      <c r="W375" s="50" t="n"/>
      <c r="X375" s="50" t="n"/>
      <c r="Y375" s="50" t="n"/>
      <c r="Z375" s="50" t="n"/>
      <c r="AA375" s="50" t="n"/>
      <c r="AB375" s="50" t="n"/>
      <c r="AC375" s="50" t="n"/>
      <c r="AD375" s="50" t="n"/>
      <c r="AE375" s="50" t="n"/>
      <c r="AF375" s="50" t="n"/>
      <c r="AG375" s="50" t="n"/>
      <c r="AH375" s="50" t="n"/>
      <c r="AI375" s="50" t="n"/>
      <c r="AJ375" s="50" t="n"/>
      <c r="AK375" s="50" t="n"/>
    </row>
    <row r="376" ht="14.25" customHeight="1" s="81">
      <c r="A376" s="50" t="n"/>
      <c r="B376" s="50" t="n"/>
      <c r="C376" s="50" t="n"/>
      <c r="D376" s="50" t="n"/>
      <c r="E376" s="50" t="n"/>
      <c r="F376" s="50" t="n"/>
      <c r="G376" s="50" t="n"/>
      <c r="H376" s="50" t="n"/>
      <c r="I376" s="50" t="n"/>
      <c r="J376" s="50" t="n"/>
      <c r="K376" s="50" t="n"/>
      <c r="L376" s="50" t="n"/>
      <c r="M376" s="50" t="n"/>
      <c r="N376" s="50" t="n"/>
      <c r="O376" s="50" t="n"/>
      <c r="P376" s="50" t="n"/>
      <c r="Q376" s="50" t="n"/>
      <c r="R376" s="50" t="n"/>
      <c r="S376" s="50" t="n"/>
      <c r="T376" s="50" t="n"/>
      <c r="U376" s="50" t="n"/>
      <c r="V376" s="50" t="n"/>
      <c r="W376" s="50" t="n"/>
      <c r="X376" s="50" t="n"/>
      <c r="Y376" s="50" t="n"/>
      <c r="Z376" s="50" t="n"/>
      <c r="AA376" s="50" t="n"/>
      <c r="AB376" s="50" t="n"/>
      <c r="AC376" s="50" t="n"/>
      <c r="AD376" s="50" t="n"/>
      <c r="AE376" s="50" t="n"/>
      <c r="AF376" s="50" t="n"/>
      <c r="AG376" s="50" t="n"/>
      <c r="AH376" s="50" t="n"/>
      <c r="AI376" s="50" t="n"/>
      <c r="AJ376" s="50" t="n"/>
      <c r="AK376" s="50" t="n"/>
    </row>
    <row r="377" ht="14.25" customHeight="1" s="81">
      <c r="A377" s="50" t="n"/>
      <c r="B377" s="50" t="n"/>
      <c r="C377" s="50" t="n"/>
      <c r="D377" s="50" t="n"/>
      <c r="E377" s="50" t="n"/>
      <c r="F377" s="50" t="n"/>
      <c r="G377" s="50" t="n"/>
      <c r="H377" s="50" t="n"/>
      <c r="I377" s="50" t="n"/>
      <c r="J377" s="50" t="n"/>
      <c r="K377" s="50" t="n"/>
      <c r="L377" s="50" t="n"/>
      <c r="M377" s="50" t="n"/>
      <c r="N377" s="50" t="n"/>
      <c r="O377" s="50" t="n"/>
      <c r="P377" s="50" t="n"/>
      <c r="Q377" s="50" t="n"/>
      <c r="R377" s="50" t="n"/>
      <c r="S377" s="50" t="n"/>
      <c r="T377" s="50" t="n"/>
      <c r="U377" s="50" t="n"/>
      <c r="V377" s="50" t="n"/>
      <c r="W377" s="50" t="n"/>
      <c r="X377" s="50" t="n"/>
      <c r="Y377" s="50" t="n"/>
      <c r="Z377" s="50" t="n"/>
      <c r="AA377" s="50" t="n"/>
      <c r="AB377" s="50" t="n"/>
      <c r="AC377" s="50" t="n"/>
      <c r="AD377" s="50" t="n"/>
      <c r="AE377" s="50" t="n"/>
      <c r="AF377" s="50" t="n"/>
      <c r="AG377" s="50" t="n"/>
      <c r="AH377" s="50" t="n"/>
      <c r="AI377" s="50" t="n"/>
      <c r="AJ377" s="50" t="n"/>
      <c r="AK377" s="50" t="n"/>
    </row>
    <row r="378" ht="14.25" customHeight="1" s="81">
      <c r="A378" s="50" t="n"/>
      <c r="B378" s="50" t="n"/>
      <c r="C378" s="50" t="n"/>
      <c r="D378" s="50" t="n"/>
      <c r="E378" s="50" t="n"/>
      <c r="F378" s="50" t="n"/>
      <c r="G378" s="50" t="n"/>
      <c r="H378" s="50" t="n"/>
      <c r="I378" s="50" t="n"/>
      <c r="J378" s="50" t="n"/>
      <c r="K378" s="50" t="n"/>
      <c r="L378" s="50" t="n"/>
      <c r="M378" s="50" t="n"/>
      <c r="N378" s="50" t="n"/>
      <c r="O378" s="50" t="n"/>
      <c r="P378" s="50" t="n"/>
      <c r="Q378" s="50" t="n"/>
      <c r="R378" s="50" t="n"/>
      <c r="S378" s="50" t="n"/>
      <c r="T378" s="50" t="n"/>
      <c r="U378" s="50" t="n"/>
      <c r="V378" s="50" t="n"/>
      <c r="W378" s="50" t="n"/>
      <c r="X378" s="50" t="n"/>
      <c r="Y378" s="50" t="n"/>
      <c r="Z378" s="50" t="n"/>
      <c r="AA378" s="50" t="n"/>
      <c r="AB378" s="50" t="n"/>
      <c r="AC378" s="50" t="n"/>
      <c r="AD378" s="50" t="n"/>
      <c r="AE378" s="50" t="n"/>
      <c r="AF378" s="50" t="n"/>
      <c r="AG378" s="50" t="n"/>
      <c r="AH378" s="50" t="n"/>
      <c r="AI378" s="50" t="n"/>
      <c r="AJ378" s="50" t="n"/>
      <c r="AK378" s="50" t="n"/>
    </row>
    <row r="379" ht="14.25" customHeight="1" s="81">
      <c r="A379" s="50" t="n"/>
      <c r="B379" s="50" t="n"/>
      <c r="C379" s="50" t="n"/>
      <c r="D379" s="50" t="n"/>
      <c r="E379" s="50" t="n"/>
      <c r="F379" s="50" t="n"/>
      <c r="G379" s="50" t="n"/>
      <c r="H379" s="50" t="n"/>
      <c r="I379" s="50" t="n"/>
      <c r="J379" s="50" t="n"/>
      <c r="K379" s="50" t="n"/>
      <c r="L379" s="50" t="n"/>
      <c r="M379" s="50" t="n"/>
      <c r="N379" s="50" t="n"/>
      <c r="O379" s="50" t="n"/>
      <c r="P379" s="50" t="n"/>
      <c r="Q379" s="50" t="n"/>
      <c r="R379" s="50" t="n"/>
      <c r="S379" s="50" t="n"/>
      <c r="T379" s="50" t="n"/>
      <c r="U379" s="50" t="n"/>
      <c r="V379" s="50" t="n"/>
      <c r="W379" s="50" t="n"/>
      <c r="X379" s="50" t="n"/>
      <c r="Y379" s="50" t="n"/>
      <c r="Z379" s="50" t="n"/>
      <c r="AA379" s="50" t="n"/>
      <c r="AB379" s="50" t="n"/>
      <c r="AC379" s="50" t="n"/>
      <c r="AD379" s="50" t="n"/>
      <c r="AE379" s="50" t="n"/>
      <c r="AF379" s="50" t="n"/>
      <c r="AG379" s="50" t="n"/>
      <c r="AH379" s="50" t="n"/>
      <c r="AI379" s="50" t="n"/>
      <c r="AJ379" s="50" t="n"/>
      <c r="AK379" s="50" t="n"/>
    </row>
    <row r="380" ht="14.25" customHeight="1" s="81">
      <c r="A380" s="50" t="n"/>
      <c r="B380" s="50" t="n"/>
      <c r="C380" s="50" t="n"/>
      <c r="D380" s="50" t="n"/>
      <c r="E380" s="50" t="n"/>
      <c r="F380" s="50" t="n"/>
      <c r="G380" s="50" t="n"/>
      <c r="H380" s="50" t="n"/>
      <c r="I380" s="50" t="n"/>
      <c r="J380" s="50" t="n"/>
      <c r="K380" s="50" t="n"/>
      <c r="L380" s="50" t="n"/>
      <c r="M380" s="50" t="n"/>
      <c r="N380" s="50" t="n"/>
      <c r="O380" s="50" t="n"/>
      <c r="P380" s="50" t="n"/>
      <c r="Q380" s="50" t="n"/>
      <c r="R380" s="50" t="n"/>
      <c r="S380" s="50" t="n"/>
      <c r="T380" s="50" t="n"/>
      <c r="U380" s="50" t="n"/>
      <c r="V380" s="50" t="n"/>
      <c r="W380" s="50" t="n"/>
      <c r="X380" s="50" t="n"/>
      <c r="Y380" s="50" t="n"/>
      <c r="Z380" s="50" t="n"/>
      <c r="AA380" s="50" t="n"/>
      <c r="AB380" s="50" t="n"/>
      <c r="AC380" s="50" t="n"/>
      <c r="AD380" s="50" t="n"/>
      <c r="AE380" s="50" t="n"/>
      <c r="AF380" s="50" t="n"/>
      <c r="AG380" s="50" t="n"/>
      <c r="AH380" s="50" t="n"/>
      <c r="AI380" s="50" t="n"/>
      <c r="AJ380" s="50" t="n"/>
      <c r="AK380" s="50" t="n"/>
    </row>
    <row r="381" ht="14.25" customHeight="1" s="81">
      <c r="A381" s="50" t="n"/>
      <c r="B381" s="50" t="n"/>
      <c r="C381" s="50" t="n"/>
      <c r="D381" s="50" t="n"/>
      <c r="E381" s="50" t="n"/>
      <c r="F381" s="50" t="n"/>
      <c r="G381" s="50" t="n"/>
      <c r="H381" s="50" t="n"/>
      <c r="I381" s="50" t="n"/>
      <c r="J381" s="50" t="n"/>
      <c r="K381" s="50" t="n"/>
      <c r="L381" s="50" t="n"/>
      <c r="M381" s="50" t="n"/>
      <c r="N381" s="50" t="n"/>
      <c r="O381" s="50" t="n"/>
      <c r="P381" s="50" t="n"/>
      <c r="Q381" s="50" t="n"/>
      <c r="R381" s="50" t="n"/>
      <c r="S381" s="50" t="n"/>
      <c r="T381" s="50" t="n"/>
      <c r="U381" s="50" t="n"/>
      <c r="V381" s="50" t="n"/>
      <c r="W381" s="50" t="n"/>
      <c r="X381" s="50" t="n"/>
      <c r="Y381" s="50" t="n"/>
      <c r="Z381" s="50" t="n"/>
      <c r="AA381" s="50" t="n"/>
      <c r="AB381" s="50" t="n"/>
      <c r="AC381" s="50" t="n"/>
      <c r="AD381" s="50" t="n"/>
      <c r="AE381" s="50" t="n"/>
      <c r="AF381" s="50" t="n"/>
      <c r="AG381" s="50" t="n"/>
      <c r="AH381" s="50" t="n"/>
      <c r="AI381" s="50" t="n"/>
      <c r="AJ381" s="50" t="n"/>
      <c r="AK381" s="50" t="n"/>
    </row>
    <row r="382" ht="14.25" customHeight="1" s="81">
      <c r="A382" s="50" t="n"/>
      <c r="B382" s="50" t="n"/>
      <c r="C382" s="50" t="n"/>
      <c r="D382" s="50" t="n"/>
      <c r="E382" s="50" t="n"/>
      <c r="F382" s="50" t="n"/>
      <c r="G382" s="50" t="n"/>
      <c r="H382" s="50" t="n"/>
      <c r="I382" s="50" t="n"/>
      <c r="J382" s="50" t="n"/>
      <c r="K382" s="50" t="n"/>
      <c r="L382" s="50" t="n"/>
      <c r="M382" s="50" t="n"/>
      <c r="N382" s="50" t="n"/>
      <c r="O382" s="50" t="n"/>
      <c r="P382" s="50" t="n"/>
      <c r="Q382" s="50" t="n"/>
      <c r="R382" s="50" t="n"/>
      <c r="S382" s="50" t="n"/>
      <c r="T382" s="50" t="n"/>
      <c r="U382" s="50" t="n"/>
      <c r="V382" s="50" t="n"/>
      <c r="W382" s="50" t="n"/>
      <c r="X382" s="50" t="n"/>
      <c r="Y382" s="50" t="n"/>
      <c r="Z382" s="50" t="n"/>
      <c r="AA382" s="50" t="n"/>
      <c r="AB382" s="50" t="n"/>
      <c r="AC382" s="50" t="n"/>
      <c r="AD382" s="50" t="n"/>
      <c r="AE382" s="50" t="n"/>
      <c r="AF382" s="50" t="n"/>
      <c r="AG382" s="50" t="n"/>
      <c r="AH382" s="50" t="n"/>
      <c r="AI382" s="50" t="n"/>
      <c r="AJ382" s="50" t="n"/>
      <c r="AK382" s="50" t="n"/>
    </row>
    <row r="383" ht="14.25" customHeight="1" s="81">
      <c r="A383" s="50" t="n"/>
      <c r="B383" s="50" t="n"/>
      <c r="C383" s="50" t="n"/>
      <c r="D383" s="50" t="n"/>
      <c r="E383" s="50" t="n"/>
      <c r="F383" s="50" t="n"/>
      <c r="G383" s="50" t="n"/>
      <c r="H383" s="50" t="n"/>
      <c r="I383" s="50" t="n"/>
      <c r="J383" s="50" t="n"/>
      <c r="K383" s="50" t="n"/>
      <c r="L383" s="50" t="n"/>
      <c r="M383" s="50" t="n"/>
      <c r="N383" s="50" t="n"/>
      <c r="O383" s="50" t="n"/>
      <c r="P383" s="50" t="n"/>
      <c r="Q383" s="50" t="n"/>
      <c r="R383" s="50" t="n"/>
      <c r="S383" s="50" t="n"/>
      <c r="T383" s="50" t="n"/>
      <c r="U383" s="50" t="n"/>
      <c r="V383" s="50" t="n"/>
      <c r="W383" s="50" t="n"/>
      <c r="X383" s="50" t="n"/>
      <c r="Y383" s="50" t="n"/>
      <c r="Z383" s="50" t="n"/>
      <c r="AA383" s="50" t="n"/>
      <c r="AB383" s="50" t="n"/>
      <c r="AC383" s="50" t="n"/>
      <c r="AD383" s="50" t="n"/>
      <c r="AE383" s="50" t="n"/>
      <c r="AF383" s="50" t="n"/>
      <c r="AG383" s="50" t="n"/>
      <c r="AH383" s="50" t="n"/>
      <c r="AI383" s="50" t="n"/>
      <c r="AJ383" s="50" t="n"/>
      <c r="AK383" s="50" t="n"/>
    </row>
    <row r="384" ht="14.25" customHeight="1" s="81">
      <c r="A384" s="50" t="n"/>
      <c r="B384" s="50" t="n"/>
      <c r="C384" s="50" t="n"/>
      <c r="D384" s="50" t="n"/>
      <c r="E384" s="50" t="n"/>
      <c r="F384" s="50" t="n"/>
      <c r="G384" s="50" t="n"/>
      <c r="H384" s="50" t="n"/>
      <c r="I384" s="50" t="n"/>
      <c r="J384" s="50" t="n"/>
      <c r="K384" s="50" t="n"/>
      <c r="L384" s="50" t="n"/>
      <c r="M384" s="50" t="n"/>
      <c r="N384" s="50" t="n"/>
      <c r="O384" s="50" t="n"/>
      <c r="P384" s="50" t="n"/>
      <c r="Q384" s="50" t="n"/>
      <c r="R384" s="50" t="n"/>
      <c r="S384" s="50" t="n"/>
      <c r="T384" s="50" t="n"/>
      <c r="U384" s="50" t="n"/>
      <c r="V384" s="50" t="n"/>
      <c r="W384" s="50" t="n"/>
      <c r="X384" s="50" t="n"/>
      <c r="Y384" s="50" t="n"/>
      <c r="Z384" s="50" t="n"/>
      <c r="AA384" s="50" t="n"/>
      <c r="AB384" s="50" t="n"/>
      <c r="AC384" s="50" t="n"/>
      <c r="AD384" s="50" t="n"/>
      <c r="AE384" s="50" t="n"/>
      <c r="AF384" s="50" t="n"/>
      <c r="AG384" s="50" t="n"/>
      <c r="AH384" s="50" t="n"/>
      <c r="AI384" s="50" t="n"/>
      <c r="AJ384" s="50" t="n"/>
      <c r="AK384" s="50" t="n"/>
    </row>
    <row r="385" ht="14.25" customHeight="1" s="81">
      <c r="A385" s="50" t="n"/>
      <c r="B385" s="50" t="n"/>
      <c r="C385" s="50" t="n"/>
      <c r="D385" s="50" t="n"/>
      <c r="E385" s="50" t="n"/>
      <c r="F385" s="50" t="n"/>
      <c r="G385" s="50" t="n"/>
      <c r="H385" s="50" t="n"/>
      <c r="I385" s="50" t="n"/>
      <c r="J385" s="50" t="n"/>
      <c r="K385" s="50" t="n"/>
      <c r="L385" s="50" t="n"/>
      <c r="M385" s="50" t="n"/>
      <c r="N385" s="50" t="n"/>
      <c r="O385" s="50" t="n"/>
      <c r="P385" s="50" t="n"/>
      <c r="Q385" s="50" t="n"/>
      <c r="R385" s="50" t="n"/>
      <c r="S385" s="50" t="n"/>
      <c r="T385" s="50" t="n"/>
      <c r="U385" s="50" t="n"/>
      <c r="V385" s="50" t="n"/>
      <c r="W385" s="50" t="n"/>
      <c r="X385" s="50" t="n"/>
      <c r="Y385" s="50" t="n"/>
      <c r="Z385" s="50" t="n"/>
      <c r="AA385" s="50" t="n"/>
      <c r="AB385" s="50" t="n"/>
      <c r="AC385" s="50" t="n"/>
      <c r="AD385" s="50" t="n"/>
      <c r="AE385" s="50" t="n"/>
      <c r="AF385" s="50" t="n"/>
      <c r="AG385" s="50" t="n"/>
      <c r="AH385" s="50" t="n"/>
      <c r="AI385" s="50" t="n"/>
      <c r="AJ385" s="50" t="n"/>
      <c r="AK385" s="50" t="n"/>
    </row>
    <row r="386" ht="14.25" customHeight="1" s="81">
      <c r="A386" s="50" t="n"/>
      <c r="B386" s="50" t="n"/>
      <c r="C386" s="50" t="n"/>
      <c r="D386" s="50" t="n"/>
      <c r="E386" s="50" t="n"/>
      <c r="F386" s="50" t="n"/>
      <c r="G386" s="50" t="n"/>
      <c r="H386" s="50" t="n"/>
      <c r="I386" s="50" t="n"/>
      <c r="J386" s="50" t="n"/>
      <c r="K386" s="50" t="n"/>
      <c r="L386" s="50" t="n"/>
      <c r="M386" s="50" t="n"/>
      <c r="N386" s="50" t="n"/>
      <c r="O386" s="50" t="n"/>
      <c r="P386" s="50" t="n"/>
      <c r="Q386" s="50" t="n"/>
      <c r="R386" s="50" t="n"/>
      <c r="S386" s="50" t="n"/>
      <c r="T386" s="50" t="n"/>
      <c r="U386" s="50" t="n"/>
      <c r="V386" s="50" t="n"/>
      <c r="W386" s="50" t="n"/>
      <c r="X386" s="50" t="n"/>
      <c r="Y386" s="50" t="n"/>
      <c r="Z386" s="50" t="n"/>
      <c r="AA386" s="50" t="n"/>
      <c r="AB386" s="50" t="n"/>
      <c r="AC386" s="50" t="n"/>
      <c r="AD386" s="50" t="n"/>
      <c r="AE386" s="50" t="n"/>
      <c r="AF386" s="50" t="n"/>
      <c r="AG386" s="50" t="n"/>
      <c r="AH386" s="50" t="n"/>
      <c r="AI386" s="50" t="n"/>
      <c r="AJ386" s="50" t="n"/>
      <c r="AK386" s="50" t="n"/>
    </row>
    <row r="387" ht="14.25" customHeight="1" s="81">
      <c r="A387" s="50" t="n"/>
      <c r="B387" s="50" t="n"/>
      <c r="C387" s="50" t="n"/>
      <c r="D387" s="50" t="n"/>
      <c r="E387" s="50" t="n"/>
      <c r="F387" s="50" t="n"/>
      <c r="G387" s="50" t="n"/>
      <c r="H387" s="50" t="n"/>
      <c r="I387" s="50" t="n"/>
      <c r="J387" s="50" t="n"/>
      <c r="K387" s="50" t="n"/>
      <c r="L387" s="50" t="n"/>
      <c r="M387" s="50" t="n"/>
      <c r="N387" s="50" t="n"/>
      <c r="O387" s="50" t="n"/>
      <c r="P387" s="50" t="n"/>
      <c r="Q387" s="50" t="n"/>
      <c r="R387" s="50" t="n"/>
      <c r="S387" s="50" t="n"/>
      <c r="T387" s="50" t="n"/>
      <c r="U387" s="50" t="n"/>
      <c r="V387" s="50" t="n"/>
      <c r="W387" s="50" t="n"/>
      <c r="X387" s="50" t="n"/>
      <c r="Y387" s="50" t="n"/>
      <c r="Z387" s="50" t="n"/>
      <c r="AA387" s="50" t="n"/>
      <c r="AB387" s="50" t="n"/>
      <c r="AC387" s="50" t="n"/>
      <c r="AD387" s="50" t="n"/>
      <c r="AE387" s="50" t="n"/>
      <c r="AF387" s="50" t="n"/>
      <c r="AG387" s="50" t="n"/>
      <c r="AH387" s="50" t="n"/>
      <c r="AI387" s="50" t="n"/>
      <c r="AJ387" s="50" t="n"/>
      <c r="AK387" s="50" t="n"/>
    </row>
    <row r="388" ht="14.25" customHeight="1" s="81">
      <c r="A388" s="50" t="n"/>
      <c r="B388" s="50" t="n"/>
      <c r="C388" s="50" t="n"/>
      <c r="D388" s="50" t="n"/>
      <c r="E388" s="50" t="n"/>
      <c r="F388" s="50" t="n"/>
      <c r="G388" s="50" t="n"/>
      <c r="H388" s="50" t="n"/>
      <c r="I388" s="50" t="n"/>
      <c r="J388" s="50" t="n"/>
      <c r="K388" s="50" t="n"/>
      <c r="L388" s="50" t="n"/>
      <c r="M388" s="50" t="n"/>
      <c r="N388" s="50" t="n"/>
      <c r="O388" s="50" t="n"/>
      <c r="P388" s="50" t="n"/>
      <c r="Q388" s="50" t="n"/>
      <c r="R388" s="50" t="n"/>
      <c r="S388" s="50" t="n"/>
      <c r="T388" s="50" t="n"/>
      <c r="U388" s="50" t="n"/>
      <c r="V388" s="50" t="n"/>
      <c r="W388" s="50" t="n"/>
      <c r="X388" s="50" t="n"/>
      <c r="Y388" s="50" t="n"/>
      <c r="Z388" s="50" t="n"/>
      <c r="AA388" s="50" t="n"/>
      <c r="AB388" s="50" t="n"/>
      <c r="AC388" s="50" t="n"/>
      <c r="AD388" s="50" t="n"/>
      <c r="AE388" s="50" t="n"/>
      <c r="AF388" s="50" t="n"/>
      <c r="AG388" s="50" t="n"/>
      <c r="AH388" s="50" t="n"/>
      <c r="AI388" s="50" t="n"/>
      <c r="AJ388" s="50" t="n"/>
      <c r="AK388" s="50" t="n"/>
    </row>
    <row r="389" ht="14.25" customHeight="1" s="81">
      <c r="A389" s="50" t="n"/>
      <c r="B389" s="50" t="n"/>
      <c r="C389" s="50" t="n"/>
      <c r="D389" s="50" t="n"/>
      <c r="E389" s="50" t="n"/>
      <c r="F389" s="50" t="n"/>
      <c r="G389" s="50" t="n"/>
      <c r="H389" s="50" t="n"/>
      <c r="I389" s="50" t="n"/>
      <c r="J389" s="50" t="n"/>
      <c r="K389" s="50" t="n"/>
      <c r="L389" s="50" t="n"/>
      <c r="M389" s="50" t="n"/>
      <c r="N389" s="50" t="n"/>
      <c r="O389" s="50" t="n"/>
      <c r="P389" s="50" t="n"/>
      <c r="Q389" s="50" t="n"/>
      <c r="R389" s="50" t="n"/>
      <c r="S389" s="50" t="n"/>
      <c r="T389" s="50" t="n"/>
      <c r="U389" s="50" t="n"/>
      <c r="V389" s="50" t="n"/>
      <c r="W389" s="50" t="n"/>
      <c r="X389" s="50" t="n"/>
      <c r="Y389" s="50" t="n"/>
      <c r="Z389" s="50" t="n"/>
      <c r="AA389" s="50" t="n"/>
      <c r="AB389" s="50" t="n"/>
      <c r="AC389" s="50" t="n"/>
      <c r="AD389" s="50" t="n"/>
      <c r="AE389" s="50" t="n"/>
      <c r="AF389" s="50" t="n"/>
      <c r="AG389" s="50" t="n"/>
      <c r="AH389" s="50" t="n"/>
      <c r="AI389" s="50" t="n"/>
      <c r="AJ389" s="50" t="n"/>
      <c r="AK389" s="50" t="n"/>
    </row>
    <row r="390" ht="14.25" customHeight="1" s="81">
      <c r="A390" s="50" t="n"/>
      <c r="B390" s="50" t="n"/>
      <c r="C390" s="50" t="n"/>
      <c r="D390" s="50" t="n"/>
      <c r="E390" s="50" t="n"/>
      <c r="F390" s="50" t="n"/>
      <c r="G390" s="50" t="n"/>
      <c r="H390" s="50" t="n"/>
      <c r="I390" s="50" t="n"/>
      <c r="J390" s="50" t="n"/>
      <c r="K390" s="50" t="n"/>
      <c r="L390" s="50" t="n"/>
      <c r="M390" s="50" t="n"/>
      <c r="N390" s="50" t="n"/>
      <c r="O390" s="50" t="n"/>
      <c r="P390" s="50" t="n"/>
      <c r="Q390" s="50" t="n"/>
      <c r="R390" s="50" t="n"/>
      <c r="S390" s="50" t="n"/>
      <c r="T390" s="50" t="n"/>
      <c r="U390" s="50" t="n"/>
      <c r="V390" s="50" t="n"/>
      <c r="W390" s="50" t="n"/>
      <c r="X390" s="50" t="n"/>
      <c r="Y390" s="50" t="n"/>
      <c r="Z390" s="50" t="n"/>
      <c r="AA390" s="50" t="n"/>
      <c r="AB390" s="50" t="n"/>
      <c r="AC390" s="50" t="n"/>
      <c r="AD390" s="50" t="n"/>
      <c r="AE390" s="50" t="n"/>
      <c r="AF390" s="50" t="n"/>
      <c r="AG390" s="50" t="n"/>
      <c r="AH390" s="50" t="n"/>
      <c r="AI390" s="50" t="n"/>
      <c r="AJ390" s="50" t="n"/>
      <c r="AK390" s="50" t="n"/>
    </row>
    <row r="391" ht="14.25" customHeight="1" s="81">
      <c r="A391" s="50" t="n"/>
      <c r="B391" s="50" t="n"/>
      <c r="C391" s="50" t="n"/>
      <c r="D391" s="50" t="n"/>
      <c r="E391" s="50" t="n"/>
      <c r="F391" s="50" t="n"/>
      <c r="G391" s="50" t="n"/>
      <c r="H391" s="50" t="n"/>
      <c r="I391" s="50" t="n"/>
      <c r="J391" s="50" t="n"/>
      <c r="K391" s="50" t="n"/>
      <c r="L391" s="50" t="n"/>
      <c r="M391" s="50" t="n"/>
      <c r="N391" s="50" t="n"/>
      <c r="O391" s="50" t="n"/>
      <c r="P391" s="50" t="n"/>
      <c r="Q391" s="50" t="n"/>
      <c r="R391" s="50" t="n"/>
      <c r="S391" s="50" t="n"/>
      <c r="T391" s="50" t="n"/>
      <c r="U391" s="50" t="n"/>
      <c r="V391" s="50" t="n"/>
      <c r="W391" s="50" t="n"/>
      <c r="X391" s="50" t="n"/>
      <c r="Y391" s="50" t="n"/>
      <c r="Z391" s="50" t="n"/>
      <c r="AA391" s="50" t="n"/>
      <c r="AB391" s="50" t="n"/>
      <c r="AC391" s="50" t="n"/>
      <c r="AD391" s="50" t="n"/>
      <c r="AE391" s="50" t="n"/>
      <c r="AF391" s="50" t="n"/>
      <c r="AG391" s="50" t="n"/>
      <c r="AH391" s="50" t="n"/>
      <c r="AI391" s="50" t="n"/>
      <c r="AJ391" s="50" t="n"/>
      <c r="AK391" s="50" t="n"/>
    </row>
    <row r="392" ht="14.25" customHeight="1" s="81">
      <c r="A392" s="50" t="n"/>
      <c r="B392" s="50" t="n"/>
      <c r="C392" s="50" t="n"/>
      <c r="D392" s="50" t="n"/>
      <c r="E392" s="50" t="n"/>
      <c r="F392" s="50" t="n"/>
      <c r="G392" s="50" t="n"/>
      <c r="H392" s="50" t="n"/>
      <c r="I392" s="50" t="n"/>
      <c r="J392" s="50" t="n"/>
      <c r="K392" s="50" t="n"/>
      <c r="L392" s="50" t="n"/>
      <c r="M392" s="50" t="n"/>
      <c r="N392" s="50" t="n"/>
      <c r="O392" s="50" t="n"/>
      <c r="P392" s="50" t="n"/>
      <c r="Q392" s="50" t="n"/>
      <c r="R392" s="50" t="n"/>
      <c r="S392" s="50" t="n"/>
      <c r="T392" s="50" t="n"/>
      <c r="U392" s="50" t="n"/>
      <c r="V392" s="50" t="n"/>
      <c r="W392" s="50" t="n"/>
      <c r="X392" s="50" t="n"/>
      <c r="Y392" s="50" t="n"/>
      <c r="Z392" s="50" t="n"/>
      <c r="AA392" s="50" t="n"/>
      <c r="AB392" s="50" t="n"/>
      <c r="AC392" s="50" t="n"/>
      <c r="AD392" s="50" t="n"/>
      <c r="AE392" s="50" t="n"/>
      <c r="AF392" s="50" t="n"/>
      <c r="AG392" s="50" t="n"/>
      <c r="AH392" s="50" t="n"/>
      <c r="AI392" s="50" t="n"/>
      <c r="AJ392" s="50" t="n"/>
      <c r="AK392" s="50" t="n"/>
    </row>
    <row r="393" ht="14.25" customHeight="1" s="81">
      <c r="A393" s="50" t="n"/>
      <c r="B393" s="50" t="n"/>
      <c r="C393" s="50" t="n"/>
      <c r="D393" s="50" t="n"/>
      <c r="E393" s="50" t="n"/>
      <c r="F393" s="50" t="n"/>
      <c r="G393" s="50" t="n"/>
      <c r="H393" s="50" t="n"/>
      <c r="I393" s="50" t="n"/>
      <c r="J393" s="50" t="n"/>
      <c r="K393" s="50" t="n"/>
      <c r="L393" s="50" t="n"/>
      <c r="M393" s="50" t="n"/>
      <c r="N393" s="50" t="n"/>
      <c r="O393" s="50" t="n"/>
      <c r="P393" s="50" t="n"/>
      <c r="Q393" s="50" t="n"/>
      <c r="R393" s="50" t="n"/>
      <c r="S393" s="50" t="n"/>
      <c r="T393" s="50" t="n"/>
      <c r="U393" s="50" t="n"/>
      <c r="V393" s="50" t="n"/>
      <c r="W393" s="50" t="n"/>
      <c r="X393" s="50" t="n"/>
      <c r="Y393" s="50" t="n"/>
      <c r="Z393" s="50" t="n"/>
      <c r="AA393" s="50" t="n"/>
      <c r="AB393" s="50" t="n"/>
      <c r="AC393" s="50" t="n"/>
      <c r="AD393" s="50" t="n"/>
      <c r="AE393" s="50" t="n"/>
      <c r="AF393" s="50" t="n"/>
      <c r="AG393" s="50" t="n"/>
      <c r="AH393" s="50" t="n"/>
      <c r="AI393" s="50" t="n"/>
      <c r="AJ393" s="50" t="n"/>
      <c r="AK393" s="50" t="n"/>
    </row>
    <row r="394" ht="14.25" customHeight="1" s="81">
      <c r="A394" s="50" t="n"/>
      <c r="B394" s="50" t="n"/>
      <c r="C394" s="50" t="n"/>
      <c r="D394" s="50" t="n"/>
      <c r="E394" s="50" t="n"/>
      <c r="F394" s="50" t="n"/>
      <c r="G394" s="50" t="n"/>
      <c r="H394" s="50" t="n"/>
      <c r="I394" s="50" t="n"/>
      <c r="J394" s="50" t="n"/>
      <c r="K394" s="50" t="n"/>
      <c r="L394" s="50" t="n"/>
      <c r="M394" s="50" t="n"/>
      <c r="N394" s="50" t="n"/>
      <c r="O394" s="50" t="n"/>
      <c r="P394" s="50" t="n"/>
      <c r="Q394" s="50" t="n"/>
      <c r="R394" s="50" t="n"/>
      <c r="S394" s="50" t="n"/>
      <c r="T394" s="50" t="n"/>
      <c r="U394" s="50" t="n"/>
      <c r="V394" s="50" t="n"/>
      <c r="W394" s="50" t="n"/>
      <c r="X394" s="50" t="n"/>
      <c r="Y394" s="50" t="n"/>
      <c r="Z394" s="50" t="n"/>
      <c r="AA394" s="50" t="n"/>
      <c r="AB394" s="50" t="n"/>
      <c r="AC394" s="50" t="n"/>
      <c r="AD394" s="50" t="n"/>
      <c r="AE394" s="50" t="n"/>
      <c r="AF394" s="50" t="n"/>
      <c r="AG394" s="50" t="n"/>
      <c r="AH394" s="50" t="n"/>
      <c r="AI394" s="50" t="n"/>
      <c r="AJ394" s="50" t="n"/>
      <c r="AK394" s="50" t="n"/>
    </row>
    <row r="395" ht="14.25" customHeight="1" s="81">
      <c r="A395" s="50" t="n"/>
      <c r="B395" s="50" t="n"/>
      <c r="C395" s="50" t="n"/>
      <c r="D395" s="50" t="n"/>
      <c r="E395" s="50" t="n"/>
      <c r="F395" s="50" t="n"/>
      <c r="G395" s="50" t="n"/>
      <c r="H395" s="50" t="n"/>
      <c r="I395" s="50" t="n"/>
      <c r="J395" s="50" t="n"/>
      <c r="K395" s="50" t="n"/>
      <c r="L395" s="50" t="n"/>
      <c r="M395" s="50" t="n"/>
      <c r="N395" s="50" t="n"/>
      <c r="O395" s="50" t="n"/>
      <c r="P395" s="50" t="n"/>
      <c r="Q395" s="50" t="n"/>
      <c r="R395" s="50" t="n"/>
      <c r="S395" s="50" t="n"/>
      <c r="T395" s="50" t="n"/>
      <c r="U395" s="50" t="n"/>
      <c r="V395" s="50" t="n"/>
      <c r="W395" s="50" t="n"/>
      <c r="X395" s="50" t="n"/>
      <c r="Y395" s="50" t="n"/>
      <c r="Z395" s="50" t="n"/>
      <c r="AA395" s="50" t="n"/>
      <c r="AB395" s="50" t="n"/>
      <c r="AC395" s="50" t="n"/>
      <c r="AD395" s="50" t="n"/>
      <c r="AE395" s="50" t="n"/>
      <c r="AF395" s="50" t="n"/>
      <c r="AG395" s="50" t="n"/>
      <c r="AH395" s="50" t="n"/>
      <c r="AI395" s="50" t="n"/>
      <c r="AJ395" s="50" t="n"/>
      <c r="AK395" s="50" t="n"/>
    </row>
    <row r="396" ht="14.25" customHeight="1" s="81">
      <c r="A396" s="50" t="n"/>
      <c r="B396" s="50" t="n"/>
      <c r="C396" s="50" t="n"/>
      <c r="D396" s="50" t="n"/>
      <c r="E396" s="50" t="n"/>
      <c r="F396" s="50" t="n"/>
      <c r="G396" s="50" t="n"/>
      <c r="H396" s="50" t="n"/>
      <c r="I396" s="50" t="n"/>
      <c r="J396" s="50" t="n"/>
      <c r="K396" s="50" t="n"/>
      <c r="L396" s="50" t="n"/>
      <c r="M396" s="50" t="n"/>
      <c r="N396" s="50" t="n"/>
      <c r="O396" s="50" t="n"/>
      <c r="P396" s="50" t="n"/>
      <c r="Q396" s="50" t="n"/>
      <c r="R396" s="50" t="n"/>
      <c r="S396" s="50" t="n"/>
      <c r="T396" s="50" t="n"/>
      <c r="U396" s="50" t="n"/>
      <c r="V396" s="50" t="n"/>
      <c r="W396" s="50" t="n"/>
      <c r="X396" s="50" t="n"/>
      <c r="Y396" s="50" t="n"/>
      <c r="Z396" s="50" t="n"/>
      <c r="AA396" s="50" t="n"/>
      <c r="AB396" s="50" t="n"/>
      <c r="AC396" s="50" t="n"/>
      <c r="AD396" s="50" t="n"/>
      <c r="AE396" s="50" t="n"/>
      <c r="AF396" s="50" t="n"/>
      <c r="AG396" s="50" t="n"/>
      <c r="AH396" s="50" t="n"/>
      <c r="AI396" s="50" t="n"/>
      <c r="AJ396" s="50" t="n"/>
      <c r="AK396" s="50" t="n"/>
    </row>
    <row r="397" ht="14.25" customHeight="1" s="81">
      <c r="A397" s="50" t="n"/>
      <c r="B397" s="50" t="n"/>
      <c r="C397" s="50" t="n"/>
      <c r="D397" s="50" t="n"/>
      <c r="E397" s="50" t="n"/>
      <c r="F397" s="50" t="n"/>
      <c r="G397" s="50" t="n"/>
      <c r="H397" s="50" t="n"/>
      <c r="I397" s="50" t="n"/>
      <c r="J397" s="50" t="n"/>
      <c r="K397" s="50" t="n"/>
      <c r="L397" s="50" t="n"/>
      <c r="M397" s="50" t="n"/>
      <c r="N397" s="50" t="n"/>
      <c r="O397" s="50" t="n"/>
      <c r="P397" s="50" t="n"/>
      <c r="Q397" s="50" t="n"/>
      <c r="R397" s="50" t="n"/>
      <c r="S397" s="50" t="n"/>
      <c r="T397" s="50" t="n"/>
      <c r="U397" s="50" t="n"/>
      <c r="V397" s="50" t="n"/>
      <c r="W397" s="50" t="n"/>
      <c r="X397" s="50" t="n"/>
      <c r="Y397" s="50" t="n"/>
      <c r="Z397" s="50" t="n"/>
      <c r="AA397" s="50" t="n"/>
      <c r="AB397" s="50" t="n"/>
      <c r="AC397" s="50" t="n"/>
      <c r="AD397" s="50" t="n"/>
      <c r="AE397" s="50" t="n"/>
      <c r="AF397" s="50" t="n"/>
      <c r="AG397" s="50" t="n"/>
      <c r="AH397" s="50" t="n"/>
      <c r="AI397" s="50" t="n"/>
      <c r="AJ397" s="50" t="n"/>
      <c r="AK397" s="50" t="n"/>
    </row>
    <row r="398" ht="14.25" customHeight="1" s="81">
      <c r="A398" s="50" t="n"/>
      <c r="B398" s="50" t="n"/>
      <c r="C398" s="50" t="n"/>
      <c r="D398" s="50" t="n"/>
      <c r="E398" s="50" t="n"/>
      <c r="F398" s="50" t="n"/>
      <c r="G398" s="50" t="n"/>
      <c r="H398" s="50" t="n"/>
      <c r="I398" s="50" t="n"/>
      <c r="J398" s="50" t="n"/>
      <c r="K398" s="50" t="n"/>
      <c r="L398" s="50" t="n"/>
      <c r="M398" s="50" t="n"/>
      <c r="N398" s="50" t="n"/>
      <c r="O398" s="50" t="n"/>
      <c r="P398" s="50" t="n"/>
      <c r="Q398" s="50" t="n"/>
      <c r="R398" s="50" t="n"/>
      <c r="S398" s="50" t="n"/>
      <c r="T398" s="50" t="n"/>
      <c r="U398" s="50" t="n"/>
      <c r="V398" s="50" t="n"/>
      <c r="W398" s="50" t="n"/>
      <c r="X398" s="50" t="n"/>
      <c r="Y398" s="50" t="n"/>
      <c r="Z398" s="50" t="n"/>
      <c r="AA398" s="50" t="n"/>
      <c r="AB398" s="50" t="n"/>
      <c r="AC398" s="50" t="n"/>
      <c r="AD398" s="50" t="n"/>
      <c r="AE398" s="50" t="n"/>
      <c r="AF398" s="50" t="n"/>
      <c r="AG398" s="50" t="n"/>
      <c r="AH398" s="50" t="n"/>
      <c r="AI398" s="50" t="n"/>
      <c r="AJ398" s="50" t="n"/>
      <c r="AK398" s="50" t="n"/>
    </row>
    <row r="399" ht="14.25" customHeight="1" s="81">
      <c r="A399" s="50" t="n"/>
      <c r="B399" s="50" t="n"/>
      <c r="C399" s="50" t="n"/>
      <c r="D399" s="50" t="n"/>
      <c r="E399" s="50" t="n"/>
      <c r="F399" s="50" t="n"/>
      <c r="G399" s="50" t="n"/>
      <c r="H399" s="50" t="n"/>
      <c r="I399" s="50" t="n"/>
      <c r="J399" s="50" t="n"/>
      <c r="K399" s="50" t="n"/>
      <c r="L399" s="50" t="n"/>
      <c r="M399" s="50" t="n"/>
      <c r="N399" s="50" t="n"/>
      <c r="O399" s="50" t="n"/>
      <c r="P399" s="50" t="n"/>
      <c r="Q399" s="50" t="n"/>
      <c r="R399" s="50" t="n"/>
      <c r="S399" s="50" t="n"/>
      <c r="T399" s="50" t="n"/>
      <c r="U399" s="50" t="n"/>
      <c r="V399" s="50" t="n"/>
      <c r="W399" s="50" t="n"/>
      <c r="X399" s="50" t="n"/>
      <c r="Y399" s="50" t="n"/>
      <c r="Z399" s="50" t="n"/>
      <c r="AA399" s="50" t="n"/>
      <c r="AB399" s="50" t="n"/>
      <c r="AC399" s="50" t="n"/>
      <c r="AD399" s="50" t="n"/>
      <c r="AE399" s="50" t="n"/>
      <c r="AF399" s="50" t="n"/>
      <c r="AG399" s="50" t="n"/>
      <c r="AH399" s="50" t="n"/>
      <c r="AI399" s="50" t="n"/>
      <c r="AJ399" s="50" t="n"/>
      <c r="AK399" s="50" t="n"/>
    </row>
    <row r="400" ht="14.25" customHeight="1" s="81">
      <c r="A400" s="50" t="n"/>
      <c r="B400" s="50" t="n"/>
      <c r="C400" s="50" t="n"/>
      <c r="D400" s="50" t="n"/>
      <c r="E400" s="50" t="n"/>
      <c r="F400" s="50" t="n"/>
      <c r="G400" s="50" t="n"/>
      <c r="H400" s="50" t="n"/>
      <c r="I400" s="50" t="n"/>
      <c r="J400" s="50" t="n"/>
      <c r="K400" s="50" t="n"/>
      <c r="L400" s="50" t="n"/>
      <c r="M400" s="50" t="n"/>
      <c r="N400" s="50" t="n"/>
      <c r="O400" s="50" t="n"/>
      <c r="P400" s="50" t="n"/>
      <c r="Q400" s="50" t="n"/>
      <c r="R400" s="50" t="n"/>
      <c r="S400" s="50" t="n"/>
      <c r="T400" s="50" t="n"/>
      <c r="U400" s="50" t="n"/>
      <c r="V400" s="50" t="n"/>
      <c r="W400" s="50" t="n"/>
      <c r="X400" s="50" t="n"/>
      <c r="Y400" s="50" t="n"/>
      <c r="Z400" s="50" t="n"/>
      <c r="AA400" s="50" t="n"/>
      <c r="AB400" s="50" t="n"/>
      <c r="AC400" s="50" t="n"/>
      <c r="AD400" s="50" t="n"/>
      <c r="AE400" s="50" t="n"/>
      <c r="AF400" s="50" t="n"/>
      <c r="AG400" s="50" t="n"/>
      <c r="AH400" s="50" t="n"/>
      <c r="AI400" s="50" t="n"/>
      <c r="AJ400" s="50" t="n"/>
      <c r="AK400" s="50" t="n"/>
    </row>
    <row r="401" ht="14.25" customHeight="1" s="81">
      <c r="A401" s="50" t="n"/>
      <c r="B401" s="50" t="n"/>
      <c r="C401" s="50" t="n"/>
      <c r="D401" s="50" t="n"/>
      <c r="E401" s="50" t="n"/>
      <c r="F401" s="50" t="n"/>
      <c r="G401" s="50" t="n"/>
      <c r="H401" s="50" t="n"/>
      <c r="I401" s="50" t="n"/>
      <c r="J401" s="50" t="n"/>
      <c r="K401" s="50" t="n"/>
      <c r="L401" s="50" t="n"/>
      <c r="M401" s="50" t="n"/>
      <c r="N401" s="50" t="n"/>
      <c r="O401" s="50" t="n"/>
      <c r="P401" s="50" t="n"/>
      <c r="Q401" s="50" t="n"/>
      <c r="R401" s="50" t="n"/>
      <c r="S401" s="50" t="n"/>
      <c r="T401" s="50" t="n"/>
      <c r="U401" s="50" t="n"/>
      <c r="V401" s="50" t="n"/>
      <c r="W401" s="50" t="n"/>
      <c r="X401" s="50" t="n"/>
      <c r="Y401" s="50" t="n"/>
      <c r="Z401" s="50" t="n"/>
      <c r="AA401" s="50" t="n"/>
      <c r="AB401" s="50" t="n"/>
      <c r="AC401" s="50" t="n"/>
      <c r="AD401" s="50" t="n"/>
      <c r="AE401" s="50" t="n"/>
      <c r="AF401" s="50" t="n"/>
      <c r="AG401" s="50" t="n"/>
      <c r="AH401" s="50" t="n"/>
      <c r="AI401" s="50" t="n"/>
      <c r="AJ401" s="50" t="n"/>
      <c r="AK401" s="50" t="n"/>
    </row>
    <row r="402" ht="14.25" customHeight="1" s="81">
      <c r="A402" s="50" t="n"/>
      <c r="B402" s="50" t="n"/>
      <c r="C402" s="50" t="n"/>
      <c r="D402" s="50" t="n"/>
      <c r="E402" s="50" t="n"/>
      <c r="F402" s="50" t="n"/>
      <c r="G402" s="50" t="n"/>
      <c r="H402" s="50" t="n"/>
      <c r="I402" s="50" t="n"/>
      <c r="J402" s="50" t="n"/>
      <c r="K402" s="50" t="n"/>
      <c r="L402" s="50" t="n"/>
      <c r="M402" s="50" t="n"/>
      <c r="N402" s="50" t="n"/>
      <c r="O402" s="50" t="n"/>
      <c r="P402" s="50" t="n"/>
      <c r="Q402" s="50" t="n"/>
      <c r="R402" s="50" t="n"/>
      <c r="S402" s="50" t="n"/>
      <c r="T402" s="50" t="n"/>
      <c r="U402" s="50" t="n"/>
      <c r="V402" s="50" t="n"/>
      <c r="W402" s="50" t="n"/>
      <c r="X402" s="50" t="n"/>
      <c r="Y402" s="50" t="n"/>
      <c r="Z402" s="50" t="n"/>
      <c r="AA402" s="50" t="n"/>
      <c r="AB402" s="50" t="n"/>
      <c r="AC402" s="50" t="n"/>
      <c r="AD402" s="50" t="n"/>
      <c r="AE402" s="50" t="n"/>
      <c r="AF402" s="50" t="n"/>
      <c r="AG402" s="50" t="n"/>
      <c r="AH402" s="50" t="n"/>
      <c r="AI402" s="50" t="n"/>
      <c r="AJ402" s="50" t="n"/>
      <c r="AK402" s="50" t="n"/>
    </row>
    <row r="403" ht="14.25" customHeight="1" s="81">
      <c r="A403" s="50" t="n"/>
      <c r="B403" s="50" t="n"/>
      <c r="C403" s="50" t="n"/>
      <c r="D403" s="50" t="n"/>
      <c r="E403" s="50" t="n"/>
      <c r="F403" s="50" t="n"/>
      <c r="G403" s="50" t="n"/>
      <c r="H403" s="50" t="n"/>
      <c r="I403" s="50" t="n"/>
      <c r="J403" s="50" t="n"/>
      <c r="K403" s="50" t="n"/>
      <c r="L403" s="50" t="n"/>
      <c r="M403" s="50" t="n"/>
      <c r="N403" s="50" t="n"/>
      <c r="O403" s="50" t="n"/>
      <c r="P403" s="50" t="n"/>
      <c r="Q403" s="50" t="n"/>
      <c r="R403" s="50" t="n"/>
      <c r="S403" s="50" t="n"/>
      <c r="T403" s="50" t="n"/>
      <c r="U403" s="50" t="n"/>
      <c r="V403" s="50" t="n"/>
      <c r="W403" s="50" t="n"/>
      <c r="X403" s="50" t="n"/>
      <c r="Y403" s="50" t="n"/>
      <c r="Z403" s="50" t="n"/>
      <c r="AA403" s="50" t="n"/>
      <c r="AB403" s="50" t="n"/>
      <c r="AC403" s="50" t="n"/>
      <c r="AD403" s="50" t="n"/>
      <c r="AE403" s="50" t="n"/>
      <c r="AF403" s="50" t="n"/>
      <c r="AG403" s="50" t="n"/>
      <c r="AH403" s="50" t="n"/>
      <c r="AI403" s="50" t="n"/>
      <c r="AJ403" s="50" t="n"/>
      <c r="AK403" s="50" t="n"/>
    </row>
    <row r="404" ht="14.25" customHeight="1" s="81">
      <c r="A404" s="50" t="n"/>
      <c r="B404" s="50" t="n"/>
      <c r="C404" s="50" t="n"/>
      <c r="D404" s="50" t="n"/>
      <c r="E404" s="50" t="n"/>
      <c r="F404" s="50" t="n"/>
      <c r="G404" s="50" t="n"/>
      <c r="H404" s="50" t="n"/>
      <c r="I404" s="50" t="n"/>
      <c r="J404" s="50" t="n"/>
      <c r="K404" s="50" t="n"/>
      <c r="L404" s="50" t="n"/>
      <c r="M404" s="50" t="n"/>
      <c r="N404" s="50" t="n"/>
      <c r="O404" s="50" t="n"/>
      <c r="P404" s="50" t="n"/>
      <c r="Q404" s="50" t="n"/>
      <c r="R404" s="50" t="n"/>
      <c r="S404" s="50" t="n"/>
      <c r="T404" s="50" t="n"/>
      <c r="U404" s="50" t="n"/>
      <c r="V404" s="50" t="n"/>
      <c r="W404" s="50" t="n"/>
      <c r="X404" s="50" t="n"/>
      <c r="Y404" s="50" t="n"/>
      <c r="Z404" s="50" t="n"/>
      <c r="AA404" s="50" t="n"/>
      <c r="AB404" s="50" t="n"/>
      <c r="AC404" s="50" t="n"/>
      <c r="AD404" s="50" t="n"/>
      <c r="AE404" s="50" t="n"/>
      <c r="AF404" s="50" t="n"/>
      <c r="AG404" s="50" t="n"/>
      <c r="AH404" s="50" t="n"/>
      <c r="AI404" s="50" t="n"/>
      <c r="AJ404" s="50" t="n"/>
      <c r="AK404" s="50" t="n"/>
    </row>
    <row r="405" ht="14.25" customHeight="1" s="81">
      <c r="A405" s="50" t="n"/>
      <c r="B405" s="50" t="n"/>
      <c r="C405" s="50" t="n"/>
      <c r="D405" s="50" t="n"/>
      <c r="E405" s="50" t="n"/>
      <c r="F405" s="50" t="n"/>
      <c r="G405" s="50" t="n"/>
      <c r="H405" s="50" t="n"/>
      <c r="I405" s="50" t="n"/>
      <c r="J405" s="50" t="n"/>
      <c r="K405" s="50" t="n"/>
      <c r="L405" s="50" t="n"/>
      <c r="M405" s="50" t="n"/>
      <c r="N405" s="50" t="n"/>
      <c r="O405" s="50" t="n"/>
      <c r="P405" s="50" t="n"/>
      <c r="Q405" s="50" t="n"/>
      <c r="R405" s="50" t="n"/>
      <c r="S405" s="50" t="n"/>
      <c r="T405" s="50" t="n"/>
      <c r="U405" s="50" t="n"/>
      <c r="V405" s="50" t="n"/>
      <c r="W405" s="50" t="n"/>
      <c r="X405" s="50" t="n"/>
      <c r="Y405" s="50" t="n"/>
      <c r="Z405" s="50" t="n"/>
      <c r="AA405" s="50" t="n"/>
      <c r="AB405" s="50" t="n"/>
      <c r="AC405" s="50" t="n"/>
      <c r="AD405" s="50" t="n"/>
      <c r="AE405" s="50" t="n"/>
      <c r="AF405" s="50" t="n"/>
      <c r="AG405" s="50" t="n"/>
      <c r="AH405" s="50" t="n"/>
      <c r="AI405" s="50" t="n"/>
      <c r="AJ405" s="50" t="n"/>
      <c r="AK405" s="50" t="n"/>
    </row>
    <row r="406" ht="14.25" customHeight="1" s="81">
      <c r="A406" s="50" t="n"/>
      <c r="B406" s="50" t="n"/>
      <c r="C406" s="50" t="n"/>
      <c r="D406" s="50" t="n"/>
      <c r="E406" s="50" t="n"/>
      <c r="F406" s="50" t="n"/>
      <c r="G406" s="50" t="n"/>
      <c r="H406" s="50" t="n"/>
      <c r="I406" s="50" t="n"/>
      <c r="J406" s="50" t="n"/>
      <c r="K406" s="50" t="n"/>
      <c r="L406" s="50" t="n"/>
      <c r="M406" s="50" t="n"/>
      <c r="N406" s="50" t="n"/>
      <c r="O406" s="50" t="n"/>
      <c r="P406" s="50" t="n"/>
      <c r="Q406" s="50" t="n"/>
      <c r="R406" s="50" t="n"/>
      <c r="S406" s="50" t="n"/>
      <c r="T406" s="50" t="n"/>
      <c r="U406" s="50" t="n"/>
      <c r="V406" s="50" t="n"/>
      <c r="W406" s="50" t="n"/>
      <c r="X406" s="50" t="n"/>
      <c r="Y406" s="50" t="n"/>
      <c r="Z406" s="50" t="n"/>
      <c r="AA406" s="50" t="n"/>
      <c r="AB406" s="50" t="n"/>
      <c r="AC406" s="50" t="n"/>
      <c r="AD406" s="50" t="n"/>
      <c r="AE406" s="50" t="n"/>
      <c r="AF406" s="50" t="n"/>
      <c r="AG406" s="50" t="n"/>
      <c r="AH406" s="50" t="n"/>
      <c r="AI406" s="50" t="n"/>
      <c r="AJ406" s="50" t="n"/>
      <c r="AK406" s="50" t="n"/>
    </row>
    <row r="407" ht="14.25" customHeight="1" s="81">
      <c r="A407" s="50" t="n"/>
      <c r="B407" s="50" t="n"/>
      <c r="C407" s="50" t="n"/>
      <c r="D407" s="50" t="n"/>
      <c r="E407" s="50" t="n"/>
      <c r="F407" s="50" t="n"/>
      <c r="G407" s="50" t="n"/>
      <c r="H407" s="50" t="n"/>
      <c r="I407" s="50" t="n"/>
      <c r="J407" s="50" t="n"/>
      <c r="K407" s="50" t="n"/>
      <c r="L407" s="50" t="n"/>
      <c r="M407" s="50" t="n"/>
      <c r="N407" s="50" t="n"/>
      <c r="O407" s="50" t="n"/>
      <c r="P407" s="50" t="n"/>
      <c r="Q407" s="50" t="n"/>
      <c r="R407" s="50" t="n"/>
      <c r="S407" s="50" t="n"/>
      <c r="T407" s="50" t="n"/>
      <c r="U407" s="50" t="n"/>
      <c r="V407" s="50" t="n"/>
      <c r="W407" s="50" t="n"/>
      <c r="X407" s="50" t="n"/>
      <c r="Y407" s="50" t="n"/>
      <c r="Z407" s="50" t="n"/>
      <c r="AA407" s="50" t="n"/>
      <c r="AB407" s="50" t="n"/>
      <c r="AC407" s="50" t="n"/>
      <c r="AD407" s="50" t="n"/>
      <c r="AE407" s="50" t="n"/>
      <c r="AF407" s="50" t="n"/>
      <c r="AG407" s="50" t="n"/>
      <c r="AH407" s="50" t="n"/>
      <c r="AI407" s="50" t="n"/>
      <c r="AJ407" s="50" t="n"/>
      <c r="AK407" s="50" t="n"/>
    </row>
    <row r="408" ht="14.25" customHeight="1" s="81">
      <c r="A408" s="50" t="n"/>
      <c r="B408" s="50" t="n"/>
      <c r="C408" s="50" t="n"/>
      <c r="D408" s="50" t="n"/>
      <c r="E408" s="50" t="n"/>
      <c r="F408" s="50" t="n"/>
      <c r="G408" s="50" t="n"/>
      <c r="H408" s="50" t="n"/>
      <c r="I408" s="50" t="n"/>
      <c r="J408" s="50" t="n"/>
      <c r="K408" s="50" t="n"/>
      <c r="L408" s="50" t="n"/>
      <c r="M408" s="50" t="n"/>
      <c r="N408" s="50" t="n"/>
      <c r="O408" s="50" t="n"/>
      <c r="P408" s="50" t="n"/>
      <c r="Q408" s="50" t="n"/>
      <c r="R408" s="50" t="n"/>
      <c r="S408" s="50" t="n"/>
      <c r="T408" s="50" t="n"/>
      <c r="U408" s="50" t="n"/>
      <c r="V408" s="50" t="n"/>
      <c r="W408" s="50" t="n"/>
      <c r="X408" s="50" t="n"/>
      <c r="Y408" s="50" t="n"/>
      <c r="Z408" s="50" t="n"/>
      <c r="AA408" s="50" t="n"/>
      <c r="AB408" s="50" t="n"/>
      <c r="AC408" s="50" t="n"/>
      <c r="AD408" s="50" t="n"/>
      <c r="AE408" s="50" t="n"/>
      <c r="AF408" s="50" t="n"/>
      <c r="AG408" s="50" t="n"/>
      <c r="AH408" s="50" t="n"/>
      <c r="AI408" s="50" t="n"/>
      <c r="AJ408" s="50" t="n"/>
      <c r="AK408" s="50" t="n"/>
    </row>
    <row r="409" ht="14.25" customHeight="1" s="81">
      <c r="A409" s="50" t="n"/>
      <c r="B409" s="50" t="n"/>
      <c r="C409" s="50" t="n"/>
      <c r="D409" s="50" t="n"/>
      <c r="E409" s="50" t="n"/>
      <c r="F409" s="50" t="n"/>
      <c r="G409" s="50" t="n"/>
      <c r="H409" s="50" t="n"/>
      <c r="I409" s="50" t="n"/>
      <c r="J409" s="50" t="n"/>
      <c r="K409" s="50" t="n"/>
      <c r="L409" s="50" t="n"/>
      <c r="M409" s="50" t="n"/>
      <c r="N409" s="50" t="n"/>
      <c r="O409" s="50" t="n"/>
      <c r="P409" s="50" t="n"/>
      <c r="Q409" s="50" t="n"/>
      <c r="R409" s="50" t="n"/>
      <c r="S409" s="50" t="n"/>
      <c r="T409" s="50" t="n"/>
      <c r="U409" s="50" t="n"/>
      <c r="V409" s="50" t="n"/>
      <c r="W409" s="50" t="n"/>
      <c r="X409" s="50" t="n"/>
      <c r="Y409" s="50" t="n"/>
      <c r="Z409" s="50" t="n"/>
      <c r="AA409" s="50" t="n"/>
      <c r="AB409" s="50" t="n"/>
      <c r="AC409" s="50" t="n"/>
      <c r="AD409" s="50" t="n"/>
      <c r="AE409" s="50" t="n"/>
      <c r="AF409" s="50" t="n"/>
      <c r="AG409" s="50" t="n"/>
      <c r="AH409" s="50" t="n"/>
      <c r="AI409" s="50" t="n"/>
      <c r="AJ409" s="50" t="n"/>
      <c r="AK409" s="50" t="n"/>
    </row>
    <row r="410" ht="14.25" customHeight="1" s="81">
      <c r="A410" s="50" t="n"/>
      <c r="B410" s="50" t="n"/>
      <c r="C410" s="50" t="n"/>
      <c r="D410" s="50" t="n"/>
      <c r="E410" s="50" t="n"/>
      <c r="F410" s="50" t="n"/>
      <c r="G410" s="50" t="n"/>
      <c r="H410" s="50" t="n"/>
      <c r="I410" s="50" t="n"/>
      <c r="J410" s="50" t="n"/>
      <c r="K410" s="50" t="n"/>
      <c r="L410" s="50" t="n"/>
      <c r="M410" s="50" t="n"/>
      <c r="N410" s="50" t="n"/>
      <c r="O410" s="50" t="n"/>
      <c r="P410" s="50" t="n"/>
      <c r="Q410" s="50" t="n"/>
      <c r="R410" s="50" t="n"/>
      <c r="S410" s="50" t="n"/>
      <c r="T410" s="50" t="n"/>
      <c r="U410" s="50" t="n"/>
      <c r="V410" s="50" t="n"/>
      <c r="W410" s="50" t="n"/>
      <c r="X410" s="50" t="n"/>
      <c r="Y410" s="50" t="n"/>
      <c r="Z410" s="50" t="n"/>
      <c r="AA410" s="50" t="n"/>
      <c r="AB410" s="50" t="n"/>
      <c r="AC410" s="50" t="n"/>
      <c r="AD410" s="50" t="n"/>
      <c r="AE410" s="50" t="n"/>
      <c r="AF410" s="50" t="n"/>
      <c r="AG410" s="50" t="n"/>
      <c r="AH410" s="50" t="n"/>
      <c r="AI410" s="50" t="n"/>
      <c r="AJ410" s="50" t="n"/>
      <c r="AK410" s="50" t="n"/>
    </row>
    <row r="411" ht="14.25" customHeight="1" s="81">
      <c r="A411" s="50" t="n"/>
      <c r="B411" s="50" t="n"/>
      <c r="C411" s="50" t="n"/>
      <c r="D411" s="50" t="n"/>
      <c r="E411" s="50" t="n"/>
      <c r="F411" s="50" t="n"/>
      <c r="G411" s="50" t="n"/>
      <c r="H411" s="50" t="n"/>
      <c r="I411" s="50" t="n"/>
      <c r="J411" s="50" t="n"/>
      <c r="K411" s="50" t="n"/>
      <c r="L411" s="50" t="n"/>
      <c r="M411" s="50" t="n"/>
      <c r="N411" s="50" t="n"/>
      <c r="O411" s="50" t="n"/>
      <c r="P411" s="50" t="n"/>
      <c r="Q411" s="50" t="n"/>
      <c r="R411" s="50" t="n"/>
      <c r="S411" s="50" t="n"/>
      <c r="T411" s="50" t="n"/>
      <c r="U411" s="50" t="n"/>
      <c r="V411" s="50" t="n"/>
      <c r="W411" s="50" t="n"/>
      <c r="X411" s="50" t="n"/>
      <c r="Y411" s="50" t="n"/>
      <c r="Z411" s="50" t="n"/>
      <c r="AA411" s="50" t="n"/>
      <c r="AB411" s="50" t="n"/>
      <c r="AC411" s="50" t="n"/>
      <c r="AD411" s="50" t="n"/>
      <c r="AE411" s="50" t="n"/>
      <c r="AF411" s="50" t="n"/>
      <c r="AG411" s="50" t="n"/>
      <c r="AH411" s="50" t="n"/>
      <c r="AI411" s="50" t="n"/>
      <c r="AJ411" s="50" t="n"/>
      <c r="AK411" s="50" t="n"/>
    </row>
    <row r="412" ht="14.25" customHeight="1" s="81">
      <c r="A412" s="50" t="n"/>
      <c r="B412" s="50" t="n"/>
      <c r="C412" s="50" t="n"/>
      <c r="D412" s="50" t="n"/>
      <c r="E412" s="50" t="n"/>
      <c r="F412" s="50" t="n"/>
      <c r="G412" s="50" t="n"/>
      <c r="H412" s="50" t="n"/>
      <c r="I412" s="50" t="n"/>
      <c r="J412" s="50" t="n"/>
      <c r="K412" s="50" t="n"/>
      <c r="L412" s="50" t="n"/>
      <c r="M412" s="50" t="n"/>
      <c r="N412" s="50" t="n"/>
      <c r="O412" s="50" t="n"/>
      <c r="P412" s="50" t="n"/>
      <c r="Q412" s="50" t="n"/>
      <c r="R412" s="50" t="n"/>
      <c r="S412" s="50" t="n"/>
      <c r="T412" s="50" t="n"/>
      <c r="U412" s="50" t="n"/>
      <c r="V412" s="50" t="n"/>
      <c r="W412" s="50" t="n"/>
      <c r="X412" s="50" t="n"/>
      <c r="Y412" s="50" t="n"/>
      <c r="Z412" s="50" t="n"/>
      <c r="AA412" s="50" t="n"/>
      <c r="AB412" s="50" t="n"/>
      <c r="AC412" s="50" t="n"/>
      <c r="AD412" s="50" t="n"/>
      <c r="AE412" s="50" t="n"/>
      <c r="AF412" s="50" t="n"/>
      <c r="AG412" s="50" t="n"/>
      <c r="AH412" s="50" t="n"/>
      <c r="AI412" s="50" t="n"/>
      <c r="AJ412" s="50" t="n"/>
      <c r="AK412" s="50" t="n"/>
    </row>
    <row r="413" ht="14.25" customHeight="1" s="81">
      <c r="A413" s="50" t="n"/>
      <c r="B413" s="50" t="n"/>
      <c r="C413" s="50" t="n"/>
      <c r="D413" s="50" t="n"/>
      <c r="E413" s="50" t="n"/>
      <c r="F413" s="50" t="n"/>
      <c r="G413" s="50" t="n"/>
      <c r="H413" s="50" t="n"/>
      <c r="I413" s="50" t="n"/>
      <c r="J413" s="50" t="n"/>
      <c r="K413" s="50" t="n"/>
      <c r="L413" s="50" t="n"/>
      <c r="M413" s="50" t="n"/>
      <c r="N413" s="50" t="n"/>
      <c r="O413" s="50" t="n"/>
      <c r="P413" s="50" t="n"/>
      <c r="Q413" s="50" t="n"/>
      <c r="R413" s="50" t="n"/>
      <c r="S413" s="50" t="n"/>
      <c r="T413" s="50" t="n"/>
      <c r="U413" s="50" t="n"/>
      <c r="V413" s="50" t="n"/>
      <c r="W413" s="50" t="n"/>
      <c r="X413" s="50" t="n"/>
      <c r="Y413" s="50" t="n"/>
      <c r="Z413" s="50" t="n"/>
      <c r="AA413" s="50" t="n"/>
      <c r="AB413" s="50" t="n"/>
      <c r="AC413" s="50" t="n"/>
      <c r="AD413" s="50" t="n"/>
      <c r="AE413" s="50" t="n"/>
      <c r="AF413" s="50" t="n"/>
      <c r="AG413" s="50" t="n"/>
      <c r="AH413" s="50" t="n"/>
      <c r="AI413" s="50" t="n"/>
      <c r="AJ413" s="50" t="n"/>
      <c r="AK413" s="50" t="n"/>
    </row>
    <row r="414" ht="14.25" customHeight="1" s="81">
      <c r="A414" s="50" t="n"/>
      <c r="B414" s="50" t="n"/>
      <c r="C414" s="50" t="n"/>
      <c r="D414" s="50" t="n"/>
      <c r="E414" s="50" t="n"/>
      <c r="F414" s="50" t="n"/>
      <c r="G414" s="50" t="n"/>
      <c r="H414" s="50" t="n"/>
      <c r="I414" s="50" t="n"/>
      <c r="J414" s="50" t="n"/>
      <c r="K414" s="50" t="n"/>
      <c r="L414" s="50" t="n"/>
      <c r="M414" s="50" t="n"/>
      <c r="N414" s="50" t="n"/>
      <c r="O414" s="50" t="n"/>
      <c r="P414" s="50" t="n"/>
      <c r="Q414" s="50" t="n"/>
      <c r="R414" s="50" t="n"/>
      <c r="S414" s="50" t="n"/>
      <c r="T414" s="50" t="n"/>
      <c r="U414" s="50" t="n"/>
      <c r="V414" s="50" t="n"/>
      <c r="W414" s="50" t="n"/>
      <c r="X414" s="50" t="n"/>
      <c r="Y414" s="50" t="n"/>
      <c r="Z414" s="50" t="n"/>
      <c r="AA414" s="50" t="n"/>
      <c r="AB414" s="50" t="n"/>
      <c r="AC414" s="50" t="n"/>
      <c r="AD414" s="50" t="n"/>
      <c r="AE414" s="50" t="n"/>
      <c r="AF414" s="50" t="n"/>
      <c r="AG414" s="50" t="n"/>
      <c r="AH414" s="50" t="n"/>
      <c r="AI414" s="50" t="n"/>
      <c r="AJ414" s="50" t="n"/>
      <c r="AK414" s="50" t="n"/>
    </row>
    <row r="415" ht="14.25" customHeight="1" s="81">
      <c r="A415" s="50" t="n"/>
      <c r="B415" s="50" t="n"/>
      <c r="C415" s="50" t="n"/>
      <c r="D415" s="50" t="n"/>
      <c r="E415" s="50" t="n"/>
      <c r="F415" s="50" t="n"/>
      <c r="G415" s="50" t="n"/>
      <c r="H415" s="50" t="n"/>
      <c r="I415" s="50" t="n"/>
      <c r="J415" s="50" t="n"/>
      <c r="K415" s="50" t="n"/>
      <c r="L415" s="50" t="n"/>
      <c r="M415" s="50" t="n"/>
      <c r="N415" s="50" t="n"/>
      <c r="O415" s="50" t="n"/>
      <c r="P415" s="50" t="n"/>
      <c r="Q415" s="50" t="n"/>
      <c r="R415" s="50" t="n"/>
      <c r="S415" s="50" t="n"/>
      <c r="T415" s="50" t="n"/>
      <c r="U415" s="50" t="n"/>
      <c r="V415" s="50" t="n"/>
      <c r="W415" s="50" t="n"/>
      <c r="X415" s="50" t="n"/>
      <c r="Y415" s="50" t="n"/>
      <c r="Z415" s="50" t="n"/>
      <c r="AA415" s="50" t="n"/>
      <c r="AB415" s="50" t="n"/>
      <c r="AC415" s="50" t="n"/>
      <c r="AD415" s="50" t="n"/>
      <c r="AE415" s="50" t="n"/>
      <c r="AF415" s="50" t="n"/>
      <c r="AG415" s="50" t="n"/>
      <c r="AH415" s="50" t="n"/>
      <c r="AI415" s="50" t="n"/>
      <c r="AJ415" s="50" t="n"/>
      <c r="AK415" s="50" t="n"/>
    </row>
    <row r="416" ht="14.25" customHeight="1" s="81">
      <c r="A416" s="50" t="n"/>
      <c r="B416" s="50" t="n"/>
      <c r="C416" s="50" t="n"/>
      <c r="D416" s="50" t="n"/>
      <c r="E416" s="50" t="n"/>
      <c r="F416" s="50" t="n"/>
      <c r="G416" s="50" t="n"/>
      <c r="H416" s="50" t="n"/>
      <c r="I416" s="50" t="n"/>
      <c r="J416" s="50" t="n"/>
      <c r="K416" s="50" t="n"/>
      <c r="L416" s="50" t="n"/>
      <c r="M416" s="50" t="n"/>
      <c r="N416" s="50" t="n"/>
      <c r="O416" s="50" t="n"/>
      <c r="P416" s="50" t="n"/>
      <c r="Q416" s="50" t="n"/>
      <c r="R416" s="50" t="n"/>
      <c r="S416" s="50" t="n"/>
      <c r="T416" s="50" t="n"/>
      <c r="U416" s="50" t="n"/>
      <c r="V416" s="50" t="n"/>
      <c r="W416" s="50" t="n"/>
      <c r="X416" s="50" t="n"/>
      <c r="Y416" s="50" t="n"/>
      <c r="Z416" s="50" t="n"/>
      <c r="AA416" s="50" t="n"/>
      <c r="AB416" s="50" t="n"/>
      <c r="AC416" s="50" t="n"/>
      <c r="AD416" s="50" t="n"/>
      <c r="AE416" s="50" t="n"/>
      <c r="AF416" s="50" t="n"/>
      <c r="AG416" s="50" t="n"/>
      <c r="AH416" s="50" t="n"/>
      <c r="AI416" s="50" t="n"/>
      <c r="AJ416" s="50" t="n"/>
      <c r="AK416" s="50" t="n"/>
    </row>
    <row r="417" ht="14.25" customHeight="1" s="81">
      <c r="A417" s="50" t="n"/>
      <c r="B417" s="50" t="n"/>
      <c r="C417" s="50" t="n"/>
      <c r="D417" s="50" t="n"/>
      <c r="E417" s="50" t="n"/>
      <c r="F417" s="50" t="n"/>
      <c r="G417" s="50" t="n"/>
      <c r="H417" s="50" t="n"/>
      <c r="I417" s="50" t="n"/>
      <c r="J417" s="50" t="n"/>
      <c r="K417" s="50" t="n"/>
      <c r="L417" s="50" t="n"/>
      <c r="M417" s="50" t="n"/>
      <c r="N417" s="50" t="n"/>
      <c r="O417" s="50" t="n"/>
      <c r="P417" s="50" t="n"/>
      <c r="Q417" s="50" t="n"/>
      <c r="R417" s="50" t="n"/>
      <c r="S417" s="50" t="n"/>
      <c r="T417" s="50" t="n"/>
      <c r="U417" s="50" t="n"/>
      <c r="V417" s="50" t="n"/>
      <c r="W417" s="50" t="n"/>
      <c r="X417" s="50" t="n"/>
      <c r="Y417" s="50" t="n"/>
      <c r="Z417" s="50" t="n"/>
      <c r="AA417" s="50" t="n"/>
      <c r="AB417" s="50" t="n"/>
      <c r="AC417" s="50" t="n"/>
      <c r="AD417" s="50" t="n"/>
      <c r="AE417" s="50" t="n"/>
      <c r="AF417" s="50" t="n"/>
      <c r="AG417" s="50" t="n"/>
      <c r="AH417" s="50" t="n"/>
      <c r="AI417" s="50" t="n"/>
      <c r="AJ417" s="50" t="n"/>
      <c r="AK417" s="50" t="n"/>
    </row>
    <row r="418" ht="14.25" customHeight="1" s="81">
      <c r="A418" s="50" t="n"/>
      <c r="B418" s="50" t="n"/>
      <c r="C418" s="50" t="n"/>
      <c r="D418" s="50" t="n"/>
      <c r="E418" s="50" t="n"/>
      <c r="F418" s="50" t="n"/>
      <c r="G418" s="50" t="n"/>
      <c r="H418" s="50" t="n"/>
      <c r="I418" s="50" t="n"/>
      <c r="J418" s="50" t="n"/>
      <c r="K418" s="50" t="n"/>
      <c r="L418" s="50" t="n"/>
      <c r="M418" s="50" t="n"/>
      <c r="N418" s="50" t="n"/>
      <c r="O418" s="50" t="n"/>
      <c r="P418" s="50" t="n"/>
      <c r="Q418" s="50" t="n"/>
      <c r="R418" s="50" t="n"/>
      <c r="S418" s="50" t="n"/>
      <c r="T418" s="50" t="n"/>
      <c r="U418" s="50" t="n"/>
      <c r="V418" s="50" t="n"/>
      <c r="W418" s="50" t="n"/>
      <c r="X418" s="50" t="n"/>
      <c r="Y418" s="50" t="n"/>
      <c r="Z418" s="50" t="n"/>
      <c r="AA418" s="50" t="n"/>
      <c r="AB418" s="50" t="n"/>
      <c r="AC418" s="50" t="n"/>
      <c r="AD418" s="50" t="n"/>
      <c r="AE418" s="50" t="n"/>
      <c r="AF418" s="50" t="n"/>
      <c r="AG418" s="50" t="n"/>
      <c r="AH418" s="50" t="n"/>
      <c r="AI418" s="50" t="n"/>
      <c r="AJ418" s="50" t="n"/>
      <c r="AK418" s="50" t="n"/>
    </row>
    <row r="419" ht="14.25" customHeight="1" s="81">
      <c r="A419" s="50" t="n"/>
      <c r="B419" s="50" t="n"/>
      <c r="C419" s="50" t="n"/>
      <c r="D419" s="50" t="n"/>
      <c r="E419" s="50" t="n"/>
      <c r="F419" s="50" t="n"/>
      <c r="G419" s="50" t="n"/>
      <c r="H419" s="50" t="n"/>
      <c r="I419" s="50" t="n"/>
      <c r="J419" s="50" t="n"/>
      <c r="K419" s="50" t="n"/>
      <c r="L419" s="50" t="n"/>
      <c r="M419" s="50" t="n"/>
      <c r="N419" s="50" t="n"/>
      <c r="O419" s="50" t="n"/>
      <c r="P419" s="50" t="n"/>
      <c r="Q419" s="50" t="n"/>
      <c r="R419" s="50" t="n"/>
      <c r="S419" s="50" t="n"/>
      <c r="T419" s="50" t="n"/>
      <c r="U419" s="50" t="n"/>
      <c r="V419" s="50" t="n"/>
      <c r="W419" s="50" t="n"/>
      <c r="X419" s="50" t="n"/>
      <c r="Y419" s="50" t="n"/>
      <c r="Z419" s="50" t="n"/>
      <c r="AA419" s="50" t="n"/>
      <c r="AB419" s="50" t="n"/>
      <c r="AC419" s="50" t="n"/>
      <c r="AD419" s="50" t="n"/>
      <c r="AE419" s="50" t="n"/>
      <c r="AF419" s="50" t="n"/>
      <c r="AG419" s="50" t="n"/>
      <c r="AH419" s="50" t="n"/>
      <c r="AI419" s="50" t="n"/>
      <c r="AJ419" s="50" t="n"/>
      <c r="AK419" s="50" t="n"/>
    </row>
    <row r="420" ht="14.25" customHeight="1" s="81">
      <c r="A420" s="50" t="n"/>
      <c r="B420" s="50" t="n"/>
      <c r="C420" s="50" t="n"/>
      <c r="D420" s="50" t="n"/>
      <c r="E420" s="50" t="n"/>
      <c r="F420" s="50" t="n"/>
      <c r="G420" s="50" t="n"/>
      <c r="H420" s="50" t="n"/>
      <c r="I420" s="50" t="n"/>
      <c r="J420" s="50" t="n"/>
      <c r="K420" s="50" t="n"/>
      <c r="L420" s="50" t="n"/>
      <c r="M420" s="50" t="n"/>
      <c r="N420" s="50" t="n"/>
      <c r="O420" s="50" t="n"/>
      <c r="P420" s="50" t="n"/>
      <c r="Q420" s="50" t="n"/>
      <c r="R420" s="50" t="n"/>
      <c r="S420" s="50" t="n"/>
      <c r="T420" s="50" t="n"/>
      <c r="U420" s="50" t="n"/>
      <c r="V420" s="50" t="n"/>
      <c r="W420" s="50" t="n"/>
      <c r="X420" s="50" t="n"/>
      <c r="Y420" s="50" t="n"/>
      <c r="Z420" s="50" t="n"/>
      <c r="AA420" s="50" t="n"/>
      <c r="AB420" s="50" t="n"/>
      <c r="AC420" s="50" t="n"/>
      <c r="AD420" s="50" t="n"/>
      <c r="AE420" s="50" t="n"/>
      <c r="AF420" s="50" t="n"/>
      <c r="AG420" s="50" t="n"/>
      <c r="AH420" s="50" t="n"/>
      <c r="AI420" s="50" t="n"/>
      <c r="AJ420" s="50" t="n"/>
      <c r="AK420" s="50" t="n"/>
    </row>
    <row r="421" ht="14.25" customHeight="1" s="81">
      <c r="A421" s="50" t="n"/>
      <c r="B421" s="50" t="n"/>
      <c r="C421" s="50" t="n"/>
      <c r="D421" s="50" t="n"/>
      <c r="E421" s="50" t="n"/>
      <c r="F421" s="50" t="n"/>
      <c r="G421" s="50" t="n"/>
      <c r="H421" s="50" t="n"/>
      <c r="I421" s="50" t="n"/>
      <c r="J421" s="50" t="n"/>
      <c r="K421" s="50" t="n"/>
      <c r="L421" s="50" t="n"/>
      <c r="M421" s="50" t="n"/>
      <c r="N421" s="50" t="n"/>
      <c r="O421" s="50" t="n"/>
      <c r="P421" s="50" t="n"/>
      <c r="Q421" s="50" t="n"/>
      <c r="R421" s="50" t="n"/>
      <c r="S421" s="50" t="n"/>
      <c r="T421" s="50" t="n"/>
      <c r="U421" s="50" t="n"/>
      <c r="V421" s="50" t="n"/>
      <c r="W421" s="50" t="n"/>
      <c r="X421" s="50" t="n"/>
      <c r="Y421" s="50" t="n"/>
      <c r="Z421" s="50" t="n"/>
      <c r="AA421" s="50" t="n"/>
      <c r="AB421" s="50" t="n"/>
      <c r="AC421" s="50" t="n"/>
      <c r="AD421" s="50" t="n"/>
      <c r="AE421" s="50" t="n"/>
      <c r="AF421" s="50" t="n"/>
      <c r="AG421" s="50" t="n"/>
      <c r="AH421" s="50" t="n"/>
      <c r="AI421" s="50" t="n"/>
      <c r="AJ421" s="50" t="n"/>
      <c r="AK421" s="50" t="n"/>
    </row>
    <row r="422" ht="14.25" customHeight="1" s="81">
      <c r="A422" s="50" t="n"/>
      <c r="B422" s="50" t="n"/>
      <c r="C422" s="50" t="n"/>
      <c r="D422" s="50" t="n"/>
      <c r="E422" s="50" t="n"/>
      <c r="F422" s="50" t="n"/>
      <c r="G422" s="50" t="n"/>
      <c r="H422" s="50" t="n"/>
      <c r="I422" s="50" t="n"/>
      <c r="J422" s="50" t="n"/>
      <c r="K422" s="50" t="n"/>
      <c r="L422" s="50" t="n"/>
      <c r="M422" s="50" t="n"/>
      <c r="N422" s="50" t="n"/>
      <c r="O422" s="50" t="n"/>
      <c r="P422" s="50" t="n"/>
      <c r="Q422" s="50" t="n"/>
      <c r="R422" s="50" t="n"/>
      <c r="S422" s="50" t="n"/>
      <c r="T422" s="50" t="n"/>
      <c r="U422" s="50" t="n"/>
      <c r="V422" s="50" t="n"/>
      <c r="W422" s="50" t="n"/>
      <c r="X422" s="50" t="n"/>
      <c r="Y422" s="50" t="n"/>
      <c r="Z422" s="50" t="n"/>
      <c r="AA422" s="50" t="n"/>
      <c r="AB422" s="50" t="n"/>
      <c r="AC422" s="50" t="n"/>
      <c r="AD422" s="50" t="n"/>
      <c r="AE422" s="50" t="n"/>
      <c r="AF422" s="50" t="n"/>
      <c r="AG422" s="50" t="n"/>
      <c r="AH422" s="50" t="n"/>
      <c r="AI422" s="50" t="n"/>
      <c r="AJ422" s="50" t="n"/>
      <c r="AK422" s="50" t="n"/>
    </row>
    <row r="423" ht="14.25" customHeight="1" s="81">
      <c r="A423" s="50" t="n"/>
      <c r="B423" s="50" t="n"/>
      <c r="C423" s="50" t="n"/>
      <c r="D423" s="50" t="n"/>
      <c r="E423" s="50" t="n"/>
      <c r="F423" s="50" t="n"/>
      <c r="G423" s="50" t="n"/>
      <c r="H423" s="50" t="n"/>
      <c r="I423" s="50" t="n"/>
      <c r="J423" s="50" t="n"/>
      <c r="K423" s="50" t="n"/>
      <c r="L423" s="50" t="n"/>
      <c r="M423" s="50" t="n"/>
      <c r="N423" s="50" t="n"/>
      <c r="O423" s="50" t="n"/>
      <c r="P423" s="50" t="n"/>
      <c r="Q423" s="50" t="n"/>
      <c r="R423" s="50" t="n"/>
      <c r="S423" s="50" t="n"/>
      <c r="T423" s="50" t="n"/>
      <c r="U423" s="50" t="n"/>
      <c r="V423" s="50" t="n"/>
      <c r="W423" s="50" t="n"/>
      <c r="X423" s="50" t="n"/>
      <c r="Y423" s="50" t="n"/>
      <c r="Z423" s="50" t="n"/>
      <c r="AA423" s="50" t="n"/>
      <c r="AB423" s="50" t="n"/>
      <c r="AC423" s="50" t="n"/>
      <c r="AD423" s="50" t="n"/>
      <c r="AE423" s="50" t="n"/>
      <c r="AF423" s="50" t="n"/>
      <c r="AG423" s="50" t="n"/>
      <c r="AH423" s="50" t="n"/>
      <c r="AI423" s="50" t="n"/>
      <c r="AJ423" s="50" t="n"/>
      <c r="AK423" s="50" t="n"/>
    </row>
    <row r="424" ht="14.25" customHeight="1" s="81">
      <c r="A424" s="50" t="n"/>
      <c r="B424" s="50" t="n"/>
      <c r="C424" s="50" t="n"/>
      <c r="D424" s="50" t="n"/>
      <c r="E424" s="50" t="n"/>
      <c r="F424" s="50" t="n"/>
      <c r="G424" s="50" t="n"/>
      <c r="H424" s="50" t="n"/>
      <c r="I424" s="50" t="n"/>
      <c r="J424" s="50" t="n"/>
      <c r="K424" s="50" t="n"/>
      <c r="L424" s="50" t="n"/>
      <c r="M424" s="50" t="n"/>
      <c r="N424" s="50" t="n"/>
      <c r="O424" s="50" t="n"/>
      <c r="P424" s="50" t="n"/>
      <c r="Q424" s="50" t="n"/>
      <c r="R424" s="50" t="n"/>
      <c r="S424" s="50" t="n"/>
      <c r="T424" s="50" t="n"/>
      <c r="U424" s="50" t="n"/>
      <c r="V424" s="50" t="n"/>
      <c r="W424" s="50" t="n"/>
      <c r="X424" s="50" t="n"/>
      <c r="Y424" s="50" t="n"/>
      <c r="Z424" s="50" t="n"/>
      <c r="AA424" s="50" t="n"/>
      <c r="AB424" s="50" t="n"/>
      <c r="AC424" s="50" t="n"/>
      <c r="AD424" s="50" t="n"/>
      <c r="AE424" s="50" t="n"/>
      <c r="AF424" s="50" t="n"/>
      <c r="AG424" s="50" t="n"/>
      <c r="AH424" s="50" t="n"/>
      <c r="AI424" s="50" t="n"/>
      <c r="AJ424" s="50" t="n"/>
      <c r="AK424" s="50" t="n"/>
    </row>
    <row r="425" ht="14.25" customHeight="1" s="81">
      <c r="A425" s="50" t="n"/>
      <c r="B425" s="50" t="n"/>
      <c r="C425" s="50" t="n"/>
      <c r="D425" s="50" t="n"/>
      <c r="E425" s="50" t="n"/>
      <c r="F425" s="50" t="n"/>
      <c r="G425" s="50" t="n"/>
      <c r="H425" s="50" t="n"/>
      <c r="I425" s="50" t="n"/>
      <c r="J425" s="50" t="n"/>
      <c r="K425" s="50" t="n"/>
      <c r="L425" s="50" t="n"/>
      <c r="M425" s="50" t="n"/>
      <c r="N425" s="50" t="n"/>
      <c r="O425" s="50" t="n"/>
      <c r="P425" s="50" t="n"/>
      <c r="Q425" s="50" t="n"/>
      <c r="R425" s="50" t="n"/>
      <c r="S425" s="50" t="n"/>
      <c r="T425" s="50" t="n"/>
      <c r="U425" s="50" t="n"/>
      <c r="V425" s="50" t="n"/>
      <c r="W425" s="50" t="n"/>
      <c r="X425" s="50" t="n"/>
      <c r="Y425" s="50" t="n"/>
      <c r="Z425" s="50" t="n"/>
      <c r="AA425" s="50" t="n"/>
      <c r="AB425" s="50" t="n"/>
      <c r="AC425" s="50" t="n"/>
      <c r="AD425" s="50" t="n"/>
      <c r="AE425" s="50" t="n"/>
      <c r="AF425" s="50" t="n"/>
      <c r="AG425" s="50" t="n"/>
      <c r="AH425" s="50" t="n"/>
      <c r="AI425" s="50" t="n"/>
      <c r="AJ425" s="50" t="n"/>
      <c r="AK425" s="50" t="n"/>
    </row>
    <row r="426" ht="14.25" customHeight="1" s="81">
      <c r="A426" s="50" t="n"/>
      <c r="B426" s="50" t="n"/>
      <c r="C426" s="50" t="n"/>
      <c r="D426" s="50" t="n"/>
      <c r="E426" s="50" t="n"/>
      <c r="F426" s="50" t="n"/>
      <c r="G426" s="50" t="n"/>
      <c r="H426" s="50" t="n"/>
      <c r="I426" s="50" t="n"/>
      <c r="J426" s="50" t="n"/>
      <c r="K426" s="50" t="n"/>
      <c r="L426" s="50" t="n"/>
      <c r="M426" s="50" t="n"/>
      <c r="N426" s="50" t="n"/>
      <c r="O426" s="50" t="n"/>
      <c r="P426" s="50" t="n"/>
      <c r="Q426" s="50" t="n"/>
      <c r="R426" s="50" t="n"/>
      <c r="S426" s="50" t="n"/>
      <c r="T426" s="50" t="n"/>
      <c r="U426" s="50" t="n"/>
      <c r="V426" s="50" t="n"/>
      <c r="W426" s="50" t="n"/>
      <c r="X426" s="50" t="n"/>
      <c r="Y426" s="50" t="n"/>
      <c r="Z426" s="50" t="n"/>
      <c r="AA426" s="50" t="n"/>
      <c r="AB426" s="50" t="n"/>
      <c r="AC426" s="50" t="n"/>
      <c r="AD426" s="50" t="n"/>
      <c r="AE426" s="50" t="n"/>
      <c r="AF426" s="50" t="n"/>
      <c r="AG426" s="50" t="n"/>
      <c r="AH426" s="50" t="n"/>
      <c r="AI426" s="50" t="n"/>
      <c r="AJ426" s="50" t="n"/>
      <c r="AK426" s="50" t="n"/>
    </row>
    <row r="427" ht="14.25" customHeight="1" s="81">
      <c r="A427" s="50" t="n"/>
      <c r="B427" s="50" t="n"/>
      <c r="C427" s="50" t="n"/>
      <c r="D427" s="50" t="n"/>
      <c r="E427" s="50" t="n"/>
      <c r="F427" s="50" t="n"/>
      <c r="G427" s="50" t="n"/>
      <c r="H427" s="50" t="n"/>
      <c r="I427" s="50" t="n"/>
      <c r="J427" s="50" t="n"/>
      <c r="K427" s="50" t="n"/>
      <c r="L427" s="50" t="n"/>
      <c r="M427" s="50" t="n"/>
      <c r="N427" s="50" t="n"/>
      <c r="O427" s="50" t="n"/>
      <c r="P427" s="50" t="n"/>
      <c r="Q427" s="50" t="n"/>
      <c r="R427" s="50" t="n"/>
      <c r="S427" s="50" t="n"/>
      <c r="T427" s="50" t="n"/>
      <c r="U427" s="50" t="n"/>
      <c r="V427" s="50" t="n"/>
      <c r="W427" s="50" t="n"/>
      <c r="X427" s="50" t="n"/>
      <c r="Y427" s="50" t="n"/>
      <c r="Z427" s="50" t="n"/>
      <c r="AA427" s="50" t="n"/>
      <c r="AB427" s="50" t="n"/>
      <c r="AC427" s="50" t="n"/>
      <c r="AD427" s="50" t="n"/>
      <c r="AE427" s="50" t="n"/>
      <c r="AF427" s="50" t="n"/>
      <c r="AG427" s="50" t="n"/>
      <c r="AH427" s="50" t="n"/>
      <c r="AI427" s="50" t="n"/>
      <c r="AJ427" s="50" t="n"/>
      <c r="AK427" s="50" t="n"/>
    </row>
    <row r="428" ht="14.25" customHeight="1" s="81">
      <c r="A428" s="50" t="n"/>
      <c r="B428" s="50" t="n"/>
      <c r="C428" s="50" t="n"/>
      <c r="D428" s="50" t="n"/>
      <c r="E428" s="50" t="n"/>
      <c r="F428" s="50" t="n"/>
      <c r="G428" s="50" t="n"/>
      <c r="H428" s="50" t="n"/>
      <c r="I428" s="50" t="n"/>
      <c r="J428" s="50" t="n"/>
      <c r="K428" s="50" t="n"/>
      <c r="L428" s="50" t="n"/>
      <c r="M428" s="50" t="n"/>
      <c r="N428" s="50" t="n"/>
      <c r="O428" s="50" t="n"/>
      <c r="P428" s="50" t="n"/>
      <c r="Q428" s="50" t="n"/>
      <c r="R428" s="50" t="n"/>
      <c r="S428" s="50" t="n"/>
      <c r="T428" s="50" t="n"/>
      <c r="U428" s="50" t="n"/>
      <c r="V428" s="50" t="n"/>
      <c r="W428" s="50" t="n"/>
      <c r="X428" s="50" t="n"/>
      <c r="Y428" s="50" t="n"/>
      <c r="Z428" s="50" t="n"/>
      <c r="AA428" s="50" t="n"/>
      <c r="AB428" s="50" t="n"/>
      <c r="AC428" s="50" t="n"/>
      <c r="AD428" s="50" t="n"/>
      <c r="AE428" s="50" t="n"/>
      <c r="AF428" s="50" t="n"/>
      <c r="AG428" s="50" t="n"/>
      <c r="AH428" s="50" t="n"/>
      <c r="AI428" s="50" t="n"/>
      <c r="AJ428" s="50" t="n"/>
      <c r="AK428" s="50" t="n"/>
    </row>
    <row r="429" ht="14.25" customHeight="1" s="81">
      <c r="A429" s="50" t="n"/>
      <c r="B429" s="50" t="n"/>
      <c r="C429" s="50" t="n"/>
      <c r="D429" s="50" t="n"/>
      <c r="E429" s="50" t="n"/>
      <c r="F429" s="50" t="n"/>
      <c r="G429" s="50" t="n"/>
      <c r="H429" s="50" t="n"/>
      <c r="I429" s="50" t="n"/>
      <c r="J429" s="50" t="n"/>
      <c r="K429" s="50" t="n"/>
      <c r="L429" s="50" t="n"/>
      <c r="M429" s="50" t="n"/>
      <c r="N429" s="50" t="n"/>
      <c r="O429" s="50" t="n"/>
      <c r="P429" s="50" t="n"/>
      <c r="Q429" s="50" t="n"/>
      <c r="R429" s="50" t="n"/>
      <c r="S429" s="50" t="n"/>
      <c r="T429" s="50" t="n"/>
      <c r="U429" s="50" t="n"/>
      <c r="V429" s="50" t="n"/>
      <c r="W429" s="50" t="n"/>
      <c r="X429" s="50" t="n"/>
      <c r="Y429" s="50" t="n"/>
      <c r="Z429" s="50" t="n"/>
      <c r="AA429" s="50" t="n"/>
      <c r="AB429" s="50" t="n"/>
      <c r="AC429" s="50" t="n"/>
      <c r="AD429" s="50" t="n"/>
      <c r="AE429" s="50" t="n"/>
      <c r="AF429" s="50" t="n"/>
      <c r="AG429" s="50" t="n"/>
      <c r="AH429" s="50" t="n"/>
      <c r="AI429" s="50" t="n"/>
      <c r="AJ429" s="50" t="n"/>
      <c r="AK429" s="50" t="n"/>
    </row>
    <row r="430" ht="14.25" customHeight="1" s="81">
      <c r="A430" s="50" t="n"/>
      <c r="B430" s="50" t="n"/>
      <c r="C430" s="50" t="n"/>
      <c r="D430" s="50" t="n"/>
      <c r="E430" s="50" t="n"/>
      <c r="F430" s="50" t="n"/>
      <c r="G430" s="50" t="n"/>
      <c r="H430" s="50" t="n"/>
      <c r="I430" s="50" t="n"/>
      <c r="J430" s="50" t="n"/>
      <c r="K430" s="50" t="n"/>
      <c r="L430" s="50" t="n"/>
      <c r="M430" s="50" t="n"/>
      <c r="N430" s="50" t="n"/>
      <c r="O430" s="50" t="n"/>
      <c r="P430" s="50" t="n"/>
      <c r="Q430" s="50" t="n"/>
      <c r="R430" s="50" t="n"/>
      <c r="S430" s="50" t="n"/>
      <c r="T430" s="50" t="n"/>
      <c r="U430" s="50" t="n"/>
      <c r="V430" s="50" t="n"/>
      <c r="W430" s="50" t="n"/>
      <c r="X430" s="50" t="n"/>
      <c r="Y430" s="50" t="n"/>
      <c r="Z430" s="50" t="n"/>
      <c r="AA430" s="50" t="n"/>
      <c r="AB430" s="50" t="n"/>
      <c r="AC430" s="50" t="n"/>
      <c r="AD430" s="50" t="n"/>
      <c r="AE430" s="50" t="n"/>
      <c r="AF430" s="50" t="n"/>
      <c r="AG430" s="50" t="n"/>
      <c r="AH430" s="50" t="n"/>
      <c r="AI430" s="50" t="n"/>
      <c r="AJ430" s="50" t="n"/>
      <c r="AK430" s="50" t="n"/>
    </row>
    <row r="431" ht="14.25" customHeight="1" s="81">
      <c r="A431" s="50" t="n"/>
      <c r="B431" s="50" t="n"/>
      <c r="C431" s="50" t="n"/>
      <c r="D431" s="50" t="n"/>
      <c r="E431" s="50" t="n"/>
      <c r="F431" s="50" t="n"/>
      <c r="G431" s="50" t="n"/>
      <c r="H431" s="50" t="n"/>
      <c r="I431" s="50" t="n"/>
      <c r="J431" s="50" t="n"/>
      <c r="K431" s="50" t="n"/>
      <c r="L431" s="50" t="n"/>
      <c r="M431" s="50" t="n"/>
      <c r="N431" s="50" t="n"/>
      <c r="O431" s="50" t="n"/>
      <c r="P431" s="50" t="n"/>
      <c r="Q431" s="50" t="n"/>
      <c r="R431" s="50" t="n"/>
      <c r="S431" s="50" t="n"/>
      <c r="T431" s="50" t="n"/>
      <c r="U431" s="50" t="n"/>
      <c r="V431" s="50" t="n"/>
      <c r="W431" s="50" t="n"/>
      <c r="X431" s="50" t="n"/>
      <c r="Y431" s="50" t="n"/>
      <c r="Z431" s="50" t="n"/>
      <c r="AA431" s="50" t="n"/>
      <c r="AB431" s="50" t="n"/>
      <c r="AC431" s="50" t="n"/>
      <c r="AD431" s="50" t="n"/>
      <c r="AE431" s="50" t="n"/>
      <c r="AF431" s="50" t="n"/>
      <c r="AG431" s="50" t="n"/>
      <c r="AH431" s="50" t="n"/>
      <c r="AI431" s="50" t="n"/>
      <c r="AJ431" s="50" t="n"/>
      <c r="AK431" s="50" t="n"/>
    </row>
    <row r="432" ht="14.25" customHeight="1" s="81">
      <c r="A432" s="50" t="n"/>
      <c r="B432" s="50" t="n"/>
      <c r="C432" s="50" t="n"/>
      <c r="D432" s="50" t="n"/>
      <c r="E432" s="50" t="n"/>
      <c r="F432" s="50" t="n"/>
      <c r="G432" s="50" t="n"/>
      <c r="H432" s="50" t="n"/>
      <c r="I432" s="50" t="n"/>
      <c r="J432" s="50" t="n"/>
      <c r="K432" s="50" t="n"/>
      <c r="L432" s="50" t="n"/>
      <c r="M432" s="50" t="n"/>
      <c r="N432" s="50" t="n"/>
      <c r="O432" s="50" t="n"/>
      <c r="P432" s="50" t="n"/>
      <c r="Q432" s="50" t="n"/>
      <c r="R432" s="50" t="n"/>
      <c r="S432" s="50" t="n"/>
      <c r="T432" s="50" t="n"/>
      <c r="U432" s="50" t="n"/>
      <c r="V432" s="50" t="n"/>
      <c r="W432" s="50" t="n"/>
      <c r="X432" s="50" t="n"/>
      <c r="Y432" s="50" t="n"/>
      <c r="Z432" s="50" t="n"/>
      <c r="AA432" s="50" t="n"/>
      <c r="AB432" s="50" t="n"/>
      <c r="AC432" s="50" t="n"/>
      <c r="AD432" s="50" t="n"/>
      <c r="AE432" s="50" t="n"/>
      <c r="AF432" s="50" t="n"/>
      <c r="AG432" s="50" t="n"/>
      <c r="AH432" s="50" t="n"/>
      <c r="AI432" s="50" t="n"/>
      <c r="AJ432" s="50" t="n"/>
      <c r="AK432" s="50" t="n"/>
    </row>
    <row r="433" ht="14.25" customHeight="1" s="81">
      <c r="A433" s="50" t="n"/>
      <c r="B433" s="50" t="n"/>
      <c r="C433" s="50" t="n"/>
      <c r="D433" s="50" t="n"/>
      <c r="E433" s="50" t="n"/>
      <c r="F433" s="50" t="n"/>
      <c r="G433" s="50" t="n"/>
      <c r="H433" s="50" t="n"/>
      <c r="I433" s="50" t="n"/>
      <c r="J433" s="50" t="n"/>
      <c r="K433" s="50" t="n"/>
      <c r="L433" s="50" t="n"/>
      <c r="M433" s="50" t="n"/>
      <c r="N433" s="50" t="n"/>
      <c r="O433" s="50" t="n"/>
      <c r="P433" s="50" t="n"/>
      <c r="Q433" s="50" t="n"/>
      <c r="R433" s="50" t="n"/>
      <c r="S433" s="50" t="n"/>
      <c r="T433" s="50" t="n"/>
      <c r="U433" s="50" t="n"/>
      <c r="V433" s="50" t="n"/>
      <c r="W433" s="50" t="n"/>
      <c r="X433" s="50" t="n"/>
      <c r="Y433" s="50" t="n"/>
      <c r="Z433" s="50" t="n"/>
      <c r="AA433" s="50" t="n"/>
      <c r="AB433" s="50" t="n"/>
      <c r="AC433" s="50" t="n"/>
      <c r="AD433" s="50" t="n"/>
      <c r="AE433" s="50" t="n"/>
      <c r="AF433" s="50" t="n"/>
      <c r="AG433" s="50" t="n"/>
      <c r="AH433" s="50" t="n"/>
      <c r="AI433" s="50" t="n"/>
      <c r="AJ433" s="50" t="n"/>
      <c r="AK433" s="50" t="n"/>
    </row>
    <row r="434" ht="14.25" customHeight="1" s="81">
      <c r="A434" s="50" t="n"/>
      <c r="B434" s="50" t="n"/>
      <c r="C434" s="50" t="n"/>
      <c r="D434" s="50" t="n"/>
      <c r="E434" s="50" t="n"/>
      <c r="F434" s="50" t="n"/>
      <c r="G434" s="50" t="n"/>
      <c r="H434" s="50" t="n"/>
      <c r="I434" s="50" t="n"/>
      <c r="J434" s="50" t="n"/>
      <c r="K434" s="50" t="n"/>
      <c r="L434" s="50" t="n"/>
      <c r="M434" s="50" t="n"/>
      <c r="N434" s="50" t="n"/>
      <c r="O434" s="50" t="n"/>
      <c r="P434" s="50" t="n"/>
      <c r="Q434" s="50" t="n"/>
      <c r="R434" s="50" t="n"/>
      <c r="S434" s="50" t="n"/>
      <c r="T434" s="50" t="n"/>
      <c r="U434" s="50" t="n"/>
      <c r="V434" s="50" t="n"/>
      <c r="W434" s="50" t="n"/>
      <c r="X434" s="50" t="n"/>
      <c r="Y434" s="50" t="n"/>
      <c r="Z434" s="50" t="n"/>
      <c r="AA434" s="50" t="n"/>
      <c r="AB434" s="50" t="n"/>
      <c r="AC434" s="50" t="n"/>
      <c r="AD434" s="50" t="n"/>
      <c r="AE434" s="50" t="n"/>
      <c r="AF434" s="50" t="n"/>
      <c r="AG434" s="50" t="n"/>
      <c r="AH434" s="50" t="n"/>
      <c r="AI434" s="50" t="n"/>
      <c r="AJ434" s="50" t="n"/>
      <c r="AK434" s="50" t="n"/>
    </row>
    <row r="435" ht="14.25" customHeight="1" s="81">
      <c r="A435" s="50" t="n"/>
      <c r="B435" s="50" t="n"/>
      <c r="C435" s="50" t="n"/>
      <c r="D435" s="50" t="n"/>
      <c r="E435" s="50" t="n"/>
      <c r="F435" s="50" t="n"/>
      <c r="G435" s="50" t="n"/>
      <c r="H435" s="50" t="n"/>
      <c r="I435" s="50" t="n"/>
      <c r="J435" s="50" t="n"/>
      <c r="K435" s="50" t="n"/>
      <c r="L435" s="50" t="n"/>
      <c r="M435" s="50" t="n"/>
      <c r="N435" s="50" t="n"/>
      <c r="O435" s="50" t="n"/>
      <c r="P435" s="50" t="n"/>
      <c r="Q435" s="50" t="n"/>
      <c r="R435" s="50" t="n"/>
      <c r="S435" s="50" t="n"/>
      <c r="T435" s="50" t="n"/>
      <c r="U435" s="50" t="n"/>
      <c r="V435" s="50" t="n"/>
      <c r="W435" s="50" t="n"/>
      <c r="X435" s="50" t="n"/>
      <c r="Y435" s="50" t="n"/>
      <c r="Z435" s="50" t="n"/>
      <c r="AA435" s="50" t="n"/>
      <c r="AB435" s="50" t="n"/>
      <c r="AC435" s="50" t="n"/>
      <c r="AD435" s="50" t="n"/>
      <c r="AE435" s="50" t="n"/>
      <c r="AF435" s="50" t="n"/>
      <c r="AG435" s="50" t="n"/>
      <c r="AH435" s="50" t="n"/>
      <c r="AI435" s="50" t="n"/>
      <c r="AJ435" s="50" t="n"/>
      <c r="AK435" s="50" t="n"/>
    </row>
    <row r="436" ht="14.25" customHeight="1" s="81">
      <c r="A436" s="50" t="n"/>
      <c r="B436" s="50" t="n"/>
      <c r="C436" s="50" t="n"/>
      <c r="D436" s="50" t="n"/>
      <c r="E436" s="50" t="n"/>
      <c r="F436" s="50" t="n"/>
      <c r="G436" s="50" t="n"/>
      <c r="H436" s="50" t="n"/>
      <c r="I436" s="50" t="n"/>
      <c r="J436" s="50" t="n"/>
      <c r="K436" s="50" t="n"/>
      <c r="L436" s="50" t="n"/>
      <c r="M436" s="50" t="n"/>
      <c r="N436" s="50" t="n"/>
      <c r="O436" s="50" t="n"/>
      <c r="P436" s="50" t="n"/>
      <c r="Q436" s="50" t="n"/>
      <c r="R436" s="50" t="n"/>
      <c r="S436" s="50" t="n"/>
      <c r="T436" s="50" t="n"/>
      <c r="U436" s="50" t="n"/>
      <c r="V436" s="50" t="n"/>
      <c r="W436" s="50" t="n"/>
      <c r="X436" s="50" t="n"/>
      <c r="Y436" s="50" t="n"/>
      <c r="Z436" s="50" t="n"/>
      <c r="AA436" s="50" t="n"/>
      <c r="AB436" s="50" t="n"/>
      <c r="AC436" s="50" t="n"/>
      <c r="AD436" s="50" t="n"/>
      <c r="AE436" s="50" t="n"/>
      <c r="AF436" s="50" t="n"/>
      <c r="AG436" s="50" t="n"/>
      <c r="AH436" s="50" t="n"/>
      <c r="AI436" s="50" t="n"/>
      <c r="AJ436" s="50" t="n"/>
      <c r="AK436" s="50" t="n"/>
    </row>
    <row r="437" ht="14.25" customHeight="1" s="81">
      <c r="A437" s="50" t="n"/>
      <c r="B437" s="50" t="n"/>
      <c r="C437" s="50" t="n"/>
      <c r="D437" s="50" t="n"/>
      <c r="E437" s="50" t="n"/>
      <c r="F437" s="50" t="n"/>
      <c r="G437" s="50" t="n"/>
      <c r="H437" s="50" t="n"/>
      <c r="I437" s="50" t="n"/>
      <c r="J437" s="50" t="n"/>
      <c r="K437" s="50" t="n"/>
      <c r="L437" s="50" t="n"/>
      <c r="M437" s="50" t="n"/>
      <c r="N437" s="50" t="n"/>
      <c r="O437" s="50" t="n"/>
      <c r="P437" s="50" t="n"/>
      <c r="Q437" s="50" t="n"/>
      <c r="R437" s="50" t="n"/>
      <c r="S437" s="50" t="n"/>
      <c r="T437" s="50" t="n"/>
      <c r="U437" s="50" t="n"/>
      <c r="V437" s="50" t="n"/>
      <c r="W437" s="50" t="n"/>
      <c r="X437" s="50" t="n"/>
      <c r="Y437" s="50" t="n"/>
      <c r="Z437" s="50" t="n"/>
      <c r="AA437" s="50" t="n"/>
      <c r="AB437" s="50" t="n"/>
      <c r="AC437" s="50" t="n"/>
      <c r="AD437" s="50" t="n"/>
      <c r="AE437" s="50" t="n"/>
      <c r="AF437" s="50" t="n"/>
      <c r="AG437" s="50" t="n"/>
      <c r="AH437" s="50" t="n"/>
      <c r="AI437" s="50" t="n"/>
      <c r="AJ437" s="50" t="n"/>
      <c r="AK437" s="50" t="n"/>
    </row>
    <row r="438" ht="14.25" customHeight="1" s="81">
      <c r="A438" s="50" t="n"/>
      <c r="B438" s="50" t="n"/>
      <c r="C438" s="50" t="n"/>
      <c r="D438" s="50" t="n"/>
      <c r="E438" s="50" t="n"/>
      <c r="F438" s="50" t="n"/>
      <c r="G438" s="50" t="n"/>
      <c r="H438" s="50" t="n"/>
      <c r="I438" s="50" t="n"/>
      <c r="J438" s="50" t="n"/>
      <c r="K438" s="50" t="n"/>
      <c r="L438" s="50" t="n"/>
      <c r="M438" s="50" t="n"/>
      <c r="N438" s="50" t="n"/>
      <c r="O438" s="50" t="n"/>
      <c r="P438" s="50" t="n"/>
      <c r="Q438" s="50" t="n"/>
      <c r="R438" s="50" t="n"/>
      <c r="S438" s="50" t="n"/>
      <c r="T438" s="50" t="n"/>
      <c r="U438" s="50" t="n"/>
      <c r="V438" s="50" t="n"/>
      <c r="W438" s="50" t="n"/>
      <c r="X438" s="50" t="n"/>
      <c r="Y438" s="50" t="n"/>
      <c r="Z438" s="50" t="n"/>
      <c r="AA438" s="50" t="n"/>
      <c r="AB438" s="50" t="n"/>
      <c r="AC438" s="50" t="n"/>
      <c r="AD438" s="50" t="n"/>
      <c r="AE438" s="50" t="n"/>
      <c r="AF438" s="50" t="n"/>
      <c r="AG438" s="50" t="n"/>
      <c r="AH438" s="50" t="n"/>
      <c r="AI438" s="50" t="n"/>
      <c r="AJ438" s="50" t="n"/>
      <c r="AK438" s="50" t="n"/>
    </row>
    <row r="439" ht="14.25" customHeight="1" s="81">
      <c r="A439" s="50" t="n"/>
      <c r="B439" s="50" t="n"/>
      <c r="C439" s="50" t="n"/>
      <c r="D439" s="50" t="n"/>
      <c r="E439" s="50" t="n"/>
      <c r="F439" s="50" t="n"/>
      <c r="G439" s="50" t="n"/>
      <c r="H439" s="50" t="n"/>
      <c r="I439" s="50" t="n"/>
      <c r="J439" s="50" t="n"/>
      <c r="K439" s="50" t="n"/>
      <c r="L439" s="50" t="n"/>
      <c r="M439" s="50" t="n"/>
      <c r="N439" s="50" t="n"/>
      <c r="O439" s="50" t="n"/>
      <c r="P439" s="50" t="n"/>
      <c r="Q439" s="50" t="n"/>
      <c r="R439" s="50" t="n"/>
      <c r="S439" s="50" t="n"/>
      <c r="T439" s="50" t="n"/>
      <c r="U439" s="50" t="n"/>
      <c r="V439" s="50" t="n"/>
      <c r="W439" s="50" t="n"/>
      <c r="X439" s="50" t="n"/>
      <c r="Y439" s="50" t="n"/>
      <c r="Z439" s="50" t="n"/>
      <c r="AA439" s="50" t="n"/>
      <c r="AB439" s="50" t="n"/>
      <c r="AC439" s="50" t="n"/>
      <c r="AD439" s="50" t="n"/>
      <c r="AE439" s="50" t="n"/>
      <c r="AF439" s="50" t="n"/>
      <c r="AG439" s="50" t="n"/>
      <c r="AH439" s="50" t="n"/>
      <c r="AI439" s="50" t="n"/>
      <c r="AJ439" s="50" t="n"/>
      <c r="AK439" s="50" t="n"/>
    </row>
    <row r="440" ht="14.25" customHeight="1" s="81">
      <c r="A440" s="50" t="n"/>
      <c r="B440" s="50" t="n"/>
      <c r="C440" s="50" t="n"/>
      <c r="D440" s="50" t="n"/>
      <c r="E440" s="50" t="n"/>
      <c r="F440" s="50" t="n"/>
      <c r="G440" s="50" t="n"/>
      <c r="H440" s="50" t="n"/>
      <c r="I440" s="50" t="n"/>
      <c r="J440" s="50" t="n"/>
      <c r="K440" s="50" t="n"/>
      <c r="L440" s="50" t="n"/>
      <c r="M440" s="50" t="n"/>
      <c r="N440" s="50" t="n"/>
      <c r="O440" s="50" t="n"/>
      <c r="P440" s="50" t="n"/>
      <c r="Q440" s="50" t="n"/>
      <c r="R440" s="50" t="n"/>
      <c r="S440" s="50" t="n"/>
      <c r="T440" s="50" t="n"/>
      <c r="U440" s="50" t="n"/>
      <c r="V440" s="50" t="n"/>
      <c r="W440" s="50" t="n"/>
      <c r="X440" s="50" t="n"/>
      <c r="Y440" s="50" t="n"/>
      <c r="Z440" s="50" t="n"/>
      <c r="AA440" s="50" t="n"/>
      <c r="AB440" s="50" t="n"/>
      <c r="AC440" s="50" t="n"/>
      <c r="AD440" s="50" t="n"/>
      <c r="AE440" s="50" t="n"/>
      <c r="AF440" s="50" t="n"/>
      <c r="AG440" s="50" t="n"/>
      <c r="AH440" s="50" t="n"/>
      <c r="AI440" s="50" t="n"/>
      <c r="AJ440" s="50" t="n"/>
      <c r="AK440" s="50" t="n"/>
    </row>
    <row r="441" ht="14.25" customHeight="1" s="81">
      <c r="A441" s="50" t="n"/>
      <c r="B441" s="50" t="n"/>
      <c r="C441" s="50" t="n"/>
      <c r="D441" s="50" t="n"/>
      <c r="E441" s="50" t="n"/>
      <c r="F441" s="50" t="n"/>
      <c r="G441" s="50" t="n"/>
      <c r="H441" s="50" t="n"/>
      <c r="I441" s="50" t="n"/>
      <c r="J441" s="50" t="n"/>
      <c r="K441" s="50" t="n"/>
      <c r="L441" s="50" t="n"/>
      <c r="M441" s="50" t="n"/>
      <c r="N441" s="50" t="n"/>
      <c r="O441" s="50" t="n"/>
      <c r="P441" s="50" t="n"/>
      <c r="Q441" s="50" t="n"/>
      <c r="R441" s="50" t="n"/>
      <c r="S441" s="50" t="n"/>
      <c r="T441" s="50" t="n"/>
      <c r="U441" s="50" t="n"/>
      <c r="V441" s="50" t="n"/>
      <c r="W441" s="50" t="n"/>
      <c r="X441" s="50" t="n"/>
      <c r="Y441" s="50" t="n"/>
      <c r="Z441" s="50" t="n"/>
      <c r="AA441" s="50" t="n"/>
      <c r="AB441" s="50" t="n"/>
      <c r="AC441" s="50" t="n"/>
      <c r="AD441" s="50" t="n"/>
      <c r="AE441" s="50" t="n"/>
      <c r="AF441" s="50" t="n"/>
      <c r="AG441" s="50" t="n"/>
      <c r="AH441" s="50" t="n"/>
      <c r="AI441" s="50" t="n"/>
      <c r="AJ441" s="50" t="n"/>
      <c r="AK441" s="50" t="n"/>
    </row>
    <row r="442" ht="14.25" customHeight="1" s="81">
      <c r="A442" s="50" t="n"/>
      <c r="B442" s="50" t="n"/>
      <c r="C442" s="50" t="n"/>
      <c r="D442" s="50" t="n"/>
      <c r="E442" s="50" t="n"/>
      <c r="F442" s="50" t="n"/>
      <c r="G442" s="50" t="n"/>
      <c r="H442" s="50" t="n"/>
      <c r="I442" s="50" t="n"/>
      <c r="J442" s="50" t="n"/>
      <c r="K442" s="50" t="n"/>
      <c r="L442" s="50" t="n"/>
      <c r="M442" s="50" t="n"/>
      <c r="N442" s="50" t="n"/>
      <c r="O442" s="50" t="n"/>
      <c r="P442" s="50" t="n"/>
      <c r="Q442" s="50" t="n"/>
      <c r="R442" s="50" t="n"/>
      <c r="S442" s="50" t="n"/>
      <c r="T442" s="50" t="n"/>
      <c r="U442" s="50" t="n"/>
      <c r="V442" s="50" t="n"/>
      <c r="W442" s="50" t="n"/>
      <c r="X442" s="50" t="n"/>
      <c r="Y442" s="50" t="n"/>
      <c r="Z442" s="50" t="n"/>
      <c r="AA442" s="50" t="n"/>
      <c r="AB442" s="50" t="n"/>
      <c r="AC442" s="50" t="n"/>
      <c r="AD442" s="50" t="n"/>
      <c r="AE442" s="50" t="n"/>
      <c r="AF442" s="50" t="n"/>
      <c r="AG442" s="50" t="n"/>
      <c r="AH442" s="50" t="n"/>
      <c r="AI442" s="50" t="n"/>
      <c r="AJ442" s="50" t="n"/>
      <c r="AK442" s="50" t="n"/>
    </row>
    <row r="443" ht="14.25" customHeight="1" s="81">
      <c r="A443" s="50" t="n"/>
      <c r="B443" s="50" t="n"/>
      <c r="C443" s="50" t="n"/>
      <c r="D443" s="50" t="n"/>
      <c r="E443" s="50" t="n"/>
      <c r="F443" s="50" t="n"/>
      <c r="G443" s="50" t="n"/>
      <c r="H443" s="50" t="n"/>
      <c r="I443" s="50" t="n"/>
      <c r="J443" s="50" t="n"/>
      <c r="K443" s="50" t="n"/>
      <c r="L443" s="50" t="n"/>
      <c r="M443" s="50" t="n"/>
      <c r="N443" s="50" t="n"/>
      <c r="O443" s="50" t="n"/>
      <c r="P443" s="50" t="n"/>
      <c r="Q443" s="50" t="n"/>
      <c r="R443" s="50" t="n"/>
      <c r="S443" s="50" t="n"/>
      <c r="T443" s="50" t="n"/>
      <c r="U443" s="50" t="n"/>
      <c r="V443" s="50" t="n"/>
      <c r="W443" s="50" t="n"/>
      <c r="X443" s="50" t="n"/>
      <c r="Y443" s="50" t="n"/>
      <c r="Z443" s="50" t="n"/>
      <c r="AA443" s="50" t="n"/>
      <c r="AB443" s="50" t="n"/>
      <c r="AC443" s="50" t="n"/>
      <c r="AD443" s="50" t="n"/>
      <c r="AE443" s="50" t="n"/>
      <c r="AF443" s="50" t="n"/>
      <c r="AG443" s="50" t="n"/>
      <c r="AH443" s="50" t="n"/>
      <c r="AI443" s="50" t="n"/>
      <c r="AJ443" s="50" t="n"/>
      <c r="AK443" s="50" t="n"/>
    </row>
    <row r="444" ht="14.25" customHeight="1" s="81">
      <c r="A444" s="50" t="n"/>
      <c r="B444" s="50" t="n"/>
      <c r="C444" s="50" t="n"/>
      <c r="D444" s="50" t="n"/>
      <c r="E444" s="50" t="n"/>
      <c r="F444" s="50" t="n"/>
      <c r="G444" s="50" t="n"/>
      <c r="H444" s="50" t="n"/>
      <c r="I444" s="50" t="n"/>
      <c r="J444" s="50" t="n"/>
      <c r="K444" s="50" t="n"/>
      <c r="L444" s="50" t="n"/>
      <c r="M444" s="50" t="n"/>
      <c r="N444" s="50" t="n"/>
      <c r="O444" s="50" t="n"/>
      <c r="P444" s="50" t="n"/>
      <c r="Q444" s="50" t="n"/>
      <c r="R444" s="50" t="n"/>
      <c r="S444" s="50" t="n"/>
      <c r="T444" s="50" t="n"/>
      <c r="U444" s="50" t="n"/>
      <c r="V444" s="50" t="n"/>
      <c r="W444" s="50" t="n"/>
      <c r="X444" s="50" t="n"/>
      <c r="Y444" s="50" t="n"/>
      <c r="Z444" s="50" t="n"/>
      <c r="AA444" s="50" t="n"/>
      <c r="AB444" s="50" t="n"/>
      <c r="AC444" s="50" t="n"/>
      <c r="AD444" s="50" t="n"/>
      <c r="AE444" s="50" t="n"/>
      <c r="AF444" s="50" t="n"/>
      <c r="AG444" s="50" t="n"/>
      <c r="AH444" s="50" t="n"/>
      <c r="AI444" s="50" t="n"/>
      <c r="AJ444" s="50" t="n"/>
      <c r="AK444" s="50" t="n"/>
    </row>
    <row r="445" ht="14.25" customHeight="1" s="81">
      <c r="A445" s="50" t="n"/>
      <c r="B445" s="50" t="n"/>
      <c r="C445" s="50" t="n"/>
      <c r="D445" s="50" t="n"/>
      <c r="E445" s="50" t="n"/>
      <c r="F445" s="50" t="n"/>
      <c r="G445" s="50" t="n"/>
      <c r="H445" s="50" t="n"/>
      <c r="I445" s="50" t="n"/>
      <c r="J445" s="50" t="n"/>
      <c r="K445" s="50" t="n"/>
      <c r="L445" s="50" t="n"/>
      <c r="M445" s="50" t="n"/>
      <c r="N445" s="50" t="n"/>
      <c r="O445" s="50" t="n"/>
      <c r="P445" s="50" t="n"/>
      <c r="Q445" s="50" t="n"/>
      <c r="R445" s="50" t="n"/>
      <c r="S445" s="50" t="n"/>
      <c r="T445" s="50" t="n"/>
      <c r="U445" s="50" t="n"/>
      <c r="V445" s="50" t="n"/>
      <c r="W445" s="50" t="n"/>
      <c r="X445" s="50" t="n"/>
      <c r="Y445" s="50" t="n"/>
      <c r="Z445" s="50" t="n"/>
      <c r="AA445" s="50" t="n"/>
      <c r="AB445" s="50" t="n"/>
      <c r="AC445" s="50" t="n"/>
      <c r="AD445" s="50" t="n"/>
      <c r="AE445" s="50" t="n"/>
      <c r="AF445" s="50" t="n"/>
      <c r="AG445" s="50" t="n"/>
      <c r="AH445" s="50" t="n"/>
      <c r="AI445" s="50" t="n"/>
      <c r="AJ445" s="50" t="n"/>
      <c r="AK445" s="50" t="n"/>
    </row>
    <row r="446" ht="14.25" customHeight="1" s="81">
      <c r="A446" s="50" t="n"/>
      <c r="B446" s="50" t="n"/>
      <c r="C446" s="50" t="n"/>
      <c r="D446" s="50" t="n"/>
      <c r="E446" s="50" t="n"/>
      <c r="F446" s="50" t="n"/>
      <c r="G446" s="50" t="n"/>
      <c r="H446" s="50" t="n"/>
      <c r="I446" s="50" t="n"/>
      <c r="J446" s="50" t="n"/>
      <c r="K446" s="50" t="n"/>
      <c r="L446" s="50" t="n"/>
      <c r="M446" s="50" t="n"/>
      <c r="N446" s="50" t="n"/>
      <c r="O446" s="50" t="n"/>
      <c r="P446" s="50" t="n"/>
      <c r="Q446" s="50" t="n"/>
      <c r="R446" s="50" t="n"/>
      <c r="S446" s="50" t="n"/>
      <c r="T446" s="50" t="n"/>
      <c r="U446" s="50" t="n"/>
      <c r="V446" s="50" t="n"/>
      <c r="W446" s="50" t="n"/>
      <c r="X446" s="50" t="n"/>
      <c r="Y446" s="50" t="n"/>
      <c r="Z446" s="50" t="n"/>
      <c r="AA446" s="50" t="n"/>
      <c r="AB446" s="50" t="n"/>
      <c r="AC446" s="50" t="n"/>
      <c r="AD446" s="50" t="n"/>
      <c r="AE446" s="50" t="n"/>
      <c r="AF446" s="50" t="n"/>
      <c r="AG446" s="50" t="n"/>
      <c r="AH446" s="50" t="n"/>
      <c r="AI446" s="50" t="n"/>
      <c r="AJ446" s="50" t="n"/>
      <c r="AK446" s="50" t="n"/>
    </row>
    <row r="447" ht="14.25" customHeight="1" s="81">
      <c r="A447" s="50" t="n"/>
      <c r="B447" s="50" t="n"/>
      <c r="C447" s="50" t="n"/>
      <c r="D447" s="50" t="n"/>
      <c r="E447" s="50" t="n"/>
      <c r="F447" s="50" t="n"/>
      <c r="G447" s="50" t="n"/>
      <c r="H447" s="50" t="n"/>
      <c r="I447" s="50" t="n"/>
      <c r="J447" s="50" t="n"/>
      <c r="K447" s="50" t="n"/>
      <c r="L447" s="50" t="n"/>
      <c r="M447" s="50" t="n"/>
      <c r="N447" s="50" t="n"/>
      <c r="O447" s="50" t="n"/>
      <c r="P447" s="50" t="n"/>
      <c r="Q447" s="50" t="n"/>
      <c r="R447" s="50" t="n"/>
      <c r="S447" s="50" t="n"/>
      <c r="T447" s="50" t="n"/>
      <c r="U447" s="50" t="n"/>
      <c r="V447" s="50" t="n"/>
      <c r="W447" s="50" t="n"/>
      <c r="X447" s="50" t="n"/>
      <c r="Y447" s="50" t="n"/>
      <c r="Z447" s="50" t="n"/>
      <c r="AA447" s="50" t="n"/>
      <c r="AB447" s="50" t="n"/>
      <c r="AC447" s="50" t="n"/>
      <c r="AD447" s="50" t="n"/>
      <c r="AE447" s="50" t="n"/>
      <c r="AF447" s="50" t="n"/>
      <c r="AG447" s="50" t="n"/>
      <c r="AH447" s="50" t="n"/>
      <c r="AI447" s="50" t="n"/>
      <c r="AJ447" s="50" t="n"/>
      <c r="AK447" s="50" t="n"/>
    </row>
    <row r="448" ht="14.25" customHeight="1" s="81">
      <c r="A448" s="50" t="n"/>
      <c r="B448" s="50" t="n"/>
      <c r="C448" s="50" t="n"/>
      <c r="D448" s="50" t="n"/>
      <c r="E448" s="50" t="n"/>
      <c r="F448" s="50" t="n"/>
      <c r="G448" s="50" t="n"/>
      <c r="H448" s="50" t="n"/>
      <c r="I448" s="50" t="n"/>
      <c r="J448" s="50" t="n"/>
      <c r="K448" s="50" t="n"/>
      <c r="L448" s="50" t="n"/>
      <c r="M448" s="50" t="n"/>
      <c r="N448" s="50" t="n"/>
      <c r="O448" s="50" t="n"/>
      <c r="P448" s="50" t="n"/>
      <c r="Q448" s="50" t="n"/>
      <c r="R448" s="50" t="n"/>
      <c r="S448" s="50" t="n"/>
      <c r="T448" s="50" t="n"/>
      <c r="U448" s="50" t="n"/>
      <c r="V448" s="50" t="n"/>
      <c r="W448" s="50" t="n"/>
      <c r="X448" s="50" t="n"/>
      <c r="Y448" s="50" t="n"/>
      <c r="Z448" s="50" t="n"/>
      <c r="AA448" s="50" t="n"/>
      <c r="AB448" s="50" t="n"/>
      <c r="AC448" s="50" t="n"/>
      <c r="AD448" s="50" t="n"/>
      <c r="AE448" s="50" t="n"/>
      <c r="AF448" s="50" t="n"/>
      <c r="AG448" s="50" t="n"/>
      <c r="AH448" s="50" t="n"/>
      <c r="AI448" s="50" t="n"/>
      <c r="AJ448" s="50" t="n"/>
      <c r="AK448" s="50" t="n"/>
    </row>
    <row r="449" ht="14.25" customHeight="1" s="81">
      <c r="A449" s="50" t="n"/>
      <c r="B449" s="50" t="n"/>
      <c r="C449" s="50" t="n"/>
      <c r="D449" s="50" t="n"/>
      <c r="E449" s="50" t="n"/>
      <c r="F449" s="50" t="n"/>
      <c r="G449" s="50" t="n"/>
      <c r="H449" s="50" t="n"/>
      <c r="I449" s="50" t="n"/>
      <c r="J449" s="50" t="n"/>
      <c r="K449" s="50" t="n"/>
      <c r="L449" s="50" t="n"/>
      <c r="M449" s="50" t="n"/>
      <c r="N449" s="50" t="n"/>
      <c r="O449" s="50" t="n"/>
      <c r="P449" s="50" t="n"/>
      <c r="Q449" s="50" t="n"/>
      <c r="R449" s="50" t="n"/>
      <c r="S449" s="50" t="n"/>
      <c r="T449" s="50" t="n"/>
      <c r="U449" s="50" t="n"/>
      <c r="V449" s="50" t="n"/>
      <c r="W449" s="50" t="n"/>
      <c r="X449" s="50" t="n"/>
      <c r="Y449" s="50" t="n"/>
      <c r="Z449" s="50" t="n"/>
      <c r="AA449" s="50" t="n"/>
      <c r="AB449" s="50" t="n"/>
      <c r="AC449" s="50" t="n"/>
      <c r="AD449" s="50" t="n"/>
      <c r="AE449" s="50" t="n"/>
      <c r="AF449" s="50" t="n"/>
      <c r="AG449" s="50" t="n"/>
      <c r="AH449" s="50" t="n"/>
      <c r="AI449" s="50" t="n"/>
      <c r="AJ449" s="50" t="n"/>
      <c r="AK449" s="50" t="n"/>
    </row>
    <row r="450" ht="14.25" customHeight="1" s="81">
      <c r="A450" s="50" t="n"/>
      <c r="B450" s="50" t="n"/>
      <c r="C450" s="50" t="n"/>
      <c r="D450" s="50" t="n"/>
      <c r="E450" s="50" t="n"/>
      <c r="F450" s="50" t="n"/>
      <c r="G450" s="50" t="n"/>
      <c r="H450" s="50" t="n"/>
      <c r="I450" s="50" t="n"/>
      <c r="J450" s="50" t="n"/>
      <c r="K450" s="50" t="n"/>
      <c r="L450" s="50" t="n"/>
      <c r="M450" s="50" t="n"/>
      <c r="N450" s="50" t="n"/>
      <c r="O450" s="50" t="n"/>
      <c r="P450" s="50" t="n"/>
      <c r="Q450" s="50" t="n"/>
      <c r="R450" s="50" t="n"/>
      <c r="S450" s="50" t="n"/>
      <c r="T450" s="50" t="n"/>
      <c r="U450" s="50" t="n"/>
      <c r="V450" s="50" t="n"/>
      <c r="W450" s="50" t="n"/>
      <c r="X450" s="50" t="n"/>
      <c r="Y450" s="50" t="n"/>
      <c r="Z450" s="50" t="n"/>
      <c r="AA450" s="50" t="n"/>
      <c r="AB450" s="50" t="n"/>
      <c r="AC450" s="50" t="n"/>
      <c r="AD450" s="50" t="n"/>
      <c r="AE450" s="50" t="n"/>
      <c r="AF450" s="50" t="n"/>
      <c r="AG450" s="50" t="n"/>
      <c r="AH450" s="50" t="n"/>
      <c r="AI450" s="50" t="n"/>
      <c r="AJ450" s="50" t="n"/>
      <c r="AK450" s="50" t="n"/>
    </row>
    <row r="451" ht="14.25" customHeight="1" s="81">
      <c r="A451" s="50" t="n"/>
      <c r="B451" s="50" t="n"/>
      <c r="C451" s="50" t="n"/>
      <c r="D451" s="50" t="n"/>
      <c r="E451" s="50" t="n"/>
      <c r="F451" s="50" t="n"/>
      <c r="G451" s="50" t="n"/>
      <c r="H451" s="50" t="n"/>
      <c r="I451" s="50" t="n"/>
      <c r="J451" s="50" t="n"/>
      <c r="K451" s="50" t="n"/>
      <c r="L451" s="50" t="n"/>
      <c r="M451" s="50" t="n"/>
      <c r="N451" s="50" t="n"/>
      <c r="O451" s="50" t="n"/>
      <c r="P451" s="50" t="n"/>
      <c r="Q451" s="50" t="n"/>
      <c r="R451" s="50" t="n"/>
      <c r="S451" s="50" t="n"/>
      <c r="T451" s="50" t="n"/>
      <c r="U451" s="50" t="n"/>
      <c r="V451" s="50" t="n"/>
      <c r="W451" s="50" t="n"/>
      <c r="X451" s="50" t="n"/>
      <c r="Y451" s="50" t="n"/>
      <c r="Z451" s="50" t="n"/>
      <c r="AA451" s="50" t="n"/>
      <c r="AB451" s="50" t="n"/>
      <c r="AC451" s="50" t="n"/>
      <c r="AD451" s="50" t="n"/>
      <c r="AE451" s="50" t="n"/>
      <c r="AF451" s="50" t="n"/>
      <c r="AG451" s="50" t="n"/>
      <c r="AH451" s="50" t="n"/>
      <c r="AI451" s="50" t="n"/>
      <c r="AJ451" s="50" t="n"/>
      <c r="AK451" s="50" t="n"/>
    </row>
    <row r="452" ht="14.25" customHeight="1" s="81">
      <c r="A452" s="50" t="n"/>
      <c r="B452" s="50" t="n"/>
      <c r="C452" s="50" t="n"/>
      <c r="D452" s="50" t="n"/>
      <c r="E452" s="50" t="n"/>
      <c r="F452" s="50" t="n"/>
      <c r="G452" s="50" t="n"/>
      <c r="H452" s="50" t="n"/>
      <c r="I452" s="50" t="n"/>
      <c r="J452" s="50" t="n"/>
      <c r="K452" s="50" t="n"/>
      <c r="L452" s="50" t="n"/>
      <c r="M452" s="50" t="n"/>
      <c r="N452" s="50" t="n"/>
      <c r="O452" s="50" t="n"/>
      <c r="P452" s="50" t="n"/>
      <c r="Q452" s="50" t="n"/>
      <c r="R452" s="50" t="n"/>
      <c r="S452" s="50" t="n"/>
      <c r="T452" s="50" t="n"/>
      <c r="U452" s="50" t="n"/>
      <c r="V452" s="50" t="n"/>
      <c r="W452" s="50" t="n"/>
      <c r="X452" s="50" t="n"/>
      <c r="Y452" s="50" t="n"/>
      <c r="Z452" s="50" t="n"/>
      <c r="AA452" s="50" t="n"/>
      <c r="AB452" s="50" t="n"/>
      <c r="AC452" s="50" t="n"/>
      <c r="AD452" s="50" t="n"/>
      <c r="AE452" s="50" t="n"/>
      <c r="AF452" s="50" t="n"/>
      <c r="AG452" s="50" t="n"/>
      <c r="AH452" s="50" t="n"/>
      <c r="AI452" s="50" t="n"/>
      <c r="AJ452" s="50" t="n"/>
      <c r="AK452" s="50" t="n"/>
    </row>
    <row r="453" ht="14.25" customHeight="1" s="81">
      <c r="A453" s="50" t="n"/>
      <c r="B453" s="50" t="n"/>
      <c r="C453" s="50" t="n"/>
      <c r="D453" s="50" t="n"/>
      <c r="E453" s="50" t="n"/>
      <c r="F453" s="50" t="n"/>
      <c r="G453" s="50" t="n"/>
      <c r="H453" s="50" t="n"/>
      <c r="I453" s="50" t="n"/>
      <c r="J453" s="50" t="n"/>
      <c r="K453" s="50" t="n"/>
      <c r="L453" s="50" t="n"/>
      <c r="M453" s="50" t="n"/>
      <c r="N453" s="50" t="n"/>
      <c r="O453" s="50" t="n"/>
      <c r="P453" s="50" t="n"/>
      <c r="Q453" s="50" t="n"/>
      <c r="R453" s="50" t="n"/>
      <c r="S453" s="50" t="n"/>
      <c r="T453" s="50" t="n"/>
      <c r="U453" s="50" t="n"/>
      <c r="V453" s="50" t="n"/>
      <c r="W453" s="50" t="n"/>
      <c r="X453" s="50" t="n"/>
      <c r="Y453" s="50" t="n"/>
      <c r="Z453" s="50" t="n"/>
      <c r="AA453" s="50" t="n"/>
      <c r="AB453" s="50" t="n"/>
      <c r="AC453" s="50" t="n"/>
      <c r="AD453" s="50" t="n"/>
      <c r="AE453" s="50" t="n"/>
      <c r="AF453" s="50" t="n"/>
      <c r="AG453" s="50" t="n"/>
      <c r="AH453" s="50" t="n"/>
      <c r="AI453" s="50" t="n"/>
      <c r="AJ453" s="50" t="n"/>
      <c r="AK453" s="50" t="n"/>
    </row>
    <row r="454" ht="14.25" customHeight="1" s="81">
      <c r="A454" s="50" t="n"/>
      <c r="B454" s="50" t="n"/>
      <c r="C454" s="50" t="n"/>
      <c r="D454" s="50" t="n"/>
      <c r="E454" s="50" t="n"/>
      <c r="F454" s="50" t="n"/>
      <c r="G454" s="50" t="n"/>
      <c r="H454" s="50" t="n"/>
      <c r="I454" s="50" t="n"/>
      <c r="J454" s="50" t="n"/>
      <c r="K454" s="50" t="n"/>
      <c r="L454" s="50" t="n"/>
      <c r="M454" s="50" t="n"/>
      <c r="N454" s="50" t="n"/>
      <c r="O454" s="50" t="n"/>
      <c r="P454" s="50" t="n"/>
      <c r="Q454" s="50" t="n"/>
      <c r="R454" s="50" t="n"/>
      <c r="S454" s="50" t="n"/>
      <c r="T454" s="50" t="n"/>
      <c r="U454" s="50" t="n"/>
      <c r="V454" s="50" t="n"/>
      <c r="W454" s="50" t="n"/>
      <c r="X454" s="50" t="n"/>
      <c r="Y454" s="50" t="n"/>
      <c r="Z454" s="50" t="n"/>
      <c r="AA454" s="50" t="n"/>
      <c r="AB454" s="50" t="n"/>
      <c r="AC454" s="50" t="n"/>
      <c r="AD454" s="50" t="n"/>
      <c r="AE454" s="50" t="n"/>
      <c r="AF454" s="50" t="n"/>
      <c r="AG454" s="50" t="n"/>
      <c r="AH454" s="50" t="n"/>
      <c r="AI454" s="50" t="n"/>
      <c r="AJ454" s="50" t="n"/>
      <c r="AK454" s="50" t="n"/>
    </row>
    <row r="455" ht="14.25" customHeight="1" s="81">
      <c r="A455" s="50" t="n"/>
      <c r="B455" s="50" t="n"/>
      <c r="C455" s="50" t="n"/>
      <c r="D455" s="50" t="n"/>
      <c r="E455" s="50" t="n"/>
      <c r="F455" s="50" t="n"/>
      <c r="G455" s="50" t="n"/>
      <c r="H455" s="50" t="n"/>
      <c r="I455" s="50" t="n"/>
      <c r="J455" s="50" t="n"/>
      <c r="K455" s="50" t="n"/>
      <c r="L455" s="50" t="n"/>
      <c r="M455" s="50" t="n"/>
      <c r="N455" s="50" t="n"/>
      <c r="O455" s="50" t="n"/>
      <c r="P455" s="50" t="n"/>
      <c r="Q455" s="50" t="n"/>
      <c r="R455" s="50" t="n"/>
      <c r="S455" s="50" t="n"/>
      <c r="T455" s="50" t="n"/>
      <c r="U455" s="50" t="n"/>
      <c r="V455" s="50" t="n"/>
      <c r="W455" s="50" t="n"/>
      <c r="X455" s="50" t="n"/>
      <c r="Y455" s="50" t="n"/>
      <c r="Z455" s="50" t="n"/>
      <c r="AA455" s="50" t="n"/>
      <c r="AB455" s="50" t="n"/>
      <c r="AC455" s="50" t="n"/>
      <c r="AD455" s="50" t="n"/>
      <c r="AE455" s="50" t="n"/>
      <c r="AF455" s="50" t="n"/>
      <c r="AG455" s="50" t="n"/>
      <c r="AH455" s="50" t="n"/>
      <c r="AI455" s="50" t="n"/>
      <c r="AJ455" s="50" t="n"/>
      <c r="AK455" s="50" t="n"/>
    </row>
    <row r="456" ht="14.25" customHeight="1" s="81">
      <c r="A456" s="50" t="n"/>
      <c r="B456" s="50" t="n"/>
      <c r="C456" s="50" t="n"/>
      <c r="D456" s="50" t="n"/>
      <c r="E456" s="50" t="n"/>
      <c r="F456" s="50" t="n"/>
      <c r="G456" s="50" t="n"/>
      <c r="H456" s="50" t="n"/>
      <c r="I456" s="50" t="n"/>
      <c r="J456" s="50" t="n"/>
      <c r="K456" s="50" t="n"/>
      <c r="L456" s="50" t="n"/>
      <c r="M456" s="50" t="n"/>
      <c r="N456" s="50" t="n"/>
      <c r="O456" s="50" t="n"/>
      <c r="P456" s="50" t="n"/>
      <c r="Q456" s="50" t="n"/>
      <c r="R456" s="50" t="n"/>
      <c r="S456" s="50" t="n"/>
      <c r="T456" s="50" t="n"/>
      <c r="U456" s="50" t="n"/>
      <c r="V456" s="50" t="n"/>
      <c r="W456" s="50" t="n"/>
      <c r="X456" s="50" t="n"/>
      <c r="Y456" s="50" t="n"/>
      <c r="Z456" s="50" t="n"/>
      <c r="AA456" s="50" t="n"/>
      <c r="AB456" s="50" t="n"/>
      <c r="AC456" s="50" t="n"/>
      <c r="AD456" s="50" t="n"/>
      <c r="AE456" s="50" t="n"/>
      <c r="AF456" s="50" t="n"/>
      <c r="AG456" s="50" t="n"/>
      <c r="AH456" s="50" t="n"/>
      <c r="AI456" s="50" t="n"/>
      <c r="AJ456" s="50" t="n"/>
      <c r="AK456" s="50" t="n"/>
    </row>
    <row r="457" ht="14.25" customHeight="1" s="81">
      <c r="A457" s="50" t="n"/>
      <c r="B457" s="50" t="n"/>
      <c r="C457" s="50" t="n"/>
      <c r="D457" s="50" t="n"/>
      <c r="E457" s="50" t="n"/>
      <c r="F457" s="50" t="n"/>
      <c r="G457" s="50" t="n"/>
      <c r="H457" s="50" t="n"/>
      <c r="I457" s="50" t="n"/>
      <c r="J457" s="50" t="n"/>
      <c r="K457" s="50" t="n"/>
      <c r="L457" s="50" t="n"/>
      <c r="M457" s="50" t="n"/>
      <c r="N457" s="50" t="n"/>
      <c r="O457" s="50" t="n"/>
      <c r="P457" s="50" t="n"/>
      <c r="Q457" s="50" t="n"/>
      <c r="R457" s="50" t="n"/>
      <c r="S457" s="50" t="n"/>
      <c r="T457" s="50" t="n"/>
      <c r="U457" s="50" t="n"/>
      <c r="V457" s="50" t="n"/>
      <c r="W457" s="50" t="n"/>
      <c r="X457" s="50" t="n"/>
      <c r="Y457" s="50" t="n"/>
      <c r="Z457" s="50" t="n"/>
      <c r="AA457" s="50" t="n"/>
      <c r="AB457" s="50" t="n"/>
      <c r="AC457" s="50" t="n"/>
      <c r="AD457" s="50" t="n"/>
      <c r="AE457" s="50" t="n"/>
      <c r="AF457" s="50" t="n"/>
      <c r="AG457" s="50" t="n"/>
      <c r="AH457" s="50" t="n"/>
      <c r="AI457" s="50" t="n"/>
      <c r="AJ457" s="50" t="n"/>
      <c r="AK457" s="50" t="n"/>
    </row>
    <row r="458" ht="14.25" customHeight="1" s="81">
      <c r="A458" s="50" t="n"/>
      <c r="B458" s="50" t="n"/>
      <c r="C458" s="50" t="n"/>
      <c r="D458" s="50" t="n"/>
      <c r="E458" s="50" t="n"/>
      <c r="F458" s="50" t="n"/>
      <c r="G458" s="50" t="n"/>
      <c r="H458" s="50" t="n"/>
      <c r="I458" s="50" t="n"/>
      <c r="J458" s="50" t="n"/>
      <c r="K458" s="50" t="n"/>
      <c r="L458" s="50" t="n"/>
      <c r="M458" s="50" t="n"/>
      <c r="N458" s="50" t="n"/>
      <c r="O458" s="50" t="n"/>
      <c r="P458" s="50" t="n"/>
      <c r="Q458" s="50" t="n"/>
      <c r="R458" s="50" t="n"/>
      <c r="S458" s="50" t="n"/>
      <c r="T458" s="50" t="n"/>
      <c r="U458" s="50" t="n"/>
      <c r="V458" s="50" t="n"/>
      <c r="W458" s="50" t="n"/>
      <c r="X458" s="50" t="n"/>
      <c r="Y458" s="50" t="n"/>
      <c r="Z458" s="50" t="n"/>
      <c r="AA458" s="50" t="n"/>
      <c r="AB458" s="50" t="n"/>
      <c r="AC458" s="50" t="n"/>
      <c r="AD458" s="50" t="n"/>
      <c r="AE458" s="50" t="n"/>
      <c r="AF458" s="50" t="n"/>
      <c r="AG458" s="50" t="n"/>
      <c r="AH458" s="50" t="n"/>
      <c r="AI458" s="50" t="n"/>
      <c r="AJ458" s="50" t="n"/>
      <c r="AK458" s="50" t="n"/>
    </row>
    <row r="459" ht="14.25" customHeight="1" s="81">
      <c r="A459" s="50" t="n"/>
      <c r="B459" s="50" t="n"/>
      <c r="C459" s="50" t="n"/>
      <c r="D459" s="50" t="n"/>
      <c r="E459" s="50" t="n"/>
      <c r="F459" s="50" t="n"/>
      <c r="G459" s="50" t="n"/>
      <c r="H459" s="50" t="n"/>
      <c r="I459" s="50" t="n"/>
      <c r="J459" s="50" t="n"/>
      <c r="K459" s="50" t="n"/>
      <c r="L459" s="50" t="n"/>
      <c r="M459" s="50" t="n"/>
      <c r="N459" s="50" t="n"/>
      <c r="O459" s="50" t="n"/>
      <c r="P459" s="50" t="n"/>
      <c r="Q459" s="50" t="n"/>
      <c r="R459" s="50" t="n"/>
      <c r="S459" s="50" t="n"/>
      <c r="T459" s="50" t="n"/>
      <c r="U459" s="50" t="n"/>
      <c r="V459" s="50" t="n"/>
      <c r="W459" s="50" t="n"/>
      <c r="X459" s="50" t="n"/>
      <c r="Y459" s="50" t="n"/>
      <c r="Z459" s="50" t="n"/>
      <c r="AA459" s="50" t="n"/>
      <c r="AB459" s="50" t="n"/>
      <c r="AC459" s="50" t="n"/>
      <c r="AD459" s="50" t="n"/>
      <c r="AE459" s="50" t="n"/>
      <c r="AF459" s="50" t="n"/>
      <c r="AG459" s="50" t="n"/>
      <c r="AH459" s="50" t="n"/>
      <c r="AI459" s="50" t="n"/>
      <c r="AJ459" s="50" t="n"/>
      <c r="AK459" s="50" t="n"/>
    </row>
    <row r="460" ht="14.25" customHeight="1" s="81">
      <c r="A460" s="50" t="n"/>
      <c r="B460" s="50" t="n"/>
      <c r="C460" s="50" t="n"/>
      <c r="D460" s="50" t="n"/>
      <c r="E460" s="50" t="n"/>
      <c r="F460" s="50" t="n"/>
      <c r="G460" s="50" t="n"/>
      <c r="H460" s="50" t="n"/>
      <c r="I460" s="50" t="n"/>
      <c r="J460" s="50" t="n"/>
      <c r="K460" s="50" t="n"/>
      <c r="L460" s="50" t="n"/>
      <c r="M460" s="50" t="n"/>
      <c r="N460" s="50" t="n"/>
      <c r="O460" s="50" t="n"/>
      <c r="P460" s="50" t="n"/>
      <c r="Q460" s="50" t="n"/>
      <c r="R460" s="50" t="n"/>
      <c r="S460" s="50" t="n"/>
      <c r="T460" s="50" t="n"/>
      <c r="U460" s="50" t="n"/>
      <c r="V460" s="50" t="n"/>
      <c r="W460" s="50" t="n"/>
      <c r="X460" s="50" t="n"/>
      <c r="Y460" s="50" t="n"/>
      <c r="Z460" s="50" t="n"/>
      <c r="AA460" s="50" t="n"/>
      <c r="AB460" s="50" t="n"/>
      <c r="AC460" s="50" t="n"/>
      <c r="AD460" s="50" t="n"/>
      <c r="AE460" s="50" t="n"/>
      <c r="AF460" s="50" t="n"/>
      <c r="AG460" s="50" t="n"/>
      <c r="AH460" s="50" t="n"/>
      <c r="AI460" s="50" t="n"/>
      <c r="AJ460" s="50" t="n"/>
      <c r="AK460" s="50" t="n"/>
    </row>
    <row r="461" ht="14.25" customHeight="1" s="81">
      <c r="A461" s="50" t="n"/>
      <c r="B461" s="50" t="n"/>
      <c r="C461" s="50" t="n"/>
      <c r="D461" s="50" t="n"/>
      <c r="E461" s="50" t="n"/>
      <c r="F461" s="50" t="n"/>
      <c r="G461" s="50" t="n"/>
      <c r="H461" s="50" t="n"/>
      <c r="I461" s="50" t="n"/>
      <c r="J461" s="50" t="n"/>
      <c r="K461" s="50" t="n"/>
      <c r="L461" s="50" t="n"/>
      <c r="M461" s="50" t="n"/>
      <c r="N461" s="50" t="n"/>
      <c r="O461" s="50" t="n"/>
      <c r="P461" s="50" t="n"/>
      <c r="Q461" s="50" t="n"/>
      <c r="R461" s="50" t="n"/>
      <c r="S461" s="50" t="n"/>
      <c r="T461" s="50" t="n"/>
      <c r="U461" s="50" t="n"/>
      <c r="V461" s="50" t="n"/>
      <c r="W461" s="50" t="n"/>
      <c r="X461" s="50" t="n"/>
      <c r="Y461" s="50" t="n"/>
      <c r="Z461" s="50" t="n"/>
      <c r="AA461" s="50" t="n"/>
      <c r="AB461" s="50" t="n"/>
      <c r="AC461" s="50" t="n"/>
      <c r="AD461" s="50" t="n"/>
      <c r="AE461" s="50" t="n"/>
      <c r="AF461" s="50" t="n"/>
      <c r="AG461" s="50" t="n"/>
      <c r="AH461" s="50" t="n"/>
      <c r="AI461" s="50" t="n"/>
      <c r="AJ461" s="50" t="n"/>
      <c r="AK461" s="50" t="n"/>
    </row>
    <row r="462" ht="14.25" customHeight="1" s="81">
      <c r="A462" s="50" t="n"/>
      <c r="B462" s="50" t="n"/>
      <c r="C462" s="50" t="n"/>
      <c r="D462" s="50" t="n"/>
      <c r="E462" s="50" t="n"/>
      <c r="F462" s="50" t="n"/>
      <c r="G462" s="50" t="n"/>
      <c r="H462" s="50" t="n"/>
      <c r="I462" s="50" t="n"/>
      <c r="J462" s="50" t="n"/>
      <c r="K462" s="50" t="n"/>
      <c r="L462" s="50" t="n"/>
      <c r="M462" s="50" t="n"/>
      <c r="N462" s="50" t="n"/>
      <c r="O462" s="50" t="n"/>
      <c r="P462" s="50" t="n"/>
      <c r="Q462" s="50" t="n"/>
      <c r="R462" s="50" t="n"/>
      <c r="S462" s="50" t="n"/>
      <c r="T462" s="50" t="n"/>
      <c r="U462" s="50" t="n"/>
      <c r="V462" s="50" t="n"/>
      <c r="W462" s="50" t="n"/>
      <c r="X462" s="50" t="n"/>
      <c r="Y462" s="50" t="n"/>
      <c r="Z462" s="50" t="n"/>
      <c r="AA462" s="50" t="n"/>
      <c r="AB462" s="50" t="n"/>
      <c r="AC462" s="50" t="n"/>
      <c r="AD462" s="50" t="n"/>
      <c r="AE462" s="50" t="n"/>
      <c r="AF462" s="50" t="n"/>
      <c r="AG462" s="50" t="n"/>
      <c r="AH462" s="50" t="n"/>
      <c r="AI462" s="50" t="n"/>
      <c r="AJ462" s="50" t="n"/>
      <c r="AK462" s="50" t="n"/>
    </row>
    <row r="463" ht="14.25" customHeight="1" s="81">
      <c r="A463" s="50" t="n"/>
      <c r="B463" s="50" t="n"/>
      <c r="C463" s="50" t="n"/>
      <c r="D463" s="50" t="n"/>
      <c r="E463" s="50" t="n"/>
      <c r="F463" s="50" t="n"/>
      <c r="G463" s="50" t="n"/>
      <c r="H463" s="50" t="n"/>
      <c r="I463" s="50" t="n"/>
      <c r="J463" s="50" t="n"/>
      <c r="K463" s="50" t="n"/>
      <c r="L463" s="50" t="n"/>
      <c r="M463" s="50" t="n"/>
      <c r="N463" s="50" t="n"/>
      <c r="O463" s="50" t="n"/>
      <c r="P463" s="50" t="n"/>
      <c r="Q463" s="50" t="n"/>
      <c r="R463" s="50" t="n"/>
      <c r="S463" s="50" t="n"/>
      <c r="T463" s="50" t="n"/>
      <c r="U463" s="50" t="n"/>
      <c r="V463" s="50" t="n"/>
      <c r="W463" s="50" t="n"/>
      <c r="X463" s="50" t="n"/>
      <c r="Y463" s="50" t="n"/>
      <c r="Z463" s="50" t="n"/>
      <c r="AA463" s="50" t="n"/>
      <c r="AB463" s="50" t="n"/>
      <c r="AC463" s="50" t="n"/>
      <c r="AD463" s="50" t="n"/>
      <c r="AE463" s="50" t="n"/>
      <c r="AF463" s="50" t="n"/>
      <c r="AG463" s="50" t="n"/>
      <c r="AH463" s="50" t="n"/>
      <c r="AI463" s="50" t="n"/>
      <c r="AJ463" s="50" t="n"/>
      <c r="AK463" s="50" t="n"/>
    </row>
    <row r="464" ht="14.25" customHeight="1" s="81">
      <c r="A464" s="50" t="n"/>
      <c r="B464" s="50" t="n"/>
      <c r="C464" s="50" t="n"/>
      <c r="D464" s="50" t="n"/>
      <c r="E464" s="50" t="n"/>
      <c r="F464" s="50" t="n"/>
      <c r="G464" s="50" t="n"/>
      <c r="H464" s="50" t="n"/>
      <c r="I464" s="50" t="n"/>
      <c r="J464" s="50" t="n"/>
      <c r="K464" s="50" t="n"/>
      <c r="L464" s="50" t="n"/>
      <c r="M464" s="50" t="n"/>
      <c r="N464" s="50" t="n"/>
      <c r="O464" s="50" t="n"/>
      <c r="P464" s="50" t="n"/>
      <c r="Q464" s="50" t="n"/>
      <c r="R464" s="50" t="n"/>
      <c r="S464" s="50" t="n"/>
      <c r="T464" s="50" t="n"/>
      <c r="U464" s="50" t="n"/>
      <c r="V464" s="50" t="n"/>
      <c r="W464" s="50" t="n"/>
      <c r="X464" s="50" t="n"/>
      <c r="Y464" s="50" t="n"/>
      <c r="Z464" s="50" t="n"/>
      <c r="AA464" s="50" t="n"/>
      <c r="AB464" s="50" t="n"/>
      <c r="AC464" s="50" t="n"/>
      <c r="AD464" s="50" t="n"/>
      <c r="AE464" s="50" t="n"/>
      <c r="AF464" s="50" t="n"/>
      <c r="AG464" s="50" t="n"/>
      <c r="AH464" s="50" t="n"/>
      <c r="AI464" s="50" t="n"/>
      <c r="AJ464" s="50" t="n"/>
      <c r="AK464" s="50" t="n"/>
    </row>
    <row r="465" ht="14.25" customHeight="1" s="81">
      <c r="A465" s="50" t="n"/>
      <c r="B465" s="50" t="n"/>
      <c r="C465" s="50" t="n"/>
      <c r="D465" s="50" t="n"/>
      <c r="E465" s="50" t="n"/>
      <c r="F465" s="50" t="n"/>
      <c r="G465" s="50" t="n"/>
      <c r="H465" s="50" t="n"/>
      <c r="I465" s="50" t="n"/>
      <c r="J465" s="50" t="n"/>
      <c r="K465" s="50" t="n"/>
      <c r="L465" s="50" t="n"/>
      <c r="M465" s="50" t="n"/>
      <c r="N465" s="50" t="n"/>
      <c r="O465" s="50" t="n"/>
      <c r="P465" s="50" t="n"/>
      <c r="Q465" s="50" t="n"/>
      <c r="R465" s="50" t="n"/>
      <c r="S465" s="50" t="n"/>
      <c r="T465" s="50" t="n"/>
      <c r="U465" s="50" t="n"/>
      <c r="V465" s="50" t="n"/>
      <c r="W465" s="50" t="n"/>
      <c r="X465" s="50" t="n"/>
      <c r="Y465" s="50" t="n"/>
      <c r="Z465" s="50" t="n"/>
      <c r="AA465" s="50" t="n"/>
      <c r="AB465" s="50" t="n"/>
      <c r="AC465" s="50" t="n"/>
      <c r="AD465" s="50" t="n"/>
      <c r="AE465" s="50" t="n"/>
      <c r="AF465" s="50" t="n"/>
      <c r="AG465" s="50" t="n"/>
      <c r="AH465" s="50" t="n"/>
      <c r="AI465" s="50" t="n"/>
      <c r="AJ465" s="50" t="n"/>
      <c r="AK465" s="50" t="n"/>
    </row>
    <row r="466" ht="14.25" customHeight="1" s="81">
      <c r="A466" s="50" t="n"/>
      <c r="B466" s="50" t="n"/>
      <c r="C466" s="50" t="n"/>
      <c r="D466" s="50" t="n"/>
      <c r="E466" s="50" t="n"/>
      <c r="F466" s="50" t="n"/>
      <c r="G466" s="50" t="n"/>
      <c r="H466" s="50" t="n"/>
      <c r="I466" s="50" t="n"/>
      <c r="J466" s="50" t="n"/>
      <c r="K466" s="50" t="n"/>
      <c r="L466" s="50" t="n"/>
      <c r="M466" s="50" t="n"/>
      <c r="N466" s="50" t="n"/>
      <c r="O466" s="50" t="n"/>
      <c r="P466" s="50" t="n"/>
      <c r="Q466" s="50" t="n"/>
      <c r="R466" s="50" t="n"/>
      <c r="S466" s="50" t="n"/>
      <c r="T466" s="50" t="n"/>
      <c r="U466" s="50" t="n"/>
      <c r="V466" s="50" t="n"/>
      <c r="W466" s="50" t="n"/>
      <c r="X466" s="50" t="n"/>
      <c r="Y466" s="50" t="n"/>
      <c r="Z466" s="50" t="n"/>
      <c r="AA466" s="50" t="n"/>
      <c r="AB466" s="50" t="n"/>
      <c r="AC466" s="50" t="n"/>
      <c r="AD466" s="50" t="n"/>
      <c r="AE466" s="50" t="n"/>
      <c r="AF466" s="50" t="n"/>
      <c r="AG466" s="50" t="n"/>
      <c r="AH466" s="50" t="n"/>
      <c r="AI466" s="50" t="n"/>
      <c r="AJ466" s="50" t="n"/>
      <c r="AK466" s="50" t="n"/>
    </row>
    <row r="467" ht="14.25" customHeight="1" s="81">
      <c r="A467" s="50" t="n"/>
      <c r="B467" s="50" t="n"/>
      <c r="C467" s="50" t="n"/>
      <c r="D467" s="50" t="n"/>
      <c r="E467" s="50" t="n"/>
      <c r="F467" s="50" t="n"/>
      <c r="G467" s="50" t="n"/>
      <c r="H467" s="50" t="n"/>
      <c r="I467" s="50" t="n"/>
      <c r="J467" s="50" t="n"/>
      <c r="K467" s="50" t="n"/>
      <c r="L467" s="50" t="n"/>
      <c r="M467" s="50" t="n"/>
      <c r="N467" s="50" t="n"/>
      <c r="O467" s="50" t="n"/>
      <c r="P467" s="50" t="n"/>
      <c r="Q467" s="50" t="n"/>
      <c r="R467" s="50" t="n"/>
      <c r="S467" s="50" t="n"/>
      <c r="T467" s="50" t="n"/>
      <c r="U467" s="50" t="n"/>
      <c r="V467" s="50" t="n"/>
      <c r="W467" s="50" t="n"/>
      <c r="X467" s="50" t="n"/>
      <c r="Y467" s="50" t="n"/>
      <c r="Z467" s="50" t="n"/>
      <c r="AA467" s="50" t="n"/>
      <c r="AB467" s="50" t="n"/>
      <c r="AC467" s="50" t="n"/>
      <c r="AD467" s="50" t="n"/>
      <c r="AE467" s="50" t="n"/>
      <c r="AF467" s="50" t="n"/>
      <c r="AG467" s="50" t="n"/>
      <c r="AH467" s="50" t="n"/>
      <c r="AI467" s="50" t="n"/>
      <c r="AJ467" s="50" t="n"/>
      <c r="AK467" s="50" t="n"/>
    </row>
    <row r="468" ht="14.25" customHeight="1" s="81">
      <c r="A468" s="50" t="n"/>
      <c r="B468" s="50" t="n"/>
      <c r="C468" s="50" t="n"/>
      <c r="D468" s="50" t="n"/>
      <c r="E468" s="50" t="n"/>
      <c r="F468" s="50" t="n"/>
      <c r="G468" s="50" t="n"/>
      <c r="H468" s="50" t="n"/>
      <c r="I468" s="50" t="n"/>
      <c r="J468" s="50" t="n"/>
      <c r="K468" s="50" t="n"/>
      <c r="L468" s="50" t="n"/>
      <c r="M468" s="50" t="n"/>
      <c r="N468" s="50" t="n"/>
      <c r="O468" s="50" t="n"/>
      <c r="P468" s="50" t="n"/>
      <c r="Q468" s="50" t="n"/>
      <c r="R468" s="50" t="n"/>
      <c r="S468" s="50" t="n"/>
      <c r="T468" s="50" t="n"/>
      <c r="U468" s="50" t="n"/>
      <c r="V468" s="50" t="n"/>
      <c r="W468" s="50" t="n"/>
      <c r="X468" s="50" t="n"/>
      <c r="Y468" s="50" t="n"/>
      <c r="Z468" s="50" t="n"/>
      <c r="AA468" s="50" t="n"/>
      <c r="AB468" s="50" t="n"/>
      <c r="AC468" s="50" t="n"/>
      <c r="AD468" s="50" t="n"/>
      <c r="AE468" s="50" t="n"/>
      <c r="AF468" s="50" t="n"/>
      <c r="AG468" s="50" t="n"/>
      <c r="AH468" s="50" t="n"/>
      <c r="AI468" s="50" t="n"/>
      <c r="AJ468" s="50" t="n"/>
      <c r="AK468" s="50" t="n"/>
    </row>
    <row r="469" ht="14.25" customHeight="1" s="81">
      <c r="A469" s="50" t="n"/>
      <c r="B469" s="50" t="n"/>
      <c r="C469" s="50" t="n"/>
      <c r="D469" s="50" t="n"/>
      <c r="E469" s="50" t="n"/>
      <c r="F469" s="50" t="n"/>
      <c r="G469" s="50" t="n"/>
      <c r="H469" s="50" t="n"/>
      <c r="I469" s="50" t="n"/>
      <c r="J469" s="50" t="n"/>
      <c r="K469" s="50" t="n"/>
      <c r="L469" s="50" t="n"/>
      <c r="M469" s="50" t="n"/>
      <c r="N469" s="50" t="n"/>
      <c r="O469" s="50" t="n"/>
      <c r="P469" s="50" t="n"/>
      <c r="Q469" s="50" t="n"/>
      <c r="R469" s="50" t="n"/>
      <c r="S469" s="50" t="n"/>
      <c r="T469" s="50" t="n"/>
      <c r="U469" s="50" t="n"/>
      <c r="V469" s="50" t="n"/>
      <c r="W469" s="50" t="n"/>
      <c r="X469" s="50" t="n"/>
      <c r="Y469" s="50" t="n"/>
      <c r="Z469" s="50" t="n"/>
      <c r="AA469" s="50" t="n"/>
      <c r="AB469" s="50" t="n"/>
      <c r="AC469" s="50" t="n"/>
      <c r="AD469" s="50" t="n"/>
      <c r="AE469" s="50" t="n"/>
      <c r="AF469" s="50" t="n"/>
      <c r="AG469" s="50" t="n"/>
      <c r="AH469" s="50" t="n"/>
      <c r="AI469" s="50" t="n"/>
      <c r="AJ469" s="50" t="n"/>
      <c r="AK469" s="50" t="n"/>
    </row>
    <row r="470" ht="14.25" customHeight="1" s="81">
      <c r="A470" s="50" t="n"/>
      <c r="B470" s="50" t="n"/>
      <c r="C470" s="50" t="n"/>
      <c r="D470" s="50" t="n"/>
      <c r="E470" s="50" t="n"/>
      <c r="F470" s="50" t="n"/>
      <c r="G470" s="50" t="n"/>
      <c r="H470" s="50" t="n"/>
      <c r="I470" s="50" t="n"/>
      <c r="J470" s="50" t="n"/>
      <c r="K470" s="50" t="n"/>
      <c r="L470" s="50" t="n"/>
      <c r="M470" s="50" t="n"/>
      <c r="N470" s="50" t="n"/>
      <c r="O470" s="50" t="n"/>
      <c r="P470" s="50" t="n"/>
      <c r="Q470" s="50" t="n"/>
      <c r="R470" s="50" t="n"/>
      <c r="S470" s="50" t="n"/>
      <c r="T470" s="50" t="n"/>
      <c r="U470" s="50" t="n"/>
      <c r="V470" s="50" t="n"/>
      <c r="W470" s="50" t="n"/>
      <c r="X470" s="50" t="n"/>
      <c r="Y470" s="50" t="n"/>
      <c r="Z470" s="50" t="n"/>
      <c r="AA470" s="50" t="n"/>
      <c r="AB470" s="50" t="n"/>
      <c r="AC470" s="50" t="n"/>
      <c r="AD470" s="50" t="n"/>
      <c r="AE470" s="50" t="n"/>
      <c r="AF470" s="50" t="n"/>
      <c r="AG470" s="50" t="n"/>
      <c r="AH470" s="50" t="n"/>
      <c r="AI470" s="50" t="n"/>
      <c r="AJ470" s="50" t="n"/>
      <c r="AK470" s="50" t="n"/>
    </row>
    <row r="471" ht="14.25" customHeight="1" s="81">
      <c r="A471" s="50" t="n"/>
      <c r="B471" s="50" t="n"/>
      <c r="C471" s="50" t="n"/>
      <c r="D471" s="50" t="n"/>
      <c r="E471" s="50" t="n"/>
      <c r="F471" s="50" t="n"/>
      <c r="G471" s="50" t="n"/>
      <c r="H471" s="50" t="n"/>
      <c r="I471" s="50" t="n"/>
      <c r="J471" s="50" t="n"/>
      <c r="K471" s="50" t="n"/>
      <c r="L471" s="50" t="n"/>
      <c r="M471" s="50" t="n"/>
      <c r="N471" s="50" t="n"/>
      <c r="O471" s="50" t="n"/>
      <c r="P471" s="50" t="n"/>
      <c r="Q471" s="50" t="n"/>
      <c r="R471" s="50" t="n"/>
      <c r="S471" s="50" t="n"/>
      <c r="T471" s="50" t="n"/>
      <c r="U471" s="50" t="n"/>
      <c r="V471" s="50" t="n"/>
      <c r="W471" s="50" t="n"/>
      <c r="X471" s="50" t="n"/>
      <c r="Y471" s="50" t="n"/>
      <c r="Z471" s="50" t="n"/>
      <c r="AA471" s="50" t="n"/>
      <c r="AB471" s="50" t="n"/>
      <c r="AC471" s="50" t="n"/>
      <c r="AD471" s="50" t="n"/>
      <c r="AE471" s="50" t="n"/>
      <c r="AF471" s="50" t="n"/>
      <c r="AG471" s="50" t="n"/>
      <c r="AH471" s="50" t="n"/>
      <c r="AI471" s="50" t="n"/>
      <c r="AJ471" s="50" t="n"/>
      <c r="AK471" s="50" t="n"/>
    </row>
    <row r="472" ht="14.25" customHeight="1" s="81">
      <c r="A472" s="50" t="n"/>
      <c r="B472" s="50" t="n"/>
      <c r="C472" s="50" t="n"/>
      <c r="D472" s="50" t="n"/>
      <c r="E472" s="50" t="n"/>
      <c r="F472" s="50" t="n"/>
      <c r="G472" s="50" t="n"/>
      <c r="H472" s="50" t="n"/>
      <c r="I472" s="50" t="n"/>
      <c r="J472" s="50" t="n"/>
      <c r="K472" s="50" t="n"/>
      <c r="L472" s="50" t="n"/>
      <c r="M472" s="50" t="n"/>
      <c r="N472" s="50" t="n"/>
      <c r="O472" s="50" t="n"/>
      <c r="P472" s="50" t="n"/>
      <c r="Q472" s="50" t="n"/>
      <c r="R472" s="50" t="n"/>
      <c r="S472" s="50" t="n"/>
      <c r="T472" s="50" t="n"/>
      <c r="U472" s="50" t="n"/>
      <c r="V472" s="50" t="n"/>
      <c r="W472" s="50" t="n"/>
      <c r="X472" s="50" t="n"/>
      <c r="Y472" s="50" t="n"/>
      <c r="Z472" s="50" t="n"/>
      <c r="AA472" s="50" t="n"/>
      <c r="AB472" s="50" t="n"/>
      <c r="AC472" s="50" t="n"/>
      <c r="AD472" s="50" t="n"/>
      <c r="AE472" s="50" t="n"/>
      <c r="AF472" s="50" t="n"/>
      <c r="AG472" s="50" t="n"/>
      <c r="AH472" s="50" t="n"/>
      <c r="AI472" s="50" t="n"/>
      <c r="AJ472" s="50" t="n"/>
      <c r="AK472" s="50" t="n"/>
    </row>
    <row r="473" ht="14.25" customHeight="1" s="81">
      <c r="A473" s="50" t="n"/>
      <c r="B473" s="50" t="n"/>
      <c r="C473" s="50" t="n"/>
      <c r="D473" s="50" t="n"/>
      <c r="E473" s="50" t="n"/>
      <c r="F473" s="50" t="n"/>
      <c r="G473" s="50" t="n"/>
      <c r="H473" s="50" t="n"/>
      <c r="I473" s="50" t="n"/>
      <c r="J473" s="50" t="n"/>
      <c r="K473" s="50" t="n"/>
      <c r="L473" s="50" t="n"/>
      <c r="M473" s="50" t="n"/>
      <c r="N473" s="50" t="n"/>
      <c r="O473" s="50" t="n"/>
      <c r="P473" s="50" t="n"/>
      <c r="Q473" s="50" t="n"/>
      <c r="R473" s="50" t="n"/>
      <c r="S473" s="50" t="n"/>
      <c r="T473" s="50" t="n"/>
      <c r="U473" s="50" t="n"/>
      <c r="V473" s="50" t="n"/>
      <c r="W473" s="50" t="n"/>
      <c r="X473" s="50" t="n"/>
      <c r="Y473" s="50" t="n"/>
      <c r="Z473" s="50" t="n"/>
      <c r="AA473" s="50" t="n"/>
      <c r="AB473" s="50" t="n"/>
      <c r="AC473" s="50" t="n"/>
      <c r="AD473" s="50" t="n"/>
      <c r="AE473" s="50" t="n"/>
      <c r="AF473" s="50" t="n"/>
      <c r="AG473" s="50" t="n"/>
      <c r="AH473" s="50" t="n"/>
      <c r="AI473" s="50" t="n"/>
      <c r="AJ473" s="50" t="n"/>
      <c r="AK473" s="50" t="n"/>
    </row>
    <row r="474" ht="14.25" customHeight="1" s="81">
      <c r="A474" s="50" t="n"/>
      <c r="B474" s="50" t="n"/>
      <c r="C474" s="50" t="n"/>
      <c r="D474" s="50" t="n"/>
      <c r="E474" s="50" t="n"/>
      <c r="F474" s="50" t="n"/>
      <c r="G474" s="50" t="n"/>
      <c r="H474" s="50" t="n"/>
      <c r="I474" s="50" t="n"/>
      <c r="J474" s="50" t="n"/>
      <c r="K474" s="50" t="n"/>
      <c r="L474" s="50" t="n"/>
      <c r="M474" s="50" t="n"/>
      <c r="N474" s="50" t="n"/>
      <c r="O474" s="50" t="n"/>
      <c r="P474" s="50" t="n"/>
      <c r="Q474" s="50" t="n"/>
      <c r="R474" s="50" t="n"/>
      <c r="S474" s="50" t="n"/>
      <c r="T474" s="50" t="n"/>
      <c r="U474" s="50" t="n"/>
      <c r="V474" s="50" t="n"/>
      <c r="W474" s="50" t="n"/>
      <c r="X474" s="50" t="n"/>
      <c r="Y474" s="50" t="n"/>
      <c r="Z474" s="50" t="n"/>
      <c r="AA474" s="50" t="n"/>
      <c r="AB474" s="50" t="n"/>
      <c r="AC474" s="50" t="n"/>
      <c r="AD474" s="50" t="n"/>
      <c r="AE474" s="50" t="n"/>
      <c r="AF474" s="50" t="n"/>
      <c r="AG474" s="50" t="n"/>
      <c r="AH474" s="50" t="n"/>
      <c r="AI474" s="50" t="n"/>
      <c r="AJ474" s="50" t="n"/>
      <c r="AK474" s="50" t="n"/>
    </row>
    <row r="475" ht="14.25" customHeight="1" s="81">
      <c r="A475" s="50" t="n"/>
      <c r="B475" s="50" t="n"/>
      <c r="C475" s="50" t="n"/>
      <c r="D475" s="50" t="n"/>
      <c r="E475" s="50" t="n"/>
      <c r="F475" s="50" t="n"/>
      <c r="G475" s="50" t="n"/>
      <c r="H475" s="50" t="n"/>
      <c r="I475" s="50" t="n"/>
      <c r="J475" s="50" t="n"/>
      <c r="K475" s="50" t="n"/>
      <c r="L475" s="50" t="n"/>
      <c r="M475" s="50" t="n"/>
      <c r="N475" s="50" t="n"/>
      <c r="O475" s="50" t="n"/>
      <c r="P475" s="50" t="n"/>
      <c r="Q475" s="50" t="n"/>
      <c r="R475" s="50" t="n"/>
      <c r="S475" s="50" t="n"/>
      <c r="T475" s="50" t="n"/>
      <c r="U475" s="50" t="n"/>
      <c r="V475" s="50" t="n"/>
      <c r="W475" s="50" t="n"/>
      <c r="X475" s="50" t="n"/>
      <c r="Y475" s="50" t="n"/>
      <c r="Z475" s="50" t="n"/>
      <c r="AA475" s="50" t="n"/>
      <c r="AB475" s="50" t="n"/>
      <c r="AC475" s="50" t="n"/>
      <c r="AD475" s="50" t="n"/>
      <c r="AE475" s="50" t="n"/>
      <c r="AF475" s="50" t="n"/>
      <c r="AG475" s="50" t="n"/>
      <c r="AH475" s="50" t="n"/>
      <c r="AI475" s="50" t="n"/>
      <c r="AJ475" s="50" t="n"/>
      <c r="AK475" s="50" t="n"/>
    </row>
    <row r="476" ht="14.25" customHeight="1" s="81">
      <c r="A476" s="50" t="n"/>
      <c r="B476" s="50" t="n"/>
      <c r="C476" s="50" t="n"/>
      <c r="D476" s="50" t="n"/>
      <c r="E476" s="50" t="n"/>
      <c r="F476" s="50" t="n"/>
      <c r="G476" s="50" t="n"/>
      <c r="H476" s="50" t="n"/>
      <c r="I476" s="50" t="n"/>
      <c r="J476" s="50" t="n"/>
      <c r="K476" s="50" t="n"/>
      <c r="L476" s="50" t="n"/>
      <c r="M476" s="50" t="n"/>
      <c r="N476" s="50" t="n"/>
      <c r="O476" s="50" t="n"/>
      <c r="P476" s="50" t="n"/>
      <c r="Q476" s="50" t="n"/>
      <c r="R476" s="50" t="n"/>
      <c r="S476" s="50" t="n"/>
      <c r="T476" s="50" t="n"/>
      <c r="U476" s="50" t="n"/>
      <c r="V476" s="50" t="n"/>
      <c r="W476" s="50" t="n"/>
      <c r="X476" s="50" t="n"/>
      <c r="Y476" s="50" t="n"/>
      <c r="Z476" s="50" t="n"/>
      <c r="AA476" s="50" t="n"/>
      <c r="AB476" s="50" t="n"/>
      <c r="AC476" s="50" t="n"/>
      <c r="AD476" s="50" t="n"/>
      <c r="AE476" s="50" t="n"/>
      <c r="AF476" s="50" t="n"/>
      <c r="AG476" s="50" t="n"/>
      <c r="AH476" s="50" t="n"/>
      <c r="AI476" s="50" t="n"/>
      <c r="AJ476" s="50" t="n"/>
      <c r="AK476" s="50" t="n"/>
    </row>
    <row r="477" ht="14.25" customHeight="1" s="81">
      <c r="A477" s="50" t="n"/>
      <c r="B477" s="50" t="n"/>
      <c r="C477" s="50" t="n"/>
      <c r="D477" s="50" t="n"/>
      <c r="E477" s="50" t="n"/>
      <c r="F477" s="50" t="n"/>
      <c r="G477" s="50" t="n"/>
      <c r="H477" s="50" t="n"/>
      <c r="I477" s="50" t="n"/>
      <c r="J477" s="50" t="n"/>
      <c r="K477" s="50" t="n"/>
      <c r="L477" s="50" t="n"/>
      <c r="M477" s="50" t="n"/>
      <c r="N477" s="50" t="n"/>
      <c r="O477" s="50" t="n"/>
      <c r="P477" s="50" t="n"/>
      <c r="Q477" s="50" t="n"/>
      <c r="R477" s="50" t="n"/>
      <c r="S477" s="50" t="n"/>
      <c r="T477" s="50" t="n"/>
      <c r="U477" s="50" t="n"/>
      <c r="V477" s="50" t="n"/>
      <c r="W477" s="50" t="n"/>
      <c r="X477" s="50" t="n"/>
      <c r="Y477" s="50" t="n"/>
      <c r="Z477" s="50" t="n"/>
      <c r="AA477" s="50" t="n"/>
      <c r="AB477" s="50" t="n"/>
      <c r="AC477" s="50" t="n"/>
      <c r="AD477" s="50" t="n"/>
      <c r="AE477" s="50" t="n"/>
      <c r="AF477" s="50" t="n"/>
      <c r="AG477" s="50" t="n"/>
      <c r="AH477" s="50" t="n"/>
      <c r="AI477" s="50" t="n"/>
      <c r="AJ477" s="50" t="n"/>
      <c r="AK477" s="50" t="n"/>
    </row>
    <row r="478" ht="14.25" customHeight="1" s="81">
      <c r="A478" s="50" t="n"/>
      <c r="B478" s="50" t="n"/>
      <c r="C478" s="50" t="n"/>
      <c r="D478" s="50" t="n"/>
      <c r="E478" s="50" t="n"/>
      <c r="F478" s="50" t="n"/>
      <c r="G478" s="50" t="n"/>
      <c r="H478" s="50" t="n"/>
      <c r="I478" s="50" t="n"/>
      <c r="J478" s="50" t="n"/>
      <c r="K478" s="50" t="n"/>
      <c r="L478" s="50" t="n"/>
      <c r="M478" s="50" t="n"/>
      <c r="N478" s="50" t="n"/>
      <c r="O478" s="50" t="n"/>
      <c r="P478" s="50" t="n"/>
      <c r="Q478" s="50" t="n"/>
      <c r="R478" s="50" t="n"/>
      <c r="S478" s="50" t="n"/>
      <c r="T478" s="50" t="n"/>
      <c r="U478" s="50" t="n"/>
      <c r="V478" s="50" t="n"/>
      <c r="W478" s="50" t="n"/>
      <c r="X478" s="50" t="n"/>
      <c r="Y478" s="50" t="n"/>
      <c r="Z478" s="50" t="n"/>
      <c r="AA478" s="50" t="n"/>
      <c r="AB478" s="50" t="n"/>
      <c r="AC478" s="50" t="n"/>
      <c r="AD478" s="50" t="n"/>
      <c r="AE478" s="50" t="n"/>
      <c r="AF478" s="50" t="n"/>
      <c r="AG478" s="50" t="n"/>
      <c r="AH478" s="50" t="n"/>
      <c r="AI478" s="50" t="n"/>
      <c r="AJ478" s="50" t="n"/>
      <c r="AK478" s="50" t="n"/>
    </row>
    <row r="479" ht="14.25" customHeight="1" s="81">
      <c r="A479" s="50" t="n"/>
      <c r="B479" s="50" t="n"/>
      <c r="C479" s="50" t="n"/>
      <c r="D479" s="50" t="n"/>
      <c r="E479" s="50" t="n"/>
      <c r="F479" s="50" t="n"/>
      <c r="G479" s="50" t="n"/>
      <c r="H479" s="50" t="n"/>
      <c r="I479" s="50" t="n"/>
      <c r="J479" s="50" t="n"/>
      <c r="K479" s="50" t="n"/>
      <c r="L479" s="50" t="n"/>
      <c r="M479" s="50" t="n"/>
      <c r="N479" s="50" t="n"/>
      <c r="O479" s="50" t="n"/>
      <c r="P479" s="50" t="n"/>
      <c r="Q479" s="50" t="n"/>
      <c r="R479" s="50" t="n"/>
      <c r="S479" s="50" t="n"/>
      <c r="T479" s="50" t="n"/>
      <c r="U479" s="50" t="n"/>
      <c r="V479" s="50" t="n"/>
      <c r="W479" s="50" t="n"/>
      <c r="X479" s="50" t="n"/>
      <c r="Y479" s="50" t="n"/>
      <c r="Z479" s="50" t="n"/>
      <c r="AA479" s="50" t="n"/>
      <c r="AB479" s="50" t="n"/>
      <c r="AC479" s="50" t="n"/>
      <c r="AD479" s="50" t="n"/>
      <c r="AE479" s="50" t="n"/>
      <c r="AF479" s="50" t="n"/>
      <c r="AG479" s="50" t="n"/>
      <c r="AH479" s="50" t="n"/>
      <c r="AI479" s="50" t="n"/>
      <c r="AJ479" s="50" t="n"/>
      <c r="AK479" s="50" t="n"/>
    </row>
    <row r="480" ht="14.25" customHeight="1" s="81">
      <c r="A480" s="50" t="n"/>
      <c r="B480" s="50" t="n"/>
      <c r="C480" s="50" t="n"/>
      <c r="D480" s="50" t="n"/>
      <c r="E480" s="50" t="n"/>
      <c r="F480" s="50" t="n"/>
      <c r="G480" s="50" t="n"/>
      <c r="H480" s="50" t="n"/>
      <c r="I480" s="50" t="n"/>
      <c r="J480" s="50" t="n"/>
      <c r="K480" s="50" t="n"/>
      <c r="L480" s="50" t="n"/>
      <c r="M480" s="50" t="n"/>
      <c r="N480" s="50" t="n"/>
      <c r="O480" s="50" t="n"/>
      <c r="P480" s="50" t="n"/>
      <c r="Q480" s="50" t="n"/>
      <c r="R480" s="50" t="n"/>
      <c r="S480" s="50" t="n"/>
      <c r="T480" s="50" t="n"/>
      <c r="U480" s="50" t="n"/>
      <c r="V480" s="50" t="n"/>
      <c r="W480" s="50" t="n"/>
      <c r="X480" s="50" t="n"/>
      <c r="Y480" s="50" t="n"/>
      <c r="Z480" s="50" t="n"/>
      <c r="AA480" s="50" t="n"/>
      <c r="AB480" s="50" t="n"/>
      <c r="AC480" s="50" t="n"/>
      <c r="AD480" s="50" t="n"/>
      <c r="AE480" s="50" t="n"/>
      <c r="AF480" s="50" t="n"/>
      <c r="AG480" s="50" t="n"/>
      <c r="AH480" s="50" t="n"/>
      <c r="AI480" s="50" t="n"/>
      <c r="AJ480" s="50" t="n"/>
      <c r="AK480" s="50" t="n"/>
    </row>
    <row r="481" ht="14.25" customHeight="1" s="81">
      <c r="A481" s="50" t="n"/>
      <c r="B481" s="50" t="n"/>
      <c r="C481" s="50" t="n"/>
      <c r="D481" s="50" t="n"/>
      <c r="E481" s="50" t="n"/>
      <c r="F481" s="50" t="n"/>
      <c r="G481" s="50" t="n"/>
      <c r="H481" s="50" t="n"/>
      <c r="I481" s="50" t="n"/>
      <c r="J481" s="50" t="n"/>
      <c r="K481" s="50" t="n"/>
      <c r="L481" s="50" t="n"/>
      <c r="M481" s="50" t="n"/>
      <c r="N481" s="50" t="n"/>
      <c r="O481" s="50" t="n"/>
      <c r="P481" s="50" t="n"/>
      <c r="Q481" s="50" t="n"/>
      <c r="R481" s="50" t="n"/>
      <c r="S481" s="50" t="n"/>
      <c r="T481" s="50" t="n"/>
      <c r="U481" s="50" t="n"/>
      <c r="V481" s="50" t="n"/>
      <c r="W481" s="50" t="n"/>
      <c r="X481" s="50" t="n"/>
      <c r="Y481" s="50" t="n"/>
      <c r="Z481" s="50" t="n"/>
      <c r="AA481" s="50" t="n"/>
      <c r="AB481" s="50" t="n"/>
      <c r="AC481" s="50" t="n"/>
      <c r="AD481" s="50" t="n"/>
      <c r="AE481" s="50" t="n"/>
      <c r="AF481" s="50" t="n"/>
      <c r="AG481" s="50" t="n"/>
      <c r="AH481" s="50" t="n"/>
      <c r="AI481" s="50" t="n"/>
      <c r="AJ481" s="50" t="n"/>
      <c r="AK481" s="50" t="n"/>
    </row>
    <row r="482" ht="14.25" customHeight="1" s="81">
      <c r="A482" s="50" t="n"/>
      <c r="B482" s="50" t="n"/>
      <c r="C482" s="50" t="n"/>
      <c r="D482" s="50" t="n"/>
      <c r="E482" s="50" t="n"/>
      <c r="F482" s="50" t="n"/>
      <c r="G482" s="50" t="n"/>
      <c r="H482" s="50" t="n"/>
      <c r="I482" s="50" t="n"/>
      <c r="J482" s="50" t="n"/>
      <c r="K482" s="50" t="n"/>
      <c r="L482" s="50" t="n"/>
      <c r="M482" s="50" t="n"/>
      <c r="N482" s="50" t="n"/>
      <c r="O482" s="50" t="n"/>
      <c r="P482" s="50" t="n"/>
      <c r="Q482" s="50" t="n"/>
      <c r="R482" s="50" t="n"/>
      <c r="S482" s="50" t="n"/>
      <c r="T482" s="50" t="n"/>
      <c r="U482" s="50" t="n"/>
      <c r="V482" s="50" t="n"/>
      <c r="W482" s="50" t="n"/>
      <c r="X482" s="50" t="n"/>
      <c r="Y482" s="50" t="n"/>
      <c r="Z482" s="50" t="n"/>
      <c r="AA482" s="50" t="n"/>
      <c r="AB482" s="50" t="n"/>
      <c r="AC482" s="50" t="n"/>
      <c r="AD482" s="50" t="n"/>
      <c r="AE482" s="50" t="n"/>
      <c r="AF482" s="50" t="n"/>
      <c r="AG482" s="50" t="n"/>
      <c r="AH482" s="50" t="n"/>
      <c r="AI482" s="50" t="n"/>
      <c r="AJ482" s="50" t="n"/>
      <c r="AK482" s="50" t="n"/>
    </row>
    <row r="483" ht="14.25" customHeight="1" s="81">
      <c r="A483" s="50" t="n"/>
      <c r="B483" s="50" t="n"/>
      <c r="C483" s="50" t="n"/>
      <c r="D483" s="50" t="n"/>
      <c r="E483" s="50" t="n"/>
      <c r="F483" s="50" t="n"/>
      <c r="G483" s="50" t="n"/>
      <c r="H483" s="50" t="n"/>
      <c r="I483" s="50" t="n"/>
      <c r="J483" s="50" t="n"/>
      <c r="K483" s="50" t="n"/>
      <c r="L483" s="50" t="n"/>
      <c r="M483" s="50" t="n"/>
      <c r="N483" s="50" t="n"/>
      <c r="O483" s="50" t="n"/>
      <c r="P483" s="50" t="n"/>
      <c r="Q483" s="50" t="n"/>
      <c r="R483" s="50" t="n"/>
      <c r="S483" s="50" t="n"/>
      <c r="T483" s="50" t="n"/>
      <c r="U483" s="50" t="n"/>
      <c r="V483" s="50" t="n"/>
      <c r="W483" s="50" t="n"/>
      <c r="X483" s="50" t="n"/>
      <c r="Y483" s="50" t="n"/>
      <c r="Z483" s="50" t="n"/>
      <c r="AA483" s="50" t="n"/>
      <c r="AB483" s="50" t="n"/>
      <c r="AC483" s="50" t="n"/>
      <c r="AD483" s="50" t="n"/>
      <c r="AE483" s="50" t="n"/>
      <c r="AF483" s="50" t="n"/>
      <c r="AG483" s="50" t="n"/>
      <c r="AH483" s="50" t="n"/>
      <c r="AI483" s="50" t="n"/>
      <c r="AJ483" s="50" t="n"/>
      <c r="AK483" s="50" t="n"/>
    </row>
    <row r="484" ht="14.25" customHeight="1" s="81">
      <c r="A484" s="50" t="n"/>
      <c r="B484" s="50" t="n"/>
      <c r="C484" s="50" t="n"/>
      <c r="D484" s="50" t="n"/>
      <c r="E484" s="50" t="n"/>
      <c r="F484" s="50" t="n"/>
      <c r="G484" s="50" t="n"/>
      <c r="H484" s="50" t="n"/>
      <c r="I484" s="50" t="n"/>
      <c r="J484" s="50" t="n"/>
      <c r="K484" s="50" t="n"/>
      <c r="L484" s="50" t="n"/>
      <c r="M484" s="50" t="n"/>
      <c r="N484" s="50" t="n"/>
      <c r="O484" s="50" t="n"/>
      <c r="P484" s="50" t="n"/>
      <c r="Q484" s="50" t="n"/>
      <c r="R484" s="50" t="n"/>
      <c r="S484" s="50" t="n"/>
      <c r="T484" s="50" t="n"/>
      <c r="U484" s="50" t="n"/>
      <c r="V484" s="50" t="n"/>
      <c r="W484" s="50" t="n"/>
      <c r="X484" s="50" t="n"/>
      <c r="Y484" s="50" t="n"/>
      <c r="Z484" s="50" t="n"/>
      <c r="AA484" s="50" t="n"/>
      <c r="AB484" s="50" t="n"/>
      <c r="AC484" s="50" t="n"/>
      <c r="AD484" s="50" t="n"/>
      <c r="AE484" s="50" t="n"/>
      <c r="AF484" s="50" t="n"/>
      <c r="AG484" s="50" t="n"/>
      <c r="AH484" s="50" t="n"/>
      <c r="AI484" s="50" t="n"/>
      <c r="AJ484" s="50" t="n"/>
      <c r="AK484" s="50" t="n"/>
    </row>
    <row r="485" ht="14.25" customHeight="1" s="81">
      <c r="A485" s="50" t="n"/>
      <c r="B485" s="50" t="n"/>
      <c r="C485" s="50" t="n"/>
      <c r="D485" s="50" t="n"/>
      <c r="E485" s="50" t="n"/>
      <c r="F485" s="50" t="n"/>
      <c r="G485" s="50" t="n"/>
      <c r="H485" s="50" t="n"/>
      <c r="I485" s="50" t="n"/>
      <c r="J485" s="50" t="n"/>
      <c r="K485" s="50" t="n"/>
      <c r="L485" s="50" t="n"/>
      <c r="M485" s="50" t="n"/>
      <c r="N485" s="50" t="n"/>
      <c r="O485" s="50" t="n"/>
      <c r="P485" s="50" t="n"/>
      <c r="Q485" s="50" t="n"/>
      <c r="R485" s="50" t="n"/>
      <c r="S485" s="50" t="n"/>
      <c r="T485" s="50" t="n"/>
      <c r="U485" s="50" t="n"/>
      <c r="V485" s="50" t="n"/>
      <c r="W485" s="50" t="n"/>
      <c r="X485" s="50" t="n"/>
      <c r="Y485" s="50" t="n"/>
      <c r="Z485" s="50" t="n"/>
      <c r="AA485" s="50" t="n"/>
      <c r="AB485" s="50" t="n"/>
      <c r="AC485" s="50" t="n"/>
      <c r="AD485" s="50" t="n"/>
      <c r="AE485" s="50" t="n"/>
      <c r="AF485" s="50" t="n"/>
      <c r="AG485" s="50" t="n"/>
      <c r="AH485" s="50" t="n"/>
      <c r="AI485" s="50" t="n"/>
      <c r="AJ485" s="50" t="n"/>
      <c r="AK485" s="50" t="n"/>
    </row>
    <row r="486" ht="14.25" customHeight="1" s="81">
      <c r="A486" s="50" t="n"/>
      <c r="B486" s="50" t="n"/>
      <c r="C486" s="50" t="n"/>
      <c r="D486" s="50" t="n"/>
      <c r="E486" s="50" t="n"/>
      <c r="F486" s="50" t="n"/>
      <c r="G486" s="50" t="n"/>
      <c r="H486" s="50" t="n"/>
      <c r="I486" s="50" t="n"/>
      <c r="J486" s="50" t="n"/>
      <c r="K486" s="50" t="n"/>
      <c r="L486" s="50" t="n"/>
      <c r="M486" s="50" t="n"/>
      <c r="N486" s="50" t="n"/>
      <c r="O486" s="50" t="n"/>
      <c r="P486" s="50" t="n"/>
      <c r="Q486" s="50" t="n"/>
      <c r="R486" s="50" t="n"/>
      <c r="S486" s="50" t="n"/>
      <c r="T486" s="50" t="n"/>
      <c r="U486" s="50" t="n"/>
      <c r="V486" s="50" t="n"/>
      <c r="W486" s="50" t="n"/>
      <c r="X486" s="50" t="n"/>
      <c r="Y486" s="50" t="n"/>
      <c r="Z486" s="50" t="n"/>
      <c r="AA486" s="50" t="n"/>
      <c r="AB486" s="50" t="n"/>
      <c r="AC486" s="50" t="n"/>
      <c r="AD486" s="50" t="n"/>
      <c r="AE486" s="50" t="n"/>
      <c r="AF486" s="50" t="n"/>
      <c r="AG486" s="50" t="n"/>
      <c r="AH486" s="50" t="n"/>
      <c r="AI486" s="50" t="n"/>
      <c r="AJ486" s="50" t="n"/>
      <c r="AK486" s="50" t="n"/>
    </row>
    <row r="487" ht="14.25" customHeight="1" s="81">
      <c r="A487" s="50" t="n"/>
      <c r="B487" s="50" t="n"/>
      <c r="C487" s="50" t="n"/>
      <c r="D487" s="50" t="n"/>
      <c r="E487" s="50" t="n"/>
      <c r="F487" s="50" t="n"/>
      <c r="G487" s="50" t="n"/>
      <c r="H487" s="50" t="n"/>
      <c r="I487" s="50" t="n"/>
      <c r="J487" s="50" t="n"/>
      <c r="K487" s="50" t="n"/>
      <c r="L487" s="50" t="n"/>
      <c r="M487" s="50" t="n"/>
      <c r="N487" s="50" t="n"/>
      <c r="O487" s="50" t="n"/>
      <c r="P487" s="50" t="n"/>
      <c r="Q487" s="50" t="n"/>
      <c r="R487" s="50" t="n"/>
      <c r="S487" s="50" t="n"/>
      <c r="T487" s="50" t="n"/>
      <c r="U487" s="50" t="n"/>
      <c r="V487" s="50" t="n"/>
      <c r="W487" s="50" t="n"/>
      <c r="X487" s="50" t="n"/>
      <c r="Y487" s="50" t="n"/>
      <c r="Z487" s="50" t="n"/>
      <c r="AA487" s="50" t="n"/>
      <c r="AB487" s="50" t="n"/>
      <c r="AC487" s="50" t="n"/>
      <c r="AD487" s="50" t="n"/>
      <c r="AE487" s="50" t="n"/>
      <c r="AF487" s="50" t="n"/>
      <c r="AG487" s="50" t="n"/>
      <c r="AH487" s="50" t="n"/>
      <c r="AI487" s="50" t="n"/>
      <c r="AJ487" s="50" t="n"/>
      <c r="AK487" s="50" t="n"/>
    </row>
    <row r="488" ht="14.25" customHeight="1" s="81">
      <c r="A488" s="50" t="n"/>
      <c r="B488" s="50" t="n"/>
      <c r="C488" s="50" t="n"/>
      <c r="D488" s="50" t="n"/>
      <c r="E488" s="50" t="n"/>
      <c r="F488" s="50" t="n"/>
      <c r="G488" s="50" t="n"/>
      <c r="H488" s="50" t="n"/>
      <c r="I488" s="50" t="n"/>
      <c r="J488" s="50" t="n"/>
      <c r="K488" s="50" t="n"/>
      <c r="L488" s="50" t="n"/>
      <c r="M488" s="50" t="n"/>
      <c r="N488" s="50" t="n"/>
      <c r="O488" s="50" t="n"/>
      <c r="P488" s="50" t="n"/>
      <c r="Q488" s="50" t="n"/>
      <c r="R488" s="50" t="n"/>
      <c r="S488" s="50" t="n"/>
      <c r="T488" s="50" t="n"/>
      <c r="U488" s="50" t="n"/>
      <c r="V488" s="50" t="n"/>
      <c r="W488" s="50" t="n"/>
      <c r="X488" s="50" t="n"/>
      <c r="Y488" s="50" t="n"/>
      <c r="Z488" s="50" t="n"/>
      <c r="AA488" s="50" t="n"/>
      <c r="AB488" s="50" t="n"/>
      <c r="AC488" s="50" t="n"/>
      <c r="AD488" s="50" t="n"/>
      <c r="AE488" s="50" t="n"/>
      <c r="AF488" s="50" t="n"/>
      <c r="AG488" s="50" t="n"/>
      <c r="AH488" s="50" t="n"/>
      <c r="AI488" s="50" t="n"/>
      <c r="AJ488" s="50" t="n"/>
      <c r="AK488" s="50" t="n"/>
    </row>
    <row r="489" ht="14.25" customHeight="1" s="81">
      <c r="A489" s="50" t="n"/>
      <c r="B489" s="50" t="n"/>
      <c r="C489" s="50" t="n"/>
      <c r="D489" s="50" t="n"/>
      <c r="E489" s="50" t="n"/>
      <c r="F489" s="50" t="n"/>
      <c r="G489" s="50" t="n"/>
      <c r="H489" s="50" t="n"/>
      <c r="I489" s="50" t="n"/>
      <c r="J489" s="50" t="n"/>
      <c r="K489" s="50" t="n"/>
      <c r="L489" s="50" t="n"/>
      <c r="M489" s="50" t="n"/>
      <c r="N489" s="50" t="n"/>
      <c r="O489" s="50" t="n"/>
      <c r="P489" s="50" t="n"/>
      <c r="Q489" s="50" t="n"/>
      <c r="R489" s="50" t="n"/>
      <c r="S489" s="50" t="n"/>
      <c r="T489" s="50" t="n"/>
      <c r="U489" s="50" t="n"/>
      <c r="V489" s="50" t="n"/>
      <c r="W489" s="50" t="n"/>
      <c r="X489" s="50" t="n"/>
      <c r="Y489" s="50" t="n"/>
      <c r="Z489" s="50" t="n"/>
      <c r="AA489" s="50" t="n"/>
      <c r="AB489" s="50" t="n"/>
      <c r="AC489" s="50" t="n"/>
      <c r="AD489" s="50" t="n"/>
      <c r="AE489" s="50" t="n"/>
      <c r="AF489" s="50" t="n"/>
      <c r="AG489" s="50" t="n"/>
      <c r="AH489" s="50" t="n"/>
      <c r="AI489" s="50" t="n"/>
      <c r="AJ489" s="50" t="n"/>
      <c r="AK489" s="50" t="n"/>
    </row>
    <row r="490" ht="14.25" customHeight="1" s="81">
      <c r="A490" s="50" t="n"/>
      <c r="B490" s="50" t="n"/>
      <c r="C490" s="50" t="n"/>
      <c r="D490" s="50" t="n"/>
      <c r="E490" s="50" t="n"/>
      <c r="F490" s="50" t="n"/>
      <c r="G490" s="50" t="n"/>
      <c r="H490" s="50" t="n"/>
      <c r="I490" s="50" t="n"/>
      <c r="J490" s="50" t="n"/>
      <c r="K490" s="50" t="n"/>
      <c r="L490" s="50" t="n"/>
      <c r="M490" s="50" t="n"/>
      <c r="N490" s="50" t="n"/>
      <c r="O490" s="50" t="n"/>
      <c r="P490" s="50" t="n"/>
      <c r="Q490" s="50" t="n"/>
      <c r="R490" s="50" t="n"/>
      <c r="S490" s="50" t="n"/>
      <c r="T490" s="50" t="n"/>
      <c r="U490" s="50" t="n"/>
      <c r="V490" s="50" t="n"/>
      <c r="W490" s="50" t="n"/>
      <c r="X490" s="50" t="n"/>
      <c r="Y490" s="50" t="n"/>
      <c r="Z490" s="50" t="n"/>
      <c r="AA490" s="50" t="n"/>
      <c r="AB490" s="50" t="n"/>
      <c r="AC490" s="50" t="n"/>
      <c r="AD490" s="50" t="n"/>
      <c r="AE490" s="50" t="n"/>
      <c r="AF490" s="50" t="n"/>
      <c r="AG490" s="50" t="n"/>
      <c r="AH490" s="50" t="n"/>
      <c r="AI490" s="50" t="n"/>
      <c r="AJ490" s="50" t="n"/>
      <c r="AK490" s="50" t="n"/>
    </row>
    <row r="491" ht="14.25" customHeight="1" s="81">
      <c r="A491" s="50" t="n"/>
      <c r="B491" s="50" t="n"/>
      <c r="C491" s="50" t="n"/>
      <c r="D491" s="50" t="n"/>
      <c r="E491" s="50" t="n"/>
      <c r="F491" s="50" t="n"/>
      <c r="G491" s="50" t="n"/>
      <c r="H491" s="50" t="n"/>
      <c r="I491" s="50" t="n"/>
      <c r="J491" s="50" t="n"/>
      <c r="K491" s="50" t="n"/>
      <c r="L491" s="50" t="n"/>
      <c r="M491" s="50" t="n"/>
      <c r="N491" s="50" t="n"/>
      <c r="O491" s="50" t="n"/>
      <c r="P491" s="50" t="n"/>
      <c r="Q491" s="50" t="n"/>
      <c r="R491" s="50" t="n"/>
      <c r="S491" s="50" t="n"/>
      <c r="T491" s="50" t="n"/>
      <c r="U491" s="50" t="n"/>
      <c r="V491" s="50" t="n"/>
      <c r="W491" s="50" t="n"/>
      <c r="X491" s="50" t="n"/>
      <c r="Y491" s="50" t="n"/>
      <c r="Z491" s="50" t="n"/>
      <c r="AA491" s="50" t="n"/>
      <c r="AB491" s="50" t="n"/>
      <c r="AC491" s="50" t="n"/>
      <c r="AD491" s="50" t="n"/>
      <c r="AE491" s="50" t="n"/>
      <c r="AF491" s="50" t="n"/>
      <c r="AG491" s="50" t="n"/>
      <c r="AH491" s="50" t="n"/>
      <c r="AI491" s="50" t="n"/>
      <c r="AJ491" s="50" t="n"/>
      <c r="AK491" s="50" t="n"/>
    </row>
    <row r="492" ht="14.25" customHeight="1" s="81">
      <c r="A492" s="50" t="n"/>
      <c r="B492" s="50" t="n"/>
      <c r="C492" s="50" t="n"/>
      <c r="D492" s="50" t="n"/>
      <c r="E492" s="50" t="n"/>
      <c r="F492" s="50" t="n"/>
      <c r="G492" s="50" t="n"/>
      <c r="H492" s="50" t="n"/>
      <c r="I492" s="50" t="n"/>
      <c r="J492" s="50" t="n"/>
      <c r="K492" s="50" t="n"/>
      <c r="L492" s="50" t="n"/>
      <c r="M492" s="50" t="n"/>
      <c r="N492" s="50" t="n"/>
      <c r="O492" s="50" t="n"/>
      <c r="P492" s="50" t="n"/>
      <c r="Q492" s="50" t="n"/>
      <c r="R492" s="50" t="n"/>
      <c r="S492" s="50" t="n"/>
      <c r="T492" s="50" t="n"/>
      <c r="U492" s="50" t="n"/>
      <c r="V492" s="50" t="n"/>
      <c r="W492" s="50" t="n"/>
      <c r="X492" s="50" t="n"/>
      <c r="Y492" s="50" t="n"/>
      <c r="Z492" s="50" t="n"/>
      <c r="AA492" s="50" t="n"/>
      <c r="AB492" s="50" t="n"/>
      <c r="AC492" s="50" t="n"/>
      <c r="AD492" s="50" t="n"/>
      <c r="AE492" s="50" t="n"/>
      <c r="AF492" s="50" t="n"/>
      <c r="AG492" s="50" t="n"/>
      <c r="AH492" s="50" t="n"/>
      <c r="AI492" s="50" t="n"/>
      <c r="AJ492" s="50" t="n"/>
      <c r="AK492" s="50" t="n"/>
    </row>
    <row r="493" ht="14.25" customHeight="1" s="81">
      <c r="A493" s="50" t="n"/>
      <c r="B493" s="50" t="n"/>
      <c r="C493" s="50" t="n"/>
      <c r="D493" s="50" t="n"/>
      <c r="E493" s="50" t="n"/>
      <c r="F493" s="50" t="n"/>
      <c r="G493" s="50" t="n"/>
      <c r="H493" s="50" t="n"/>
      <c r="I493" s="50" t="n"/>
      <c r="J493" s="50" t="n"/>
      <c r="K493" s="50" t="n"/>
      <c r="L493" s="50" t="n"/>
      <c r="M493" s="50" t="n"/>
      <c r="N493" s="50" t="n"/>
      <c r="O493" s="50" t="n"/>
      <c r="P493" s="50" t="n"/>
      <c r="Q493" s="50" t="n"/>
      <c r="R493" s="50" t="n"/>
      <c r="S493" s="50" t="n"/>
      <c r="T493" s="50" t="n"/>
      <c r="U493" s="50" t="n"/>
      <c r="V493" s="50" t="n"/>
      <c r="W493" s="50" t="n"/>
      <c r="X493" s="50" t="n"/>
      <c r="Y493" s="50" t="n"/>
      <c r="Z493" s="50" t="n"/>
      <c r="AA493" s="50" t="n"/>
      <c r="AB493" s="50" t="n"/>
      <c r="AC493" s="50" t="n"/>
      <c r="AD493" s="50" t="n"/>
      <c r="AE493" s="50" t="n"/>
      <c r="AF493" s="50" t="n"/>
      <c r="AG493" s="50" t="n"/>
      <c r="AH493" s="50" t="n"/>
      <c r="AI493" s="50" t="n"/>
      <c r="AJ493" s="50" t="n"/>
      <c r="AK493" s="50" t="n"/>
    </row>
    <row r="494" ht="14.25" customHeight="1" s="81">
      <c r="A494" s="50" t="n"/>
      <c r="B494" s="50" t="n"/>
      <c r="C494" s="50" t="n"/>
      <c r="D494" s="50" t="n"/>
      <c r="E494" s="50" t="n"/>
      <c r="F494" s="50" t="n"/>
      <c r="G494" s="50" t="n"/>
      <c r="H494" s="50" t="n"/>
      <c r="I494" s="50" t="n"/>
      <c r="J494" s="50" t="n"/>
      <c r="K494" s="50" t="n"/>
      <c r="L494" s="50" t="n"/>
      <c r="M494" s="50" t="n"/>
      <c r="N494" s="50" t="n"/>
      <c r="O494" s="50" t="n"/>
      <c r="P494" s="50" t="n"/>
      <c r="Q494" s="50" t="n"/>
      <c r="R494" s="50" t="n"/>
      <c r="S494" s="50" t="n"/>
      <c r="T494" s="50" t="n"/>
      <c r="U494" s="50" t="n"/>
      <c r="V494" s="50" t="n"/>
      <c r="W494" s="50" t="n"/>
      <c r="X494" s="50" t="n"/>
      <c r="Y494" s="50" t="n"/>
      <c r="Z494" s="50" t="n"/>
      <c r="AA494" s="50" t="n"/>
      <c r="AB494" s="50" t="n"/>
      <c r="AC494" s="50" t="n"/>
      <c r="AD494" s="50" t="n"/>
      <c r="AE494" s="50" t="n"/>
      <c r="AF494" s="50" t="n"/>
      <c r="AG494" s="50" t="n"/>
      <c r="AH494" s="50" t="n"/>
      <c r="AI494" s="50" t="n"/>
      <c r="AJ494" s="50" t="n"/>
      <c r="AK494" s="50" t="n"/>
    </row>
    <row r="495" ht="14.25" customHeight="1" s="81">
      <c r="A495" s="50" t="n"/>
      <c r="B495" s="50" t="n"/>
      <c r="C495" s="50" t="n"/>
      <c r="D495" s="50" t="n"/>
      <c r="E495" s="50" t="n"/>
      <c r="F495" s="50" t="n"/>
      <c r="G495" s="50" t="n"/>
      <c r="H495" s="50" t="n"/>
      <c r="I495" s="50" t="n"/>
      <c r="J495" s="50" t="n"/>
      <c r="K495" s="50" t="n"/>
      <c r="L495" s="50" t="n"/>
      <c r="M495" s="50" t="n"/>
      <c r="N495" s="50" t="n"/>
      <c r="O495" s="50" t="n"/>
      <c r="P495" s="50" t="n"/>
      <c r="Q495" s="50" t="n"/>
      <c r="R495" s="50" t="n"/>
      <c r="S495" s="50" t="n"/>
      <c r="T495" s="50" t="n"/>
      <c r="U495" s="50" t="n"/>
      <c r="V495" s="50" t="n"/>
      <c r="W495" s="50" t="n"/>
      <c r="X495" s="50" t="n"/>
      <c r="Y495" s="50" t="n"/>
      <c r="Z495" s="50" t="n"/>
      <c r="AA495" s="50" t="n"/>
      <c r="AB495" s="50" t="n"/>
      <c r="AC495" s="50" t="n"/>
      <c r="AD495" s="50" t="n"/>
      <c r="AE495" s="50" t="n"/>
      <c r="AF495" s="50" t="n"/>
      <c r="AG495" s="50" t="n"/>
      <c r="AH495" s="50" t="n"/>
      <c r="AI495" s="50" t="n"/>
      <c r="AJ495" s="50" t="n"/>
      <c r="AK495" s="50" t="n"/>
    </row>
    <row r="496" ht="14.25" customHeight="1" s="81">
      <c r="A496" s="50" t="n"/>
      <c r="B496" s="50" t="n"/>
      <c r="C496" s="50" t="n"/>
      <c r="D496" s="50" t="n"/>
      <c r="E496" s="50" t="n"/>
      <c r="F496" s="50" t="n"/>
      <c r="G496" s="50" t="n"/>
      <c r="H496" s="50" t="n"/>
      <c r="I496" s="50" t="n"/>
      <c r="J496" s="50" t="n"/>
      <c r="K496" s="50" t="n"/>
      <c r="L496" s="50" t="n"/>
      <c r="M496" s="50" t="n"/>
      <c r="N496" s="50" t="n"/>
      <c r="O496" s="50" t="n"/>
      <c r="P496" s="50" t="n"/>
      <c r="Q496" s="50" t="n"/>
      <c r="R496" s="50" t="n"/>
      <c r="S496" s="50" t="n"/>
      <c r="T496" s="50" t="n"/>
      <c r="U496" s="50" t="n"/>
      <c r="V496" s="50" t="n"/>
      <c r="W496" s="50" t="n"/>
      <c r="X496" s="50" t="n"/>
      <c r="Y496" s="50" t="n"/>
      <c r="Z496" s="50" t="n"/>
      <c r="AA496" s="50" t="n"/>
      <c r="AB496" s="50" t="n"/>
      <c r="AC496" s="50" t="n"/>
      <c r="AD496" s="50" t="n"/>
      <c r="AE496" s="50" t="n"/>
      <c r="AF496" s="50" t="n"/>
      <c r="AG496" s="50" t="n"/>
      <c r="AH496" s="50" t="n"/>
      <c r="AI496" s="50" t="n"/>
      <c r="AJ496" s="50" t="n"/>
      <c r="AK496" s="50" t="n"/>
    </row>
    <row r="497" ht="14.25" customHeight="1" s="81">
      <c r="A497" s="50" t="n"/>
      <c r="B497" s="50" t="n"/>
      <c r="C497" s="50" t="n"/>
      <c r="D497" s="50" t="n"/>
      <c r="E497" s="50" t="n"/>
      <c r="F497" s="50" t="n"/>
      <c r="G497" s="50" t="n"/>
      <c r="H497" s="50" t="n"/>
      <c r="I497" s="50" t="n"/>
      <c r="J497" s="50" t="n"/>
      <c r="K497" s="50" t="n"/>
      <c r="L497" s="50" t="n"/>
      <c r="M497" s="50" t="n"/>
      <c r="N497" s="50" t="n"/>
      <c r="O497" s="50" t="n"/>
      <c r="P497" s="50" t="n"/>
      <c r="Q497" s="50" t="n"/>
      <c r="R497" s="50" t="n"/>
      <c r="S497" s="50" t="n"/>
      <c r="T497" s="50" t="n"/>
      <c r="U497" s="50" t="n"/>
      <c r="V497" s="50" t="n"/>
      <c r="W497" s="50" t="n"/>
      <c r="X497" s="50" t="n"/>
      <c r="Y497" s="50" t="n"/>
      <c r="Z497" s="50" t="n"/>
      <c r="AA497" s="50" t="n"/>
      <c r="AB497" s="50" t="n"/>
      <c r="AC497" s="50" t="n"/>
      <c r="AD497" s="50" t="n"/>
      <c r="AE497" s="50" t="n"/>
      <c r="AF497" s="50" t="n"/>
      <c r="AG497" s="50" t="n"/>
      <c r="AH497" s="50" t="n"/>
      <c r="AI497" s="50" t="n"/>
      <c r="AJ497" s="50" t="n"/>
      <c r="AK497" s="50" t="n"/>
    </row>
    <row r="498" ht="14.25" customHeight="1" s="81">
      <c r="A498" s="50" t="n"/>
      <c r="B498" s="50" t="n"/>
      <c r="C498" s="50" t="n"/>
      <c r="D498" s="50" t="n"/>
      <c r="E498" s="50" t="n"/>
      <c r="F498" s="50" t="n"/>
      <c r="G498" s="50" t="n"/>
      <c r="H498" s="50" t="n"/>
      <c r="I498" s="50" t="n"/>
      <c r="J498" s="50" t="n"/>
      <c r="K498" s="50" t="n"/>
      <c r="L498" s="50" t="n"/>
      <c r="M498" s="50" t="n"/>
      <c r="N498" s="50" t="n"/>
      <c r="O498" s="50" t="n"/>
      <c r="P498" s="50" t="n"/>
      <c r="Q498" s="50" t="n"/>
      <c r="R498" s="50" t="n"/>
      <c r="S498" s="50" t="n"/>
      <c r="T498" s="50" t="n"/>
      <c r="U498" s="50" t="n"/>
      <c r="V498" s="50" t="n"/>
      <c r="W498" s="50" t="n"/>
      <c r="X498" s="50" t="n"/>
      <c r="Y498" s="50" t="n"/>
      <c r="Z498" s="50" t="n"/>
      <c r="AA498" s="50" t="n"/>
      <c r="AB498" s="50" t="n"/>
      <c r="AC498" s="50" t="n"/>
      <c r="AD498" s="50" t="n"/>
      <c r="AE498" s="50" t="n"/>
      <c r="AF498" s="50" t="n"/>
      <c r="AG498" s="50" t="n"/>
      <c r="AH498" s="50" t="n"/>
      <c r="AI498" s="50" t="n"/>
      <c r="AJ498" s="50" t="n"/>
      <c r="AK498" s="50" t="n"/>
    </row>
    <row r="499" ht="14.25" customHeight="1" s="81">
      <c r="A499" s="50" t="n"/>
      <c r="B499" s="50" t="n"/>
      <c r="C499" s="50" t="n"/>
      <c r="D499" s="50" t="n"/>
      <c r="E499" s="50" t="n"/>
      <c r="F499" s="50" t="n"/>
      <c r="G499" s="50" t="n"/>
      <c r="H499" s="50" t="n"/>
      <c r="I499" s="50" t="n"/>
      <c r="J499" s="50" t="n"/>
      <c r="K499" s="50" t="n"/>
      <c r="L499" s="50" t="n"/>
      <c r="M499" s="50" t="n"/>
      <c r="N499" s="50" t="n"/>
      <c r="O499" s="50" t="n"/>
      <c r="P499" s="50" t="n"/>
      <c r="Q499" s="50" t="n"/>
      <c r="R499" s="50" t="n"/>
      <c r="S499" s="50" t="n"/>
      <c r="T499" s="50" t="n"/>
      <c r="U499" s="50" t="n"/>
      <c r="V499" s="50" t="n"/>
      <c r="W499" s="50" t="n"/>
      <c r="X499" s="50" t="n"/>
      <c r="Y499" s="50" t="n"/>
      <c r="Z499" s="50" t="n"/>
      <c r="AA499" s="50" t="n"/>
      <c r="AB499" s="50" t="n"/>
      <c r="AC499" s="50" t="n"/>
      <c r="AD499" s="50" t="n"/>
      <c r="AE499" s="50" t="n"/>
      <c r="AF499" s="50" t="n"/>
      <c r="AG499" s="50" t="n"/>
      <c r="AH499" s="50" t="n"/>
      <c r="AI499" s="50" t="n"/>
      <c r="AJ499" s="50" t="n"/>
      <c r="AK499" s="50" t="n"/>
    </row>
    <row r="500" ht="14.25" customHeight="1" s="81">
      <c r="A500" s="50" t="n"/>
      <c r="B500" s="50" t="n"/>
      <c r="C500" s="50" t="n"/>
      <c r="D500" s="50" t="n"/>
      <c r="E500" s="50" t="n"/>
      <c r="F500" s="50" t="n"/>
      <c r="G500" s="50" t="n"/>
      <c r="H500" s="50" t="n"/>
      <c r="I500" s="50" t="n"/>
      <c r="J500" s="50" t="n"/>
      <c r="K500" s="50" t="n"/>
      <c r="L500" s="50" t="n"/>
      <c r="M500" s="50" t="n"/>
      <c r="N500" s="50" t="n"/>
      <c r="O500" s="50" t="n"/>
      <c r="P500" s="50" t="n"/>
      <c r="Q500" s="50" t="n"/>
      <c r="R500" s="50" t="n"/>
      <c r="S500" s="50" t="n"/>
      <c r="T500" s="50" t="n"/>
      <c r="U500" s="50" t="n"/>
      <c r="V500" s="50" t="n"/>
      <c r="W500" s="50" t="n"/>
      <c r="X500" s="50" t="n"/>
      <c r="Y500" s="50" t="n"/>
      <c r="Z500" s="50" t="n"/>
      <c r="AA500" s="50" t="n"/>
      <c r="AB500" s="50" t="n"/>
      <c r="AC500" s="50" t="n"/>
      <c r="AD500" s="50" t="n"/>
      <c r="AE500" s="50" t="n"/>
      <c r="AF500" s="50" t="n"/>
      <c r="AG500" s="50" t="n"/>
      <c r="AH500" s="50" t="n"/>
      <c r="AI500" s="50" t="n"/>
      <c r="AJ500" s="50" t="n"/>
      <c r="AK500" s="50" t="n"/>
    </row>
    <row r="501" ht="14.25" customHeight="1" s="81">
      <c r="A501" s="50" t="n"/>
      <c r="B501" s="50" t="n"/>
      <c r="C501" s="50" t="n"/>
      <c r="D501" s="50" t="n"/>
      <c r="E501" s="50" t="n"/>
      <c r="F501" s="50" t="n"/>
      <c r="G501" s="50" t="n"/>
      <c r="H501" s="50" t="n"/>
      <c r="I501" s="50" t="n"/>
      <c r="J501" s="50" t="n"/>
      <c r="K501" s="50" t="n"/>
      <c r="L501" s="50" t="n"/>
      <c r="M501" s="50" t="n"/>
      <c r="N501" s="50" t="n"/>
      <c r="O501" s="50" t="n"/>
      <c r="P501" s="50" t="n"/>
      <c r="Q501" s="50" t="n"/>
      <c r="R501" s="50" t="n"/>
      <c r="S501" s="50" t="n"/>
      <c r="T501" s="50" t="n"/>
      <c r="U501" s="50" t="n"/>
      <c r="V501" s="50" t="n"/>
      <c r="W501" s="50" t="n"/>
      <c r="X501" s="50" t="n"/>
      <c r="Y501" s="50" t="n"/>
      <c r="Z501" s="50" t="n"/>
      <c r="AA501" s="50" t="n"/>
      <c r="AB501" s="50" t="n"/>
      <c r="AC501" s="50" t="n"/>
      <c r="AD501" s="50" t="n"/>
      <c r="AE501" s="50" t="n"/>
      <c r="AF501" s="50" t="n"/>
      <c r="AG501" s="50" t="n"/>
      <c r="AH501" s="50" t="n"/>
      <c r="AI501" s="50" t="n"/>
      <c r="AJ501" s="50" t="n"/>
      <c r="AK501" s="50" t="n"/>
    </row>
    <row r="502" ht="14.25" customHeight="1" s="81">
      <c r="A502" s="50" t="n"/>
      <c r="B502" s="50" t="n"/>
      <c r="C502" s="50" t="n"/>
      <c r="D502" s="50" t="n"/>
      <c r="E502" s="50" t="n"/>
      <c r="F502" s="50" t="n"/>
      <c r="G502" s="50" t="n"/>
      <c r="H502" s="50" t="n"/>
      <c r="I502" s="50" t="n"/>
      <c r="J502" s="50" t="n"/>
      <c r="K502" s="50" t="n"/>
      <c r="L502" s="50" t="n"/>
      <c r="M502" s="50" t="n"/>
      <c r="N502" s="50" t="n"/>
      <c r="O502" s="50" t="n"/>
      <c r="P502" s="50" t="n"/>
      <c r="Q502" s="50" t="n"/>
      <c r="R502" s="50" t="n"/>
      <c r="S502" s="50" t="n"/>
      <c r="T502" s="50" t="n"/>
      <c r="U502" s="50" t="n"/>
      <c r="V502" s="50" t="n"/>
      <c r="W502" s="50" t="n"/>
      <c r="X502" s="50" t="n"/>
      <c r="Y502" s="50" t="n"/>
      <c r="Z502" s="50" t="n"/>
      <c r="AA502" s="50" t="n"/>
      <c r="AB502" s="50" t="n"/>
      <c r="AC502" s="50" t="n"/>
      <c r="AD502" s="50" t="n"/>
      <c r="AE502" s="50" t="n"/>
      <c r="AF502" s="50" t="n"/>
      <c r="AG502" s="50" t="n"/>
      <c r="AH502" s="50" t="n"/>
      <c r="AI502" s="50" t="n"/>
      <c r="AJ502" s="50" t="n"/>
      <c r="AK502" s="50" t="n"/>
    </row>
    <row r="503" ht="14.25" customHeight="1" s="81">
      <c r="A503" s="50" t="n"/>
      <c r="B503" s="50" t="n"/>
      <c r="C503" s="50" t="n"/>
      <c r="D503" s="50" t="n"/>
      <c r="E503" s="50" t="n"/>
      <c r="F503" s="50" t="n"/>
      <c r="G503" s="50" t="n"/>
      <c r="H503" s="50" t="n"/>
      <c r="I503" s="50" t="n"/>
      <c r="J503" s="50" t="n"/>
      <c r="K503" s="50" t="n"/>
      <c r="L503" s="50" t="n"/>
      <c r="M503" s="50" t="n"/>
      <c r="N503" s="50" t="n"/>
      <c r="O503" s="50" t="n"/>
      <c r="P503" s="50" t="n"/>
      <c r="Q503" s="50" t="n"/>
      <c r="R503" s="50" t="n"/>
      <c r="S503" s="50" t="n"/>
      <c r="T503" s="50" t="n"/>
      <c r="U503" s="50" t="n"/>
      <c r="V503" s="50" t="n"/>
      <c r="W503" s="50" t="n"/>
      <c r="X503" s="50" t="n"/>
      <c r="Y503" s="50" t="n"/>
      <c r="Z503" s="50" t="n"/>
      <c r="AA503" s="50" t="n"/>
      <c r="AB503" s="50" t="n"/>
      <c r="AC503" s="50" t="n"/>
      <c r="AD503" s="50" t="n"/>
      <c r="AE503" s="50" t="n"/>
      <c r="AF503" s="50" t="n"/>
      <c r="AG503" s="50" t="n"/>
      <c r="AH503" s="50" t="n"/>
      <c r="AI503" s="50" t="n"/>
      <c r="AJ503" s="50" t="n"/>
      <c r="AK503" s="50" t="n"/>
    </row>
    <row r="504" ht="14.25" customHeight="1" s="81">
      <c r="A504" s="50" t="n"/>
      <c r="B504" s="50" t="n"/>
      <c r="C504" s="50" t="n"/>
      <c r="D504" s="50" t="n"/>
      <c r="E504" s="50" t="n"/>
      <c r="F504" s="50" t="n"/>
      <c r="G504" s="50" t="n"/>
      <c r="H504" s="50" t="n"/>
      <c r="I504" s="50" t="n"/>
      <c r="J504" s="50" t="n"/>
      <c r="K504" s="50" t="n"/>
      <c r="L504" s="50" t="n"/>
      <c r="M504" s="50" t="n"/>
      <c r="N504" s="50" t="n"/>
      <c r="O504" s="50" t="n"/>
      <c r="P504" s="50" t="n"/>
      <c r="Q504" s="50" t="n"/>
      <c r="R504" s="50" t="n"/>
      <c r="S504" s="50" t="n"/>
      <c r="T504" s="50" t="n"/>
      <c r="U504" s="50" t="n"/>
      <c r="V504" s="50" t="n"/>
      <c r="W504" s="50" t="n"/>
      <c r="X504" s="50" t="n"/>
      <c r="Y504" s="50" t="n"/>
      <c r="Z504" s="50" t="n"/>
      <c r="AA504" s="50" t="n"/>
      <c r="AB504" s="50" t="n"/>
      <c r="AC504" s="50" t="n"/>
      <c r="AD504" s="50" t="n"/>
      <c r="AE504" s="50" t="n"/>
      <c r="AF504" s="50" t="n"/>
      <c r="AG504" s="50" t="n"/>
      <c r="AH504" s="50" t="n"/>
      <c r="AI504" s="50" t="n"/>
      <c r="AJ504" s="50" t="n"/>
      <c r="AK504" s="50" t="n"/>
    </row>
    <row r="505" ht="14.25" customHeight="1" s="81">
      <c r="A505" s="50" t="n"/>
      <c r="B505" s="50" t="n"/>
      <c r="C505" s="50" t="n"/>
      <c r="D505" s="50" t="n"/>
      <c r="E505" s="50" t="n"/>
      <c r="F505" s="50" t="n"/>
      <c r="G505" s="50" t="n"/>
      <c r="H505" s="50" t="n"/>
      <c r="I505" s="50" t="n"/>
      <c r="J505" s="50" t="n"/>
      <c r="K505" s="50" t="n"/>
      <c r="L505" s="50" t="n"/>
      <c r="M505" s="50" t="n"/>
      <c r="N505" s="50" t="n"/>
      <c r="O505" s="50" t="n"/>
      <c r="P505" s="50" t="n"/>
      <c r="Q505" s="50" t="n"/>
      <c r="R505" s="50" t="n"/>
      <c r="S505" s="50" t="n"/>
      <c r="T505" s="50" t="n"/>
      <c r="U505" s="50" t="n"/>
      <c r="V505" s="50" t="n"/>
      <c r="W505" s="50" t="n"/>
      <c r="X505" s="50" t="n"/>
      <c r="Y505" s="50" t="n"/>
      <c r="Z505" s="50" t="n"/>
      <c r="AA505" s="50" t="n"/>
      <c r="AB505" s="50" t="n"/>
      <c r="AC505" s="50" t="n"/>
      <c r="AD505" s="50" t="n"/>
      <c r="AE505" s="50" t="n"/>
      <c r="AF505" s="50" t="n"/>
      <c r="AG505" s="50" t="n"/>
      <c r="AH505" s="50" t="n"/>
      <c r="AI505" s="50" t="n"/>
      <c r="AJ505" s="50" t="n"/>
      <c r="AK505" s="50" t="n"/>
    </row>
    <row r="506" ht="14.25" customHeight="1" s="81">
      <c r="A506" s="50" t="n"/>
      <c r="B506" s="50" t="n"/>
      <c r="C506" s="50" t="n"/>
      <c r="D506" s="50" t="n"/>
      <c r="E506" s="50" t="n"/>
      <c r="F506" s="50" t="n"/>
      <c r="G506" s="50" t="n"/>
      <c r="H506" s="50" t="n"/>
      <c r="I506" s="50" t="n"/>
      <c r="J506" s="50" t="n"/>
      <c r="K506" s="50" t="n"/>
      <c r="L506" s="50" t="n"/>
      <c r="M506" s="50" t="n"/>
      <c r="N506" s="50" t="n"/>
      <c r="O506" s="50" t="n"/>
      <c r="P506" s="50" t="n"/>
      <c r="Q506" s="50" t="n"/>
      <c r="R506" s="50" t="n"/>
      <c r="S506" s="50" t="n"/>
      <c r="T506" s="50" t="n"/>
      <c r="U506" s="50" t="n"/>
      <c r="V506" s="50" t="n"/>
      <c r="W506" s="50" t="n"/>
      <c r="X506" s="50" t="n"/>
      <c r="Y506" s="50" t="n"/>
      <c r="Z506" s="50" t="n"/>
      <c r="AA506" s="50" t="n"/>
      <c r="AB506" s="50" t="n"/>
      <c r="AC506" s="50" t="n"/>
      <c r="AD506" s="50" t="n"/>
      <c r="AE506" s="50" t="n"/>
      <c r="AF506" s="50" t="n"/>
      <c r="AG506" s="50" t="n"/>
      <c r="AH506" s="50" t="n"/>
      <c r="AI506" s="50" t="n"/>
      <c r="AJ506" s="50" t="n"/>
      <c r="AK506" s="50" t="n"/>
    </row>
    <row r="507" ht="14.25" customHeight="1" s="81">
      <c r="A507" s="50" t="n"/>
      <c r="B507" s="50" t="n"/>
      <c r="C507" s="50" t="n"/>
      <c r="D507" s="50" t="n"/>
      <c r="E507" s="50" t="n"/>
      <c r="F507" s="50" t="n"/>
      <c r="G507" s="50" t="n"/>
      <c r="H507" s="50" t="n"/>
      <c r="I507" s="50" t="n"/>
      <c r="J507" s="50" t="n"/>
      <c r="K507" s="50" t="n"/>
      <c r="L507" s="50" t="n"/>
      <c r="M507" s="50" t="n"/>
      <c r="N507" s="50" t="n"/>
      <c r="O507" s="50" t="n"/>
      <c r="P507" s="50" t="n"/>
      <c r="Q507" s="50" t="n"/>
      <c r="R507" s="50" t="n"/>
      <c r="S507" s="50" t="n"/>
      <c r="T507" s="50" t="n"/>
      <c r="U507" s="50" t="n"/>
      <c r="V507" s="50" t="n"/>
      <c r="W507" s="50" t="n"/>
      <c r="X507" s="50" t="n"/>
      <c r="Y507" s="50" t="n"/>
      <c r="Z507" s="50" t="n"/>
      <c r="AA507" s="50" t="n"/>
      <c r="AB507" s="50" t="n"/>
      <c r="AC507" s="50" t="n"/>
      <c r="AD507" s="50" t="n"/>
      <c r="AE507" s="50" t="n"/>
      <c r="AF507" s="50" t="n"/>
      <c r="AG507" s="50" t="n"/>
      <c r="AH507" s="50" t="n"/>
      <c r="AI507" s="50" t="n"/>
      <c r="AJ507" s="50" t="n"/>
      <c r="AK507" s="50" t="n"/>
    </row>
    <row r="508" ht="14.25" customHeight="1" s="81">
      <c r="A508" s="50" t="n"/>
      <c r="B508" s="50" t="n"/>
      <c r="C508" s="50" t="n"/>
      <c r="D508" s="50" t="n"/>
      <c r="E508" s="50" t="n"/>
      <c r="F508" s="50" t="n"/>
      <c r="G508" s="50" t="n"/>
      <c r="H508" s="50" t="n"/>
      <c r="I508" s="50" t="n"/>
      <c r="J508" s="50" t="n"/>
      <c r="K508" s="50" t="n"/>
      <c r="L508" s="50" t="n"/>
      <c r="M508" s="50" t="n"/>
      <c r="N508" s="50" t="n"/>
      <c r="O508" s="50" t="n"/>
      <c r="P508" s="50" t="n"/>
      <c r="Q508" s="50" t="n"/>
      <c r="R508" s="50" t="n"/>
      <c r="S508" s="50" t="n"/>
      <c r="T508" s="50" t="n"/>
      <c r="U508" s="50" t="n"/>
      <c r="V508" s="50" t="n"/>
      <c r="W508" s="50" t="n"/>
      <c r="X508" s="50" t="n"/>
      <c r="Y508" s="50" t="n"/>
      <c r="Z508" s="50" t="n"/>
      <c r="AA508" s="50" t="n"/>
      <c r="AB508" s="50" t="n"/>
      <c r="AC508" s="50" t="n"/>
      <c r="AD508" s="50" t="n"/>
      <c r="AE508" s="50" t="n"/>
      <c r="AF508" s="50" t="n"/>
      <c r="AG508" s="50" t="n"/>
      <c r="AH508" s="50" t="n"/>
      <c r="AI508" s="50" t="n"/>
      <c r="AJ508" s="50" t="n"/>
      <c r="AK508" s="50" t="n"/>
    </row>
    <row r="509" ht="14.25" customHeight="1" s="81">
      <c r="A509" s="50" t="n"/>
      <c r="B509" s="50" t="n"/>
      <c r="C509" s="50" t="n"/>
      <c r="D509" s="50" t="n"/>
      <c r="E509" s="50" t="n"/>
      <c r="F509" s="50" t="n"/>
      <c r="G509" s="50" t="n"/>
      <c r="H509" s="50" t="n"/>
      <c r="I509" s="50" t="n"/>
      <c r="J509" s="50" t="n"/>
      <c r="K509" s="50" t="n"/>
      <c r="L509" s="50" t="n"/>
      <c r="M509" s="50" t="n"/>
      <c r="N509" s="50" t="n"/>
      <c r="O509" s="50" t="n"/>
      <c r="P509" s="50" t="n"/>
      <c r="Q509" s="50" t="n"/>
      <c r="R509" s="50" t="n"/>
      <c r="S509" s="50" t="n"/>
      <c r="T509" s="50" t="n"/>
      <c r="U509" s="50" t="n"/>
      <c r="V509" s="50" t="n"/>
      <c r="W509" s="50" t="n"/>
      <c r="X509" s="50" t="n"/>
      <c r="Y509" s="50" t="n"/>
      <c r="Z509" s="50" t="n"/>
      <c r="AA509" s="50" t="n"/>
      <c r="AB509" s="50" t="n"/>
      <c r="AC509" s="50" t="n"/>
      <c r="AD509" s="50" t="n"/>
      <c r="AE509" s="50" t="n"/>
      <c r="AF509" s="50" t="n"/>
      <c r="AG509" s="50" t="n"/>
      <c r="AH509" s="50" t="n"/>
      <c r="AI509" s="50" t="n"/>
      <c r="AJ509" s="50" t="n"/>
      <c r="AK509" s="50" t="n"/>
    </row>
    <row r="510" ht="14.25" customHeight="1" s="81">
      <c r="A510" s="50" t="n"/>
      <c r="B510" s="50" t="n"/>
      <c r="C510" s="50" t="n"/>
      <c r="D510" s="50" t="n"/>
      <c r="E510" s="50" t="n"/>
      <c r="F510" s="50" t="n"/>
      <c r="G510" s="50" t="n"/>
      <c r="H510" s="50" t="n"/>
      <c r="I510" s="50" t="n"/>
      <c r="J510" s="50" t="n"/>
      <c r="K510" s="50" t="n"/>
      <c r="L510" s="50" t="n"/>
      <c r="M510" s="50" t="n"/>
      <c r="N510" s="50" t="n"/>
      <c r="O510" s="50" t="n"/>
      <c r="P510" s="50" t="n"/>
      <c r="Q510" s="50" t="n"/>
      <c r="R510" s="50" t="n"/>
      <c r="S510" s="50" t="n"/>
      <c r="T510" s="50" t="n"/>
      <c r="U510" s="50" t="n"/>
      <c r="V510" s="50" t="n"/>
      <c r="W510" s="50" t="n"/>
      <c r="X510" s="50" t="n"/>
      <c r="Y510" s="50" t="n"/>
      <c r="Z510" s="50" t="n"/>
      <c r="AA510" s="50" t="n"/>
      <c r="AB510" s="50" t="n"/>
      <c r="AC510" s="50" t="n"/>
      <c r="AD510" s="50" t="n"/>
      <c r="AE510" s="50" t="n"/>
      <c r="AF510" s="50" t="n"/>
      <c r="AG510" s="50" t="n"/>
      <c r="AH510" s="50" t="n"/>
      <c r="AI510" s="50" t="n"/>
      <c r="AJ510" s="50" t="n"/>
      <c r="AK510" s="50" t="n"/>
    </row>
    <row r="511" ht="14.25" customHeight="1" s="81">
      <c r="A511" s="50" t="n"/>
      <c r="B511" s="50" t="n"/>
      <c r="C511" s="50" t="n"/>
      <c r="D511" s="50" t="n"/>
      <c r="E511" s="50" t="n"/>
      <c r="F511" s="50" t="n"/>
      <c r="G511" s="50" t="n"/>
      <c r="H511" s="50" t="n"/>
      <c r="I511" s="50" t="n"/>
      <c r="J511" s="50" t="n"/>
      <c r="K511" s="50" t="n"/>
      <c r="L511" s="50" t="n"/>
      <c r="M511" s="50" t="n"/>
      <c r="N511" s="50" t="n"/>
      <c r="O511" s="50" t="n"/>
      <c r="P511" s="50" t="n"/>
      <c r="Q511" s="50" t="n"/>
      <c r="R511" s="50" t="n"/>
      <c r="S511" s="50" t="n"/>
      <c r="T511" s="50" t="n"/>
      <c r="U511" s="50" t="n"/>
      <c r="V511" s="50" t="n"/>
      <c r="W511" s="50" t="n"/>
      <c r="X511" s="50" t="n"/>
      <c r="Y511" s="50" t="n"/>
      <c r="Z511" s="50" t="n"/>
      <c r="AA511" s="50" t="n"/>
      <c r="AB511" s="50" t="n"/>
      <c r="AC511" s="50" t="n"/>
      <c r="AD511" s="50" t="n"/>
      <c r="AE511" s="50" t="n"/>
      <c r="AF511" s="50" t="n"/>
      <c r="AG511" s="50" t="n"/>
      <c r="AH511" s="50" t="n"/>
      <c r="AI511" s="50" t="n"/>
      <c r="AJ511" s="50" t="n"/>
      <c r="AK511" s="50" t="n"/>
    </row>
    <row r="512" ht="14.25" customHeight="1" s="81">
      <c r="A512" s="50" t="n"/>
      <c r="B512" s="50" t="n"/>
      <c r="C512" s="50" t="n"/>
      <c r="D512" s="50" t="n"/>
      <c r="E512" s="50" t="n"/>
      <c r="F512" s="50" t="n"/>
      <c r="G512" s="50" t="n"/>
      <c r="H512" s="50" t="n"/>
      <c r="I512" s="50" t="n"/>
      <c r="J512" s="50" t="n"/>
      <c r="K512" s="50" t="n"/>
      <c r="L512" s="50" t="n"/>
      <c r="M512" s="50" t="n"/>
      <c r="N512" s="50" t="n"/>
      <c r="O512" s="50" t="n"/>
      <c r="P512" s="50" t="n"/>
      <c r="Q512" s="50" t="n"/>
      <c r="R512" s="50" t="n"/>
      <c r="S512" s="50" t="n"/>
      <c r="T512" s="50" t="n"/>
      <c r="U512" s="50" t="n"/>
      <c r="V512" s="50" t="n"/>
      <c r="W512" s="50" t="n"/>
      <c r="X512" s="50" t="n"/>
      <c r="Y512" s="50" t="n"/>
      <c r="Z512" s="50" t="n"/>
      <c r="AA512" s="50" t="n"/>
      <c r="AB512" s="50" t="n"/>
      <c r="AC512" s="50" t="n"/>
      <c r="AD512" s="50" t="n"/>
      <c r="AE512" s="50" t="n"/>
      <c r="AF512" s="50" t="n"/>
      <c r="AG512" s="50" t="n"/>
      <c r="AH512" s="50" t="n"/>
      <c r="AI512" s="50" t="n"/>
      <c r="AJ512" s="50" t="n"/>
      <c r="AK512" s="50" t="n"/>
    </row>
    <row r="513" ht="14.25" customHeight="1" s="81">
      <c r="A513" s="50" t="n"/>
      <c r="B513" s="50" t="n"/>
      <c r="C513" s="50" t="n"/>
      <c r="D513" s="50" t="n"/>
      <c r="E513" s="50" t="n"/>
      <c r="F513" s="50" t="n"/>
      <c r="G513" s="50" t="n"/>
      <c r="H513" s="50" t="n"/>
      <c r="I513" s="50" t="n"/>
      <c r="J513" s="50" t="n"/>
      <c r="K513" s="50" t="n"/>
      <c r="L513" s="50" t="n"/>
      <c r="M513" s="50" t="n"/>
      <c r="N513" s="50" t="n"/>
      <c r="O513" s="50" t="n"/>
      <c r="P513" s="50" t="n"/>
      <c r="Q513" s="50" t="n"/>
      <c r="R513" s="50" t="n"/>
      <c r="S513" s="50" t="n"/>
      <c r="T513" s="50" t="n"/>
      <c r="U513" s="50" t="n"/>
      <c r="V513" s="50" t="n"/>
      <c r="W513" s="50" t="n"/>
      <c r="X513" s="50" t="n"/>
      <c r="Y513" s="50" t="n"/>
      <c r="Z513" s="50" t="n"/>
      <c r="AA513" s="50" t="n"/>
      <c r="AB513" s="50" t="n"/>
      <c r="AC513" s="50" t="n"/>
      <c r="AD513" s="50" t="n"/>
      <c r="AE513" s="50" t="n"/>
      <c r="AF513" s="50" t="n"/>
      <c r="AG513" s="50" t="n"/>
      <c r="AH513" s="50" t="n"/>
      <c r="AI513" s="50" t="n"/>
      <c r="AJ513" s="50" t="n"/>
      <c r="AK513" s="50" t="n"/>
    </row>
    <row r="514" ht="14.25" customHeight="1" s="81">
      <c r="A514" s="50" t="n"/>
      <c r="B514" s="50" t="n"/>
      <c r="C514" s="50" t="n"/>
      <c r="D514" s="50" t="n"/>
      <c r="E514" s="50" t="n"/>
      <c r="F514" s="50" t="n"/>
      <c r="G514" s="50" t="n"/>
      <c r="H514" s="50" t="n"/>
      <c r="I514" s="50" t="n"/>
      <c r="J514" s="50" t="n"/>
      <c r="K514" s="50" t="n"/>
      <c r="L514" s="50" t="n"/>
      <c r="M514" s="50" t="n"/>
      <c r="N514" s="50" t="n"/>
      <c r="O514" s="50" t="n"/>
      <c r="P514" s="50" t="n"/>
      <c r="Q514" s="50" t="n"/>
      <c r="R514" s="50" t="n"/>
      <c r="S514" s="50" t="n"/>
      <c r="T514" s="50" t="n"/>
      <c r="U514" s="50" t="n"/>
      <c r="V514" s="50" t="n"/>
      <c r="W514" s="50" t="n"/>
      <c r="X514" s="50" t="n"/>
      <c r="Y514" s="50" t="n"/>
      <c r="Z514" s="50" t="n"/>
      <c r="AA514" s="50" t="n"/>
      <c r="AB514" s="50" t="n"/>
      <c r="AC514" s="50" t="n"/>
      <c r="AD514" s="50" t="n"/>
      <c r="AE514" s="50" t="n"/>
      <c r="AF514" s="50" t="n"/>
      <c r="AG514" s="50" t="n"/>
      <c r="AH514" s="50" t="n"/>
      <c r="AI514" s="50" t="n"/>
      <c r="AJ514" s="50" t="n"/>
      <c r="AK514" s="50" t="n"/>
    </row>
    <row r="515" ht="14.25" customHeight="1" s="81">
      <c r="A515" s="50" t="n"/>
      <c r="B515" s="50" t="n"/>
      <c r="C515" s="50" t="n"/>
      <c r="D515" s="50" t="n"/>
      <c r="E515" s="50" t="n"/>
      <c r="F515" s="50" t="n"/>
      <c r="G515" s="50" t="n"/>
      <c r="H515" s="50" t="n"/>
      <c r="I515" s="50" t="n"/>
      <c r="J515" s="50" t="n"/>
      <c r="K515" s="50" t="n"/>
      <c r="L515" s="50" t="n"/>
      <c r="M515" s="50" t="n"/>
      <c r="N515" s="50" t="n"/>
      <c r="O515" s="50" t="n"/>
      <c r="P515" s="50" t="n"/>
      <c r="Q515" s="50" t="n"/>
      <c r="R515" s="50" t="n"/>
      <c r="S515" s="50" t="n"/>
      <c r="T515" s="50" t="n"/>
      <c r="U515" s="50" t="n"/>
      <c r="V515" s="50" t="n"/>
      <c r="W515" s="50" t="n"/>
      <c r="X515" s="50" t="n"/>
      <c r="Y515" s="50" t="n"/>
      <c r="Z515" s="50" t="n"/>
      <c r="AA515" s="50" t="n"/>
      <c r="AB515" s="50" t="n"/>
      <c r="AC515" s="50" t="n"/>
      <c r="AD515" s="50" t="n"/>
      <c r="AE515" s="50" t="n"/>
      <c r="AF515" s="50" t="n"/>
      <c r="AG515" s="50" t="n"/>
      <c r="AH515" s="50" t="n"/>
      <c r="AI515" s="50" t="n"/>
      <c r="AJ515" s="50" t="n"/>
      <c r="AK515" s="50" t="n"/>
    </row>
    <row r="516" ht="14.25" customHeight="1" s="81">
      <c r="A516" s="50" t="n"/>
      <c r="B516" s="50" t="n"/>
      <c r="C516" s="50" t="n"/>
      <c r="D516" s="50" t="n"/>
      <c r="E516" s="50" t="n"/>
      <c r="F516" s="50" t="n"/>
      <c r="G516" s="50" t="n"/>
      <c r="H516" s="50" t="n"/>
      <c r="I516" s="50" t="n"/>
      <c r="J516" s="50" t="n"/>
      <c r="K516" s="50" t="n"/>
      <c r="L516" s="50" t="n"/>
      <c r="M516" s="50" t="n"/>
      <c r="N516" s="50" t="n"/>
      <c r="O516" s="50" t="n"/>
      <c r="P516" s="50" t="n"/>
      <c r="Q516" s="50" t="n"/>
      <c r="R516" s="50" t="n"/>
      <c r="S516" s="50" t="n"/>
      <c r="T516" s="50" t="n"/>
      <c r="U516" s="50" t="n"/>
      <c r="V516" s="50" t="n"/>
      <c r="W516" s="50" t="n"/>
      <c r="X516" s="50" t="n"/>
      <c r="Y516" s="50" t="n"/>
      <c r="Z516" s="50" t="n"/>
      <c r="AA516" s="50" t="n"/>
      <c r="AB516" s="50" t="n"/>
      <c r="AC516" s="50" t="n"/>
      <c r="AD516" s="50" t="n"/>
      <c r="AE516" s="50" t="n"/>
      <c r="AF516" s="50" t="n"/>
      <c r="AG516" s="50" t="n"/>
      <c r="AH516" s="50" t="n"/>
      <c r="AI516" s="50" t="n"/>
      <c r="AJ516" s="50" t="n"/>
      <c r="AK516" s="50" t="n"/>
    </row>
    <row r="517" ht="14.25" customHeight="1" s="81">
      <c r="A517" s="50" t="n"/>
      <c r="B517" s="50" t="n"/>
      <c r="C517" s="50" t="n"/>
      <c r="D517" s="50" t="n"/>
      <c r="E517" s="50" t="n"/>
      <c r="F517" s="50" t="n"/>
      <c r="G517" s="50" t="n"/>
      <c r="H517" s="50" t="n"/>
      <c r="I517" s="50" t="n"/>
      <c r="J517" s="50" t="n"/>
      <c r="K517" s="50" t="n"/>
      <c r="L517" s="50" t="n"/>
      <c r="M517" s="50" t="n"/>
      <c r="N517" s="50" t="n"/>
      <c r="O517" s="50" t="n"/>
      <c r="P517" s="50" t="n"/>
      <c r="Q517" s="50" t="n"/>
      <c r="R517" s="50" t="n"/>
      <c r="S517" s="50" t="n"/>
      <c r="T517" s="50" t="n"/>
      <c r="U517" s="50" t="n"/>
      <c r="V517" s="50" t="n"/>
      <c r="W517" s="50" t="n"/>
      <c r="X517" s="50" t="n"/>
      <c r="Y517" s="50" t="n"/>
      <c r="Z517" s="50" t="n"/>
      <c r="AA517" s="50" t="n"/>
      <c r="AB517" s="50" t="n"/>
      <c r="AC517" s="50" t="n"/>
      <c r="AD517" s="50" t="n"/>
      <c r="AE517" s="50" t="n"/>
      <c r="AF517" s="50" t="n"/>
      <c r="AG517" s="50" t="n"/>
      <c r="AH517" s="50" t="n"/>
      <c r="AI517" s="50" t="n"/>
      <c r="AJ517" s="50" t="n"/>
      <c r="AK517" s="50" t="n"/>
    </row>
    <row r="518" ht="14.25" customHeight="1" s="81">
      <c r="A518" s="50" t="n"/>
      <c r="B518" s="50" t="n"/>
      <c r="C518" s="50" t="n"/>
      <c r="D518" s="50" t="n"/>
      <c r="E518" s="50" t="n"/>
      <c r="F518" s="50" t="n"/>
      <c r="G518" s="50" t="n"/>
      <c r="H518" s="50" t="n"/>
      <c r="I518" s="50" t="n"/>
      <c r="J518" s="50" t="n"/>
      <c r="K518" s="50" t="n"/>
      <c r="L518" s="50" t="n"/>
      <c r="M518" s="50" t="n"/>
      <c r="N518" s="50" t="n"/>
      <c r="O518" s="50" t="n"/>
      <c r="P518" s="50" t="n"/>
      <c r="Q518" s="50" t="n"/>
      <c r="R518" s="50" t="n"/>
      <c r="S518" s="50" t="n"/>
      <c r="T518" s="50" t="n"/>
      <c r="U518" s="50" t="n"/>
      <c r="V518" s="50" t="n"/>
      <c r="W518" s="50" t="n"/>
      <c r="X518" s="50" t="n"/>
      <c r="Y518" s="50" t="n"/>
      <c r="Z518" s="50" t="n"/>
      <c r="AA518" s="50" t="n"/>
      <c r="AB518" s="50" t="n"/>
      <c r="AC518" s="50" t="n"/>
      <c r="AD518" s="50" t="n"/>
      <c r="AE518" s="50" t="n"/>
      <c r="AF518" s="50" t="n"/>
      <c r="AG518" s="50" t="n"/>
      <c r="AH518" s="50" t="n"/>
      <c r="AI518" s="50" t="n"/>
      <c r="AJ518" s="50" t="n"/>
      <c r="AK518" s="50" t="n"/>
    </row>
    <row r="519" ht="14.25" customHeight="1" s="81">
      <c r="A519" s="50" t="n"/>
      <c r="B519" s="50" t="n"/>
      <c r="C519" s="50" t="n"/>
      <c r="D519" s="50" t="n"/>
      <c r="E519" s="50" t="n"/>
      <c r="F519" s="50" t="n"/>
      <c r="G519" s="50" t="n"/>
      <c r="H519" s="50" t="n"/>
      <c r="I519" s="50" t="n"/>
      <c r="J519" s="50" t="n"/>
      <c r="K519" s="50" t="n"/>
      <c r="L519" s="50" t="n"/>
      <c r="M519" s="50" t="n"/>
      <c r="N519" s="50" t="n"/>
      <c r="O519" s="50" t="n"/>
      <c r="P519" s="50" t="n"/>
      <c r="Q519" s="50" t="n"/>
      <c r="R519" s="50" t="n"/>
      <c r="S519" s="50" t="n"/>
      <c r="T519" s="50" t="n"/>
      <c r="U519" s="50" t="n"/>
      <c r="V519" s="50" t="n"/>
      <c r="W519" s="50" t="n"/>
      <c r="X519" s="50" t="n"/>
      <c r="Y519" s="50" t="n"/>
      <c r="Z519" s="50" t="n"/>
      <c r="AA519" s="50" t="n"/>
      <c r="AB519" s="50" t="n"/>
      <c r="AC519" s="50" t="n"/>
      <c r="AD519" s="50" t="n"/>
      <c r="AE519" s="50" t="n"/>
      <c r="AF519" s="50" t="n"/>
      <c r="AG519" s="50" t="n"/>
      <c r="AH519" s="50" t="n"/>
      <c r="AI519" s="50" t="n"/>
      <c r="AJ519" s="50" t="n"/>
      <c r="AK519" s="50" t="n"/>
    </row>
    <row r="520" ht="14.25" customHeight="1" s="81">
      <c r="A520" s="50" t="n"/>
      <c r="B520" s="50" t="n"/>
      <c r="C520" s="50" t="n"/>
      <c r="D520" s="50" t="n"/>
      <c r="E520" s="50" t="n"/>
      <c r="F520" s="50" t="n"/>
      <c r="G520" s="50" t="n"/>
      <c r="H520" s="50" t="n"/>
      <c r="I520" s="50" t="n"/>
      <c r="J520" s="50" t="n"/>
      <c r="K520" s="50" t="n"/>
      <c r="L520" s="50" t="n"/>
      <c r="M520" s="50" t="n"/>
      <c r="N520" s="50" t="n"/>
      <c r="O520" s="50" t="n"/>
      <c r="P520" s="50" t="n"/>
      <c r="Q520" s="50" t="n"/>
      <c r="R520" s="50" t="n"/>
      <c r="S520" s="50" t="n"/>
      <c r="T520" s="50" t="n"/>
      <c r="U520" s="50" t="n"/>
      <c r="V520" s="50" t="n"/>
      <c r="W520" s="50" t="n"/>
      <c r="X520" s="50" t="n"/>
      <c r="Y520" s="50" t="n"/>
      <c r="Z520" s="50" t="n"/>
      <c r="AA520" s="50" t="n"/>
      <c r="AB520" s="50" t="n"/>
      <c r="AC520" s="50" t="n"/>
      <c r="AD520" s="50" t="n"/>
      <c r="AE520" s="50" t="n"/>
      <c r="AF520" s="50" t="n"/>
      <c r="AG520" s="50" t="n"/>
      <c r="AH520" s="50" t="n"/>
      <c r="AI520" s="50" t="n"/>
      <c r="AJ520" s="50" t="n"/>
      <c r="AK520" s="50" t="n"/>
    </row>
    <row r="521" ht="14.25" customHeight="1" s="81">
      <c r="A521" s="50" t="n"/>
      <c r="B521" s="50" t="n"/>
      <c r="C521" s="50" t="n"/>
      <c r="D521" s="50" t="n"/>
      <c r="E521" s="50" t="n"/>
      <c r="F521" s="50" t="n"/>
      <c r="G521" s="50" t="n"/>
      <c r="H521" s="50" t="n"/>
      <c r="I521" s="50" t="n"/>
      <c r="J521" s="50" t="n"/>
      <c r="K521" s="50" t="n"/>
      <c r="L521" s="50" t="n"/>
      <c r="M521" s="50" t="n"/>
      <c r="N521" s="50" t="n"/>
      <c r="O521" s="50" t="n"/>
      <c r="P521" s="50" t="n"/>
      <c r="Q521" s="50" t="n"/>
      <c r="R521" s="50" t="n"/>
      <c r="S521" s="50" t="n"/>
      <c r="T521" s="50" t="n"/>
      <c r="U521" s="50" t="n"/>
      <c r="V521" s="50" t="n"/>
      <c r="W521" s="50" t="n"/>
      <c r="X521" s="50" t="n"/>
      <c r="Y521" s="50" t="n"/>
      <c r="Z521" s="50" t="n"/>
      <c r="AA521" s="50" t="n"/>
      <c r="AB521" s="50" t="n"/>
      <c r="AC521" s="50" t="n"/>
      <c r="AD521" s="50" t="n"/>
      <c r="AE521" s="50" t="n"/>
      <c r="AF521" s="50" t="n"/>
      <c r="AG521" s="50" t="n"/>
      <c r="AH521" s="50" t="n"/>
      <c r="AI521" s="50" t="n"/>
      <c r="AJ521" s="50" t="n"/>
      <c r="AK521" s="50" t="n"/>
    </row>
    <row r="522" ht="14.25" customHeight="1" s="81">
      <c r="A522" s="50" t="n"/>
      <c r="B522" s="50" t="n"/>
      <c r="C522" s="50" t="n"/>
      <c r="D522" s="50" t="n"/>
      <c r="E522" s="50" t="n"/>
      <c r="F522" s="50" t="n"/>
      <c r="G522" s="50" t="n"/>
      <c r="H522" s="50" t="n"/>
      <c r="I522" s="50" t="n"/>
      <c r="J522" s="50" t="n"/>
      <c r="K522" s="50" t="n"/>
      <c r="L522" s="50" t="n"/>
      <c r="M522" s="50" t="n"/>
      <c r="N522" s="50" t="n"/>
      <c r="O522" s="50" t="n"/>
      <c r="P522" s="50" t="n"/>
      <c r="Q522" s="50" t="n"/>
      <c r="R522" s="50" t="n"/>
      <c r="S522" s="50" t="n"/>
      <c r="T522" s="50" t="n"/>
      <c r="U522" s="50" t="n"/>
      <c r="V522" s="50" t="n"/>
      <c r="W522" s="50" t="n"/>
      <c r="X522" s="50" t="n"/>
      <c r="Y522" s="50" t="n"/>
      <c r="Z522" s="50" t="n"/>
      <c r="AA522" s="50" t="n"/>
      <c r="AB522" s="50" t="n"/>
      <c r="AC522" s="50" t="n"/>
      <c r="AD522" s="50" t="n"/>
      <c r="AE522" s="50" t="n"/>
      <c r="AF522" s="50" t="n"/>
      <c r="AG522" s="50" t="n"/>
      <c r="AH522" s="50" t="n"/>
      <c r="AI522" s="50" t="n"/>
      <c r="AJ522" s="50" t="n"/>
      <c r="AK522" s="50" t="n"/>
    </row>
    <row r="523" ht="14.25" customHeight="1" s="81">
      <c r="A523" s="50" t="n"/>
      <c r="B523" s="50" t="n"/>
      <c r="C523" s="50" t="n"/>
      <c r="D523" s="50" t="n"/>
      <c r="E523" s="50" t="n"/>
      <c r="F523" s="50" t="n"/>
      <c r="G523" s="50" t="n"/>
      <c r="H523" s="50" t="n"/>
      <c r="I523" s="50" t="n"/>
      <c r="J523" s="50" t="n"/>
      <c r="K523" s="50" t="n"/>
      <c r="L523" s="50" t="n"/>
      <c r="M523" s="50" t="n"/>
      <c r="N523" s="50" t="n"/>
      <c r="O523" s="50" t="n"/>
      <c r="P523" s="50" t="n"/>
      <c r="Q523" s="50" t="n"/>
      <c r="R523" s="50" t="n"/>
      <c r="S523" s="50" t="n"/>
      <c r="T523" s="50" t="n"/>
      <c r="U523" s="50" t="n"/>
      <c r="V523" s="50" t="n"/>
      <c r="W523" s="50" t="n"/>
      <c r="X523" s="50" t="n"/>
      <c r="Y523" s="50" t="n"/>
      <c r="Z523" s="50" t="n"/>
      <c r="AA523" s="50" t="n"/>
      <c r="AB523" s="50" t="n"/>
      <c r="AC523" s="50" t="n"/>
      <c r="AD523" s="50" t="n"/>
      <c r="AE523" s="50" t="n"/>
      <c r="AF523" s="50" t="n"/>
      <c r="AG523" s="50" t="n"/>
      <c r="AH523" s="50" t="n"/>
      <c r="AI523" s="50" t="n"/>
      <c r="AJ523" s="50" t="n"/>
      <c r="AK523" s="50" t="n"/>
    </row>
    <row r="524" ht="14.25" customHeight="1" s="81">
      <c r="A524" s="50" t="n"/>
      <c r="B524" s="50" t="n"/>
      <c r="C524" s="50" t="n"/>
      <c r="D524" s="50" t="n"/>
      <c r="E524" s="50" t="n"/>
      <c r="F524" s="50" t="n"/>
      <c r="G524" s="50" t="n"/>
      <c r="H524" s="50" t="n"/>
      <c r="I524" s="50" t="n"/>
      <c r="J524" s="50" t="n"/>
      <c r="K524" s="50" t="n"/>
      <c r="L524" s="50" t="n"/>
      <c r="M524" s="50" t="n"/>
      <c r="N524" s="50" t="n"/>
      <c r="O524" s="50" t="n"/>
      <c r="P524" s="50" t="n"/>
      <c r="Q524" s="50" t="n"/>
      <c r="R524" s="50" t="n"/>
      <c r="S524" s="50" t="n"/>
      <c r="T524" s="50" t="n"/>
      <c r="U524" s="50" t="n"/>
      <c r="V524" s="50" t="n"/>
      <c r="W524" s="50" t="n"/>
      <c r="X524" s="50" t="n"/>
      <c r="Y524" s="50" t="n"/>
      <c r="Z524" s="50" t="n"/>
      <c r="AA524" s="50" t="n"/>
      <c r="AB524" s="50" t="n"/>
      <c r="AC524" s="50" t="n"/>
      <c r="AD524" s="50" t="n"/>
      <c r="AE524" s="50" t="n"/>
      <c r="AF524" s="50" t="n"/>
      <c r="AG524" s="50" t="n"/>
      <c r="AH524" s="50" t="n"/>
      <c r="AI524" s="50" t="n"/>
      <c r="AJ524" s="50" t="n"/>
      <c r="AK524" s="50" t="n"/>
    </row>
    <row r="525" ht="14.25" customHeight="1" s="81">
      <c r="A525" s="50" t="n"/>
      <c r="B525" s="50" t="n"/>
      <c r="C525" s="50" t="n"/>
      <c r="D525" s="50" t="n"/>
      <c r="E525" s="50" t="n"/>
      <c r="F525" s="50" t="n"/>
      <c r="G525" s="50" t="n"/>
      <c r="H525" s="50" t="n"/>
      <c r="I525" s="50" t="n"/>
      <c r="J525" s="50" t="n"/>
      <c r="K525" s="50" t="n"/>
      <c r="L525" s="50" t="n"/>
      <c r="M525" s="50" t="n"/>
      <c r="N525" s="50" t="n"/>
      <c r="O525" s="50" t="n"/>
      <c r="P525" s="50" t="n"/>
      <c r="Q525" s="50" t="n"/>
      <c r="R525" s="50" t="n"/>
      <c r="S525" s="50" t="n"/>
      <c r="T525" s="50" t="n"/>
      <c r="U525" s="50" t="n"/>
      <c r="V525" s="50" t="n"/>
      <c r="W525" s="50" t="n"/>
      <c r="X525" s="50" t="n"/>
      <c r="Y525" s="50" t="n"/>
      <c r="Z525" s="50" t="n"/>
      <c r="AA525" s="50" t="n"/>
      <c r="AB525" s="50" t="n"/>
      <c r="AC525" s="50" t="n"/>
      <c r="AD525" s="50" t="n"/>
      <c r="AE525" s="50" t="n"/>
      <c r="AF525" s="50" t="n"/>
      <c r="AG525" s="50" t="n"/>
      <c r="AH525" s="50" t="n"/>
      <c r="AI525" s="50" t="n"/>
      <c r="AJ525" s="50" t="n"/>
      <c r="AK525" s="50" t="n"/>
    </row>
    <row r="526" ht="14.25" customHeight="1" s="81">
      <c r="A526" s="50" t="n"/>
      <c r="B526" s="50" t="n"/>
      <c r="C526" s="50" t="n"/>
      <c r="D526" s="50" t="n"/>
      <c r="E526" s="50" t="n"/>
      <c r="F526" s="50" t="n"/>
      <c r="G526" s="50" t="n"/>
      <c r="H526" s="50" t="n"/>
      <c r="I526" s="50" t="n"/>
      <c r="J526" s="50" t="n"/>
      <c r="K526" s="50" t="n"/>
      <c r="L526" s="50" t="n"/>
      <c r="M526" s="50" t="n"/>
      <c r="N526" s="50" t="n"/>
      <c r="O526" s="50" t="n"/>
      <c r="P526" s="50" t="n"/>
      <c r="Q526" s="50" t="n"/>
      <c r="R526" s="50" t="n"/>
      <c r="S526" s="50" t="n"/>
      <c r="T526" s="50" t="n"/>
      <c r="U526" s="50" t="n"/>
      <c r="V526" s="50" t="n"/>
      <c r="W526" s="50" t="n"/>
      <c r="X526" s="50" t="n"/>
      <c r="Y526" s="50" t="n"/>
      <c r="Z526" s="50" t="n"/>
      <c r="AA526" s="50" t="n"/>
      <c r="AB526" s="50" t="n"/>
      <c r="AC526" s="50" t="n"/>
      <c r="AD526" s="50" t="n"/>
      <c r="AE526" s="50" t="n"/>
      <c r="AF526" s="50" t="n"/>
      <c r="AG526" s="50" t="n"/>
      <c r="AH526" s="50" t="n"/>
      <c r="AI526" s="50" t="n"/>
      <c r="AJ526" s="50" t="n"/>
      <c r="AK526" s="50" t="n"/>
    </row>
    <row r="527" ht="14.25" customHeight="1" s="81">
      <c r="A527" s="50" t="n"/>
      <c r="B527" s="50" t="n"/>
      <c r="C527" s="50" t="n"/>
      <c r="D527" s="50" t="n"/>
      <c r="E527" s="50" t="n"/>
      <c r="F527" s="50" t="n"/>
      <c r="G527" s="50" t="n"/>
      <c r="H527" s="50" t="n"/>
      <c r="I527" s="50" t="n"/>
      <c r="J527" s="50" t="n"/>
      <c r="K527" s="50" t="n"/>
      <c r="L527" s="50" t="n"/>
      <c r="M527" s="50" t="n"/>
      <c r="N527" s="50" t="n"/>
      <c r="O527" s="50" t="n"/>
      <c r="P527" s="50" t="n"/>
      <c r="Q527" s="50" t="n"/>
      <c r="R527" s="50" t="n"/>
      <c r="S527" s="50" t="n"/>
      <c r="T527" s="50" t="n"/>
      <c r="U527" s="50" t="n"/>
      <c r="V527" s="50" t="n"/>
      <c r="W527" s="50" t="n"/>
      <c r="X527" s="50" t="n"/>
      <c r="Y527" s="50" t="n"/>
      <c r="Z527" s="50" t="n"/>
      <c r="AA527" s="50" t="n"/>
      <c r="AB527" s="50" t="n"/>
      <c r="AC527" s="50" t="n"/>
      <c r="AD527" s="50" t="n"/>
      <c r="AE527" s="50" t="n"/>
      <c r="AF527" s="50" t="n"/>
      <c r="AG527" s="50" t="n"/>
      <c r="AH527" s="50" t="n"/>
      <c r="AI527" s="50" t="n"/>
      <c r="AJ527" s="50" t="n"/>
      <c r="AK527" s="50" t="n"/>
    </row>
    <row r="528" ht="14.25" customHeight="1" s="81">
      <c r="A528" s="50" t="n"/>
      <c r="B528" s="50" t="n"/>
      <c r="C528" s="50" t="n"/>
      <c r="D528" s="50" t="n"/>
      <c r="E528" s="50" t="n"/>
      <c r="F528" s="50" t="n"/>
      <c r="G528" s="50" t="n"/>
      <c r="H528" s="50" t="n"/>
      <c r="I528" s="50" t="n"/>
      <c r="J528" s="50" t="n"/>
      <c r="K528" s="50" t="n"/>
      <c r="L528" s="50" t="n"/>
      <c r="M528" s="50" t="n"/>
      <c r="N528" s="50" t="n"/>
      <c r="O528" s="50" t="n"/>
      <c r="P528" s="50" t="n"/>
      <c r="Q528" s="50" t="n"/>
      <c r="R528" s="50" t="n"/>
      <c r="S528" s="50" t="n"/>
      <c r="T528" s="50" t="n"/>
      <c r="U528" s="50" t="n"/>
      <c r="V528" s="50" t="n"/>
      <c r="W528" s="50" t="n"/>
      <c r="X528" s="50" t="n"/>
      <c r="Y528" s="50" t="n"/>
      <c r="Z528" s="50" t="n"/>
      <c r="AA528" s="50" t="n"/>
      <c r="AB528" s="50" t="n"/>
      <c r="AC528" s="50" t="n"/>
      <c r="AD528" s="50" t="n"/>
      <c r="AE528" s="50" t="n"/>
      <c r="AF528" s="50" t="n"/>
      <c r="AG528" s="50" t="n"/>
      <c r="AH528" s="50" t="n"/>
      <c r="AI528" s="50" t="n"/>
      <c r="AJ528" s="50" t="n"/>
      <c r="AK528" s="50" t="n"/>
    </row>
    <row r="529" ht="14.25" customHeight="1" s="81">
      <c r="A529" s="50" t="n"/>
      <c r="B529" s="50" t="n"/>
      <c r="C529" s="50" t="n"/>
      <c r="D529" s="50" t="n"/>
      <c r="E529" s="50" t="n"/>
      <c r="F529" s="50" t="n"/>
      <c r="G529" s="50" t="n"/>
      <c r="H529" s="50" t="n"/>
      <c r="I529" s="50" t="n"/>
      <c r="J529" s="50" t="n"/>
      <c r="K529" s="50" t="n"/>
      <c r="L529" s="50" t="n"/>
      <c r="M529" s="50" t="n"/>
      <c r="N529" s="50" t="n"/>
      <c r="O529" s="50" t="n"/>
      <c r="P529" s="50" t="n"/>
      <c r="Q529" s="50" t="n"/>
      <c r="R529" s="50" t="n"/>
      <c r="S529" s="50" t="n"/>
      <c r="T529" s="50" t="n"/>
      <c r="U529" s="50" t="n"/>
      <c r="V529" s="50" t="n"/>
      <c r="W529" s="50" t="n"/>
      <c r="X529" s="50" t="n"/>
      <c r="Y529" s="50" t="n"/>
      <c r="Z529" s="50" t="n"/>
      <c r="AA529" s="50" t="n"/>
      <c r="AB529" s="50" t="n"/>
      <c r="AC529" s="50" t="n"/>
      <c r="AD529" s="50" t="n"/>
      <c r="AE529" s="50" t="n"/>
      <c r="AF529" s="50" t="n"/>
      <c r="AG529" s="50" t="n"/>
      <c r="AH529" s="50" t="n"/>
      <c r="AI529" s="50" t="n"/>
      <c r="AJ529" s="50" t="n"/>
      <c r="AK529" s="50" t="n"/>
    </row>
    <row r="530" ht="14.25" customHeight="1" s="81">
      <c r="A530" s="50" t="n"/>
      <c r="B530" s="50" t="n"/>
      <c r="C530" s="50" t="n"/>
      <c r="D530" s="50" t="n"/>
      <c r="E530" s="50" t="n"/>
      <c r="F530" s="50" t="n"/>
      <c r="G530" s="50" t="n"/>
      <c r="H530" s="50" t="n"/>
      <c r="I530" s="50" t="n"/>
      <c r="J530" s="50" t="n"/>
      <c r="K530" s="50" t="n"/>
      <c r="L530" s="50" t="n"/>
      <c r="M530" s="50" t="n"/>
      <c r="N530" s="50" t="n"/>
      <c r="O530" s="50" t="n"/>
      <c r="P530" s="50" t="n"/>
      <c r="Q530" s="50" t="n"/>
      <c r="R530" s="50" t="n"/>
      <c r="S530" s="50" t="n"/>
      <c r="T530" s="50" t="n"/>
      <c r="U530" s="50" t="n"/>
      <c r="V530" s="50" t="n"/>
      <c r="W530" s="50" t="n"/>
      <c r="X530" s="50" t="n"/>
      <c r="Y530" s="50" t="n"/>
      <c r="Z530" s="50" t="n"/>
      <c r="AA530" s="50" t="n"/>
      <c r="AB530" s="50" t="n"/>
      <c r="AC530" s="50" t="n"/>
      <c r="AD530" s="50" t="n"/>
      <c r="AE530" s="50" t="n"/>
      <c r="AF530" s="50" t="n"/>
      <c r="AG530" s="50" t="n"/>
      <c r="AH530" s="50" t="n"/>
      <c r="AI530" s="50" t="n"/>
      <c r="AJ530" s="50" t="n"/>
      <c r="AK530" s="50" t="n"/>
    </row>
    <row r="531" ht="14.25" customHeight="1" s="81">
      <c r="A531" s="50" t="n"/>
      <c r="B531" s="50" t="n"/>
      <c r="C531" s="50" t="n"/>
      <c r="D531" s="50" t="n"/>
      <c r="E531" s="50" t="n"/>
      <c r="F531" s="50" t="n"/>
      <c r="G531" s="50" t="n"/>
      <c r="H531" s="50" t="n"/>
      <c r="I531" s="50" t="n"/>
      <c r="J531" s="50" t="n"/>
      <c r="K531" s="50" t="n"/>
      <c r="L531" s="50" t="n"/>
      <c r="M531" s="50" t="n"/>
      <c r="N531" s="50" t="n"/>
      <c r="O531" s="50" t="n"/>
      <c r="P531" s="50" t="n"/>
      <c r="Q531" s="50" t="n"/>
      <c r="R531" s="50" t="n"/>
      <c r="S531" s="50" t="n"/>
      <c r="T531" s="50" t="n"/>
      <c r="U531" s="50" t="n"/>
      <c r="V531" s="50" t="n"/>
      <c r="W531" s="50" t="n"/>
      <c r="X531" s="50" t="n"/>
      <c r="Y531" s="50" t="n"/>
      <c r="Z531" s="50" t="n"/>
      <c r="AA531" s="50" t="n"/>
      <c r="AB531" s="50" t="n"/>
      <c r="AC531" s="50" t="n"/>
      <c r="AD531" s="50" t="n"/>
      <c r="AE531" s="50" t="n"/>
      <c r="AF531" s="50" t="n"/>
      <c r="AG531" s="50" t="n"/>
      <c r="AH531" s="50" t="n"/>
      <c r="AI531" s="50" t="n"/>
      <c r="AJ531" s="50" t="n"/>
      <c r="AK531" s="50" t="n"/>
    </row>
    <row r="532" ht="14.25" customHeight="1" s="81">
      <c r="A532" s="50" t="n"/>
      <c r="B532" s="50" t="n"/>
      <c r="C532" s="50" t="n"/>
      <c r="D532" s="50" t="n"/>
      <c r="E532" s="50" t="n"/>
      <c r="F532" s="50" t="n"/>
      <c r="G532" s="50" t="n"/>
      <c r="H532" s="50" t="n"/>
      <c r="I532" s="50" t="n"/>
      <c r="J532" s="50" t="n"/>
      <c r="K532" s="50" t="n"/>
      <c r="L532" s="50" t="n"/>
      <c r="M532" s="50" t="n"/>
      <c r="N532" s="50" t="n"/>
      <c r="O532" s="50" t="n"/>
      <c r="P532" s="50" t="n"/>
      <c r="Q532" s="50" t="n"/>
      <c r="R532" s="50" t="n"/>
      <c r="S532" s="50" t="n"/>
      <c r="T532" s="50" t="n"/>
      <c r="U532" s="50" t="n"/>
      <c r="V532" s="50" t="n"/>
      <c r="W532" s="50" t="n"/>
      <c r="X532" s="50" t="n"/>
      <c r="Y532" s="50" t="n"/>
      <c r="Z532" s="50" t="n"/>
      <c r="AA532" s="50" t="n"/>
      <c r="AB532" s="50" t="n"/>
      <c r="AC532" s="50" t="n"/>
      <c r="AD532" s="50" t="n"/>
      <c r="AE532" s="50" t="n"/>
      <c r="AF532" s="50" t="n"/>
      <c r="AG532" s="50" t="n"/>
      <c r="AH532" s="50" t="n"/>
      <c r="AI532" s="50" t="n"/>
      <c r="AJ532" s="50" t="n"/>
      <c r="AK532" s="50" t="n"/>
    </row>
    <row r="533" ht="14.25" customHeight="1" s="81">
      <c r="A533" s="50" t="n"/>
      <c r="B533" s="50" t="n"/>
      <c r="C533" s="50" t="n"/>
      <c r="D533" s="50" t="n"/>
      <c r="E533" s="50" t="n"/>
      <c r="F533" s="50" t="n"/>
      <c r="G533" s="50" t="n"/>
      <c r="H533" s="50" t="n"/>
      <c r="I533" s="50" t="n"/>
      <c r="J533" s="50" t="n"/>
      <c r="K533" s="50" t="n"/>
      <c r="L533" s="50" t="n"/>
      <c r="M533" s="50" t="n"/>
      <c r="N533" s="50" t="n"/>
      <c r="O533" s="50" t="n"/>
      <c r="P533" s="50" t="n"/>
      <c r="Q533" s="50" t="n"/>
      <c r="R533" s="50" t="n"/>
      <c r="S533" s="50" t="n"/>
      <c r="T533" s="50" t="n"/>
      <c r="U533" s="50" t="n"/>
      <c r="V533" s="50" t="n"/>
      <c r="W533" s="50" t="n"/>
      <c r="X533" s="50" t="n"/>
      <c r="Y533" s="50" t="n"/>
      <c r="Z533" s="50" t="n"/>
      <c r="AA533" s="50" t="n"/>
      <c r="AB533" s="50" t="n"/>
      <c r="AC533" s="50" t="n"/>
      <c r="AD533" s="50" t="n"/>
      <c r="AE533" s="50" t="n"/>
      <c r="AF533" s="50" t="n"/>
      <c r="AG533" s="50" t="n"/>
      <c r="AH533" s="50" t="n"/>
      <c r="AI533" s="50" t="n"/>
      <c r="AJ533" s="50" t="n"/>
      <c r="AK533" s="50" t="n"/>
    </row>
    <row r="534" ht="14.25" customHeight="1" s="81">
      <c r="A534" s="50" t="n"/>
      <c r="B534" s="50" t="n"/>
      <c r="C534" s="50" t="n"/>
      <c r="D534" s="50" t="n"/>
      <c r="E534" s="50" t="n"/>
      <c r="F534" s="50" t="n"/>
      <c r="G534" s="50" t="n"/>
      <c r="H534" s="50" t="n"/>
      <c r="I534" s="50" t="n"/>
      <c r="J534" s="50" t="n"/>
      <c r="K534" s="50" t="n"/>
      <c r="L534" s="50" t="n"/>
      <c r="M534" s="50" t="n"/>
      <c r="N534" s="50" t="n"/>
      <c r="O534" s="50" t="n"/>
      <c r="P534" s="50" t="n"/>
      <c r="Q534" s="50" t="n"/>
      <c r="R534" s="50" t="n"/>
      <c r="S534" s="50" t="n"/>
      <c r="T534" s="50" t="n"/>
      <c r="U534" s="50" t="n"/>
      <c r="V534" s="50" t="n"/>
      <c r="W534" s="50" t="n"/>
      <c r="X534" s="50" t="n"/>
      <c r="Y534" s="50" t="n"/>
      <c r="Z534" s="50" t="n"/>
      <c r="AA534" s="50" t="n"/>
      <c r="AB534" s="50" t="n"/>
      <c r="AC534" s="50" t="n"/>
      <c r="AD534" s="50" t="n"/>
      <c r="AE534" s="50" t="n"/>
      <c r="AF534" s="50" t="n"/>
      <c r="AG534" s="50" t="n"/>
      <c r="AH534" s="50" t="n"/>
      <c r="AI534" s="50" t="n"/>
      <c r="AJ534" s="50" t="n"/>
      <c r="AK534" s="50" t="n"/>
    </row>
    <row r="535" ht="14.25" customHeight="1" s="81">
      <c r="A535" s="50" t="n"/>
      <c r="B535" s="50" t="n"/>
      <c r="C535" s="50" t="n"/>
      <c r="D535" s="50" t="n"/>
      <c r="E535" s="50" t="n"/>
      <c r="F535" s="50" t="n"/>
      <c r="G535" s="50" t="n"/>
      <c r="H535" s="50" t="n"/>
      <c r="I535" s="50" t="n"/>
      <c r="J535" s="50" t="n"/>
      <c r="K535" s="50" t="n"/>
      <c r="L535" s="50" t="n"/>
      <c r="M535" s="50" t="n"/>
      <c r="N535" s="50" t="n"/>
      <c r="O535" s="50" t="n"/>
      <c r="P535" s="50" t="n"/>
      <c r="Q535" s="50" t="n"/>
      <c r="R535" s="50" t="n"/>
      <c r="S535" s="50" t="n"/>
      <c r="T535" s="50" t="n"/>
      <c r="U535" s="50" t="n"/>
      <c r="V535" s="50" t="n"/>
      <c r="W535" s="50" t="n"/>
      <c r="X535" s="50" t="n"/>
      <c r="Y535" s="50" t="n"/>
      <c r="Z535" s="50" t="n"/>
      <c r="AA535" s="50" t="n"/>
      <c r="AB535" s="50" t="n"/>
      <c r="AC535" s="50" t="n"/>
      <c r="AD535" s="50" t="n"/>
      <c r="AE535" s="50" t="n"/>
      <c r="AF535" s="50" t="n"/>
      <c r="AG535" s="50" t="n"/>
      <c r="AH535" s="50" t="n"/>
      <c r="AI535" s="50" t="n"/>
      <c r="AJ535" s="50" t="n"/>
      <c r="AK535" s="50" t="n"/>
    </row>
    <row r="536" ht="14.25" customHeight="1" s="81">
      <c r="A536" s="50" t="n"/>
      <c r="B536" s="50" t="n"/>
      <c r="C536" s="50" t="n"/>
      <c r="D536" s="50" t="n"/>
      <c r="E536" s="50" t="n"/>
      <c r="F536" s="50" t="n"/>
      <c r="G536" s="50" t="n"/>
      <c r="H536" s="50" t="n"/>
      <c r="I536" s="50" t="n"/>
      <c r="J536" s="50" t="n"/>
      <c r="K536" s="50" t="n"/>
      <c r="L536" s="50" t="n"/>
      <c r="M536" s="50" t="n"/>
      <c r="N536" s="50" t="n"/>
      <c r="O536" s="50" t="n"/>
      <c r="P536" s="50" t="n"/>
      <c r="Q536" s="50" t="n"/>
      <c r="R536" s="50" t="n"/>
      <c r="S536" s="50" t="n"/>
      <c r="T536" s="50" t="n"/>
      <c r="U536" s="50" t="n"/>
      <c r="V536" s="50" t="n"/>
      <c r="W536" s="50" t="n"/>
      <c r="X536" s="50" t="n"/>
      <c r="Y536" s="50" t="n"/>
      <c r="Z536" s="50" t="n"/>
      <c r="AA536" s="50" t="n"/>
      <c r="AB536" s="50" t="n"/>
      <c r="AC536" s="50" t="n"/>
      <c r="AD536" s="50" t="n"/>
      <c r="AE536" s="50" t="n"/>
      <c r="AF536" s="50" t="n"/>
      <c r="AG536" s="50" t="n"/>
      <c r="AH536" s="50" t="n"/>
      <c r="AI536" s="50" t="n"/>
      <c r="AJ536" s="50" t="n"/>
      <c r="AK536" s="50" t="n"/>
    </row>
    <row r="537" ht="14.25" customHeight="1" s="81">
      <c r="A537" s="50" t="n"/>
      <c r="B537" s="50" t="n"/>
      <c r="C537" s="50" t="n"/>
      <c r="D537" s="50" t="n"/>
      <c r="E537" s="50" t="n"/>
      <c r="F537" s="50" t="n"/>
      <c r="G537" s="50" t="n"/>
      <c r="H537" s="50" t="n"/>
      <c r="I537" s="50" t="n"/>
      <c r="J537" s="50" t="n"/>
      <c r="K537" s="50" t="n"/>
      <c r="L537" s="50" t="n"/>
      <c r="M537" s="50" t="n"/>
      <c r="N537" s="50" t="n"/>
      <c r="O537" s="50" t="n"/>
      <c r="P537" s="50" t="n"/>
      <c r="Q537" s="50" t="n"/>
      <c r="R537" s="50" t="n"/>
      <c r="S537" s="50" t="n"/>
      <c r="T537" s="50" t="n"/>
      <c r="U537" s="50" t="n"/>
      <c r="V537" s="50" t="n"/>
      <c r="W537" s="50" t="n"/>
      <c r="X537" s="50" t="n"/>
      <c r="Y537" s="50" t="n"/>
      <c r="Z537" s="50" t="n"/>
      <c r="AA537" s="50" t="n"/>
      <c r="AB537" s="50" t="n"/>
      <c r="AC537" s="50" t="n"/>
      <c r="AD537" s="50" t="n"/>
      <c r="AE537" s="50" t="n"/>
      <c r="AF537" s="50" t="n"/>
      <c r="AG537" s="50" t="n"/>
      <c r="AH537" s="50" t="n"/>
      <c r="AI537" s="50" t="n"/>
      <c r="AJ537" s="50" t="n"/>
      <c r="AK537" s="50" t="n"/>
    </row>
    <row r="538" ht="14.25" customHeight="1" s="81">
      <c r="A538" s="50" t="n"/>
      <c r="B538" s="50" t="n"/>
      <c r="C538" s="50" t="n"/>
      <c r="D538" s="50" t="n"/>
      <c r="E538" s="50" t="n"/>
      <c r="F538" s="50" t="n"/>
      <c r="G538" s="50" t="n"/>
      <c r="H538" s="50" t="n"/>
      <c r="I538" s="50" t="n"/>
      <c r="J538" s="50" t="n"/>
      <c r="K538" s="50" t="n"/>
      <c r="L538" s="50" t="n"/>
      <c r="M538" s="50" t="n"/>
      <c r="N538" s="50" t="n"/>
      <c r="O538" s="50" t="n"/>
      <c r="P538" s="50" t="n"/>
      <c r="Q538" s="50" t="n"/>
      <c r="R538" s="50" t="n"/>
      <c r="S538" s="50" t="n"/>
      <c r="T538" s="50" t="n"/>
      <c r="U538" s="50" t="n"/>
      <c r="V538" s="50" t="n"/>
      <c r="W538" s="50" t="n"/>
      <c r="X538" s="50" t="n"/>
      <c r="Y538" s="50" t="n"/>
      <c r="Z538" s="50" t="n"/>
      <c r="AA538" s="50" t="n"/>
      <c r="AB538" s="50" t="n"/>
      <c r="AC538" s="50" t="n"/>
      <c r="AD538" s="50" t="n"/>
      <c r="AE538" s="50" t="n"/>
      <c r="AF538" s="50" t="n"/>
      <c r="AG538" s="50" t="n"/>
      <c r="AH538" s="50" t="n"/>
      <c r="AI538" s="50" t="n"/>
      <c r="AJ538" s="50" t="n"/>
      <c r="AK538" s="50" t="n"/>
    </row>
    <row r="539" ht="14.25" customHeight="1" s="81">
      <c r="A539" s="50" t="n"/>
      <c r="B539" s="50" t="n"/>
      <c r="C539" s="50" t="n"/>
      <c r="D539" s="50" t="n"/>
      <c r="E539" s="50" t="n"/>
      <c r="F539" s="50" t="n"/>
      <c r="G539" s="50" t="n"/>
      <c r="H539" s="50" t="n"/>
      <c r="I539" s="50" t="n"/>
      <c r="J539" s="50" t="n"/>
      <c r="K539" s="50" t="n"/>
      <c r="L539" s="50" t="n"/>
      <c r="M539" s="50" t="n"/>
      <c r="N539" s="50" t="n"/>
      <c r="O539" s="50" t="n"/>
      <c r="P539" s="50" t="n"/>
      <c r="Q539" s="50" t="n"/>
      <c r="R539" s="50" t="n"/>
      <c r="S539" s="50" t="n"/>
      <c r="T539" s="50" t="n"/>
      <c r="U539" s="50" t="n"/>
      <c r="V539" s="50" t="n"/>
      <c r="W539" s="50" t="n"/>
      <c r="X539" s="50" t="n"/>
      <c r="Y539" s="50" t="n"/>
      <c r="Z539" s="50" t="n"/>
      <c r="AA539" s="50" t="n"/>
      <c r="AB539" s="50" t="n"/>
      <c r="AC539" s="50" t="n"/>
      <c r="AD539" s="50" t="n"/>
      <c r="AE539" s="50" t="n"/>
      <c r="AF539" s="50" t="n"/>
      <c r="AG539" s="50" t="n"/>
      <c r="AH539" s="50" t="n"/>
      <c r="AI539" s="50" t="n"/>
      <c r="AJ539" s="50" t="n"/>
      <c r="AK539" s="50" t="n"/>
    </row>
    <row r="540" ht="14.25" customHeight="1" s="81">
      <c r="A540" s="50" t="n"/>
      <c r="B540" s="50" t="n"/>
      <c r="C540" s="50" t="n"/>
      <c r="D540" s="50" t="n"/>
      <c r="E540" s="50" t="n"/>
      <c r="F540" s="50" t="n"/>
      <c r="G540" s="50" t="n"/>
      <c r="H540" s="50" t="n"/>
      <c r="I540" s="50" t="n"/>
      <c r="J540" s="50" t="n"/>
      <c r="K540" s="50" t="n"/>
      <c r="L540" s="50" t="n"/>
      <c r="M540" s="50" t="n"/>
      <c r="N540" s="50" t="n"/>
      <c r="O540" s="50" t="n"/>
      <c r="P540" s="50" t="n"/>
      <c r="Q540" s="50" t="n"/>
      <c r="R540" s="50" t="n"/>
      <c r="S540" s="50" t="n"/>
      <c r="T540" s="50" t="n"/>
      <c r="U540" s="50" t="n"/>
      <c r="V540" s="50" t="n"/>
      <c r="W540" s="50" t="n"/>
      <c r="X540" s="50" t="n"/>
      <c r="Y540" s="50" t="n"/>
      <c r="Z540" s="50" t="n"/>
      <c r="AA540" s="50" t="n"/>
      <c r="AB540" s="50" t="n"/>
      <c r="AC540" s="50" t="n"/>
      <c r="AD540" s="50" t="n"/>
      <c r="AE540" s="50" t="n"/>
      <c r="AF540" s="50" t="n"/>
      <c r="AG540" s="50" t="n"/>
      <c r="AH540" s="50" t="n"/>
      <c r="AI540" s="50" t="n"/>
      <c r="AJ540" s="50" t="n"/>
      <c r="AK540" s="50" t="n"/>
    </row>
    <row r="541" ht="14.25" customHeight="1" s="81">
      <c r="A541" s="50" t="n"/>
      <c r="B541" s="50" t="n"/>
      <c r="C541" s="50" t="n"/>
      <c r="D541" s="50" t="n"/>
      <c r="E541" s="50" t="n"/>
      <c r="F541" s="50" t="n"/>
      <c r="G541" s="50" t="n"/>
      <c r="H541" s="50" t="n"/>
      <c r="I541" s="50" t="n"/>
      <c r="J541" s="50" t="n"/>
      <c r="K541" s="50" t="n"/>
      <c r="L541" s="50" t="n"/>
      <c r="M541" s="50" t="n"/>
      <c r="N541" s="50" t="n"/>
      <c r="O541" s="50" t="n"/>
      <c r="P541" s="50" t="n"/>
      <c r="Q541" s="50" t="n"/>
      <c r="R541" s="50" t="n"/>
      <c r="S541" s="50" t="n"/>
      <c r="T541" s="50" t="n"/>
      <c r="U541" s="50" t="n"/>
      <c r="V541" s="50" t="n"/>
      <c r="W541" s="50" t="n"/>
      <c r="X541" s="50" t="n"/>
      <c r="Y541" s="50" t="n"/>
      <c r="Z541" s="50" t="n"/>
      <c r="AA541" s="50" t="n"/>
      <c r="AB541" s="50" t="n"/>
      <c r="AC541" s="50" t="n"/>
      <c r="AD541" s="50" t="n"/>
      <c r="AE541" s="50" t="n"/>
      <c r="AF541" s="50" t="n"/>
      <c r="AG541" s="50" t="n"/>
      <c r="AH541" s="50" t="n"/>
      <c r="AI541" s="50" t="n"/>
      <c r="AJ541" s="50" t="n"/>
      <c r="AK541" s="50" t="n"/>
    </row>
    <row r="542" ht="14.25" customHeight="1" s="81">
      <c r="A542" s="50" t="n"/>
      <c r="B542" s="50" t="n"/>
      <c r="C542" s="50" t="n"/>
      <c r="D542" s="50" t="n"/>
      <c r="E542" s="50" t="n"/>
      <c r="F542" s="50" t="n"/>
      <c r="G542" s="50" t="n"/>
      <c r="H542" s="50" t="n"/>
      <c r="I542" s="50" t="n"/>
      <c r="J542" s="50" t="n"/>
      <c r="K542" s="50" t="n"/>
      <c r="L542" s="50" t="n"/>
      <c r="M542" s="50" t="n"/>
      <c r="N542" s="50" t="n"/>
      <c r="O542" s="50" t="n"/>
      <c r="P542" s="50" t="n"/>
      <c r="Q542" s="50" t="n"/>
      <c r="R542" s="50" t="n"/>
      <c r="S542" s="50" t="n"/>
      <c r="T542" s="50" t="n"/>
      <c r="U542" s="50" t="n"/>
      <c r="V542" s="50" t="n"/>
      <c r="W542" s="50" t="n"/>
      <c r="X542" s="50" t="n"/>
      <c r="Y542" s="50" t="n"/>
      <c r="Z542" s="50" t="n"/>
      <c r="AA542" s="50" t="n"/>
      <c r="AB542" s="50" t="n"/>
      <c r="AC542" s="50" t="n"/>
      <c r="AD542" s="50" t="n"/>
      <c r="AE542" s="50" t="n"/>
      <c r="AF542" s="50" t="n"/>
      <c r="AG542" s="50" t="n"/>
      <c r="AH542" s="50" t="n"/>
      <c r="AI542" s="50" t="n"/>
      <c r="AJ542" s="50" t="n"/>
      <c r="AK542" s="50" t="n"/>
    </row>
    <row r="543" ht="14.25" customHeight="1" s="81">
      <c r="A543" s="50" t="n"/>
      <c r="B543" s="50" t="n"/>
      <c r="C543" s="50" t="n"/>
      <c r="D543" s="50" t="n"/>
      <c r="E543" s="50" t="n"/>
      <c r="F543" s="50" t="n"/>
      <c r="G543" s="50" t="n"/>
      <c r="H543" s="50" t="n"/>
      <c r="I543" s="50" t="n"/>
      <c r="J543" s="50" t="n"/>
      <c r="K543" s="50" t="n"/>
      <c r="L543" s="50" t="n"/>
      <c r="M543" s="50" t="n"/>
      <c r="N543" s="50" t="n"/>
      <c r="O543" s="50" t="n"/>
      <c r="P543" s="50" t="n"/>
      <c r="Q543" s="50" t="n"/>
      <c r="R543" s="50" t="n"/>
      <c r="S543" s="50" t="n"/>
      <c r="T543" s="50" t="n"/>
      <c r="U543" s="50" t="n"/>
      <c r="V543" s="50" t="n"/>
      <c r="W543" s="50" t="n"/>
      <c r="X543" s="50" t="n"/>
      <c r="Y543" s="50" t="n"/>
      <c r="Z543" s="50" t="n"/>
      <c r="AA543" s="50" t="n"/>
      <c r="AB543" s="50" t="n"/>
      <c r="AC543" s="50" t="n"/>
      <c r="AD543" s="50" t="n"/>
      <c r="AE543" s="50" t="n"/>
      <c r="AF543" s="50" t="n"/>
      <c r="AG543" s="50" t="n"/>
      <c r="AH543" s="50" t="n"/>
      <c r="AI543" s="50" t="n"/>
      <c r="AJ543" s="50" t="n"/>
      <c r="AK543" s="50" t="n"/>
    </row>
    <row r="544" ht="14.25" customHeight="1" s="81">
      <c r="A544" s="50" t="n"/>
      <c r="B544" s="50" t="n"/>
      <c r="C544" s="50" t="n"/>
      <c r="D544" s="50" t="n"/>
      <c r="E544" s="50" t="n"/>
      <c r="F544" s="50" t="n"/>
      <c r="G544" s="50" t="n"/>
      <c r="H544" s="50" t="n"/>
      <c r="I544" s="50" t="n"/>
      <c r="J544" s="50" t="n"/>
      <c r="K544" s="50" t="n"/>
      <c r="L544" s="50" t="n"/>
      <c r="M544" s="50" t="n"/>
      <c r="N544" s="50" t="n"/>
      <c r="O544" s="50" t="n"/>
      <c r="P544" s="50" t="n"/>
      <c r="Q544" s="50" t="n"/>
      <c r="R544" s="50" t="n"/>
      <c r="S544" s="50" t="n"/>
      <c r="T544" s="50" t="n"/>
      <c r="U544" s="50" t="n"/>
      <c r="V544" s="50" t="n"/>
      <c r="W544" s="50" t="n"/>
      <c r="X544" s="50" t="n"/>
      <c r="Y544" s="50" t="n"/>
      <c r="Z544" s="50" t="n"/>
      <c r="AA544" s="50" t="n"/>
      <c r="AB544" s="50" t="n"/>
      <c r="AC544" s="50" t="n"/>
      <c r="AD544" s="50" t="n"/>
      <c r="AE544" s="50" t="n"/>
      <c r="AF544" s="50" t="n"/>
      <c r="AG544" s="50" t="n"/>
      <c r="AH544" s="50" t="n"/>
      <c r="AI544" s="50" t="n"/>
      <c r="AJ544" s="50" t="n"/>
      <c r="AK544" s="50" t="n"/>
    </row>
    <row r="545" ht="14.25" customHeight="1" s="81">
      <c r="A545" s="50" t="n"/>
      <c r="B545" s="50" t="n"/>
      <c r="C545" s="50" t="n"/>
      <c r="D545" s="50" t="n"/>
      <c r="E545" s="50" t="n"/>
      <c r="F545" s="50" t="n"/>
      <c r="G545" s="50" t="n"/>
      <c r="H545" s="50" t="n"/>
      <c r="I545" s="50" t="n"/>
      <c r="J545" s="50" t="n"/>
      <c r="K545" s="50" t="n"/>
      <c r="L545" s="50" t="n"/>
      <c r="M545" s="50" t="n"/>
      <c r="N545" s="50" t="n"/>
      <c r="O545" s="50" t="n"/>
      <c r="P545" s="50" t="n"/>
      <c r="Q545" s="50" t="n"/>
      <c r="R545" s="50" t="n"/>
      <c r="S545" s="50" t="n"/>
      <c r="T545" s="50" t="n"/>
      <c r="U545" s="50" t="n"/>
      <c r="V545" s="50" t="n"/>
      <c r="W545" s="50" t="n"/>
      <c r="X545" s="50" t="n"/>
      <c r="Y545" s="50" t="n"/>
      <c r="Z545" s="50" t="n"/>
      <c r="AA545" s="50" t="n"/>
      <c r="AB545" s="50" t="n"/>
      <c r="AC545" s="50" t="n"/>
      <c r="AD545" s="50" t="n"/>
      <c r="AE545" s="50" t="n"/>
      <c r="AF545" s="50" t="n"/>
      <c r="AG545" s="50" t="n"/>
      <c r="AH545" s="50" t="n"/>
      <c r="AI545" s="50" t="n"/>
      <c r="AJ545" s="50" t="n"/>
      <c r="AK545" s="50" t="n"/>
    </row>
    <row r="546" ht="14.25" customHeight="1" s="81">
      <c r="A546" s="50" t="n"/>
      <c r="B546" s="50" t="n"/>
      <c r="C546" s="50" t="n"/>
      <c r="D546" s="50" t="n"/>
      <c r="E546" s="50" t="n"/>
      <c r="F546" s="50" t="n"/>
      <c r="G546" s="50" t="n"/>
      <c r="H546" s="50" t="n"/>
      <c r="I546" s="50" t="n"/>
      <c r="J546" s="50" t="n"/>
      <c r="K546" s="50" t="n"/>
      <c r="L546" s="50" t="n"/>
      <c r="M546" s="50" t="n"/>
      <c r="N546" s="50" t="n"/>
      <c r="O546" s="50" t="n"/>
      <c r="P546" s="50" t="n"/>
      <c r="Q546" s="50" t="n"/>
      <c r="R546" s="50" t="n"/>
      <c r="S546" s="50" t="n"/>
      <c r="T546" s="50" t="n"/>
      <c r="U546" s="50" t="n"/>
      <c r="V546" s="50" t="n"/>
      <c r="W546" s="50" t="n"/>
      <c r="X546" s="50" t="n"/>
      <c r="Y546" s="50" t="n"/>
      <c r="Z546" s="50" t="n"/>
      <c r="AA546" s="50" t="n"/>
      <c r="AB546" s="50" t="n"/>
      <c r="AC546" s="50" t="n"/>
      <c r="AD546" s="50" t="n"/>
      <c r="AE546" s="50" t="n"/>
      <c r="AF546" s="50" t="n"/>
      <c r="AG546" s="50" t="n"/>
      <c r="AH546" s="50" t="n"/>
      <c r="AI546" s="50" t="n"/>
      <c r="AJ546" s="50" t="n"/>
      <c r="AK546" s="50" t="n"/>
    </row>
    <row r="547" ht="14.25" customHeight="1" s="81">
      <c r="A547" s="50" t="n"/>
      <c r="B547" s="50" t="n"/>
      <c r="C547" s="50" t="n"/>
      <c r="D547" s="50" t="n"/>
      <c r="E547" s="50" t="n"/>
      <c r="F547" s="50" t="n"/>
      <c r="G547" s="50" t="n"/>
      <c r="H547" s="50" t="n"/>
      <c r="I547" s="50" t="n"/>
      <c r="J547" s="50" t="n"/>
      <c r="K547" s="50" t="n"/>
      <c r="L547" s="50" t="n"/>
      <c r="M547" s="50" t="n"/>
      <c r="N547" s="50" t="n"/>
      <c r="O547" s="50" t="n"/>
      <c r="P547" s="50" t="n"/>
      <c r="Q547" s="50" t="n"/>
      <c r="R547" s="50" t="n"/>
      <c r="S547" s="50" t="n"/>
      <c r="T547" s="50" t="n"/>
      <c r="U547" s="50" t="n"/>
      <c r="V547" s="50" t="n"/>
      <c r="W547" s="50" t="n"/>
      <c r="X547" s="50" t="n"/>
      <c r="Y547" s="50" t="n"/>
      <c r="Z547" s="50" t="n"/>
      <c r="AA547" s="50" t="n"/>
      <c r="AB547" s="50" t="n"/>
      <c r="AC547" s="50" t="n"/>
      <c r="AD547" s="50" t="n"/>
      <c r="AE547" s="50" t="n"/>
      <c r="AF547" s="50" t="n"/>
      <c r="AG547" s="50" t="n"/>
      <c r="AH547" s="50" t="n"/>
      <c r="AI547" s="50" t="n"/>
      <c r="AJ547" s="50" t="n"/>
      <c r="AK547" s="50" t="n"/>
    </row>
    <row r="548" ht="14.25" customHeight="1" s="81">
      <c r="A548" s="50" t="n"/>
      <c r="B548" s="50" t="n"/>
      <c r="C548" s="50" t="n"/>
      <c r="D548" s="50" t="n"/>
      <c r="E548" s="50" t="n"/>
      <c r="F548" s="50" t="n"/>
      <c r="G548" s="50" t="n"/>
      <c r="H548" s="50" t="n"/>
      <c r="I548" s="50" t="n"/>
      <c r="J548" s="50" t="n"/>
      <c r="K548" s="50" t="n"/>
      <c r="L548" s="50" t="n"/>
      <c r="M548" s="50" t="n"/>
      <c r="N548" s="50" t="n"/>
      <c r="O548" s="50" t="n"/>
      <c r="P548" s="50" t="n"/>
      <c r="Q548" s="50" t="n"/>
      <c r="R548" s="50" t="n"/>
      <c r="S548" s="50" t="n"/>
      <c r="T548" s="50" t="n"/>
      <c r="U548" s="50" t="n"/>
      <c r="V548" s="50" t="n"/>
      <c r="W548" s="50" t="n"/>
      <c r="X548" s="50" t="n"/>
      <c r="Y548" s="50" t="n"/>
      <c r="Z548" s="50" t="n"/>
      <c r="AA548" s="50" t="n"/>
      <c r="AB548" s="50" t="n"/>
      <c r="AC548" s="50" t="n"/>
      <c r="AD548" s="50" t="n"/>
      <c r="AE548" s="50" t="n"/>
      <c r="AF548" s="50" t="n"/>
      <c r="AG548" s="50" t="n"/>
      <c r="AH548" s="50" t="n"/>
      <c r="AI548" s="50" t="n"/>
      <c r="AJ548" s="50" t="n"/>
      <c r="AK548" s="50" t="n"/>
    </row>
    <row r="549" ht="14.25" customHeight="1" s="81">
      <c r="A549" s="50" t="n"/>
      <c r="B549" s="50" t="n"/>
      <c r="C549" s="50" t="n"/>
      <c r="D549" s="50" t="n"/>
      <c r="E549" s="50" t="n"/>
      <c r="F549" s="50" t="n"/>
      <c r="G549" s="50" t="n"/>
      <c r="H549" s="50" t="n"/>
      <c r="I549" s="50" t="n"/>
      <c r="J549" s="50" t="n"/>
      <c r="K549" s="50" t="n"/>
      <c r="L549" s="50" t="n"/>
      <c r="M549" s="50" t="n"/>
      <c r="N549" s="50" t="n"/>
      <c r="O549" s="50" t="n"/>
      <c r="P549" s="50" t="n"/>
      <c r="Q549" s="50" t="n"/>
      <c r="R549" s="50" t="n"/>
      <c r="S549" s="50" t="n"/>
      <c r="T549" s="50" t="n"/>
      <c r="U549" s="50" t="n"/>
      <c r="V549" s="50" t="n"/>
      <c r="W549" s="50" t="n"/>
      <c r="X549" s="50" t="n"/>
      <c r="Y549" s="50" t="n"/>
      <c r="Z549" s="50" t="n"/>
      <c r="AA549" s="50" t="n"/>
      <c r="AB549" s="50" t="n"/>
      <c r="AC549" s="50" t="n"/>
      <c r="AD549" s="50" t="n"/>
      <c r="AE549" s="50" t="n"/>
      <c r="AF549" s="50" t="n"/>
      <c r="AG549" s="50" t="n"/>
      <c r="AH549" s="50" t="n"/>
      <c r="AI549" s="50" t="n"/>
      <c r="AJ549" s="50" t="n"/>
      <c r="AK549" s="50" t="n"/>
    </row>
    <row r="550" ht="14.25" customHeight="1" s="81">
      <c r="A550" s="50" t="n"/>
      <c r="B550" s="50" t="n"/>
      <c r="C550" s="50" t="n"/>
      <c r="D550" s="50" t="n"/>
      <c r="E550" s="50" t="n"/>
      <c r="F550" s="50" t="n"/>
      <c r="G550" s="50" t="n"/>
      <c r="H550" s="50" t="n"/>
      <c r="I550" s="50" t="n"/>
      <c r="J550" s="50" t="n"/>
      <c r="K550" s="50" t="n"/>
      <c r="L550" s="50" t="n"/>
      <c r="M550" s="50" t="n"/>
      <c r="N550" s="50" t="n"/>
      <c r="O550" s="50" t="n"/>
      <c r="P550" s="50" t="n"/>
      <c r="Q550" s="50" t="n"/>
      <c r="R550" s="50" t="n"/>
      <c r="S550" s="50" t="n"/>
      <c r="T550" s="50" t="n"/>
      <c r="U550" s="50" t="n"/>
      <c r="V550" s="50" t="n"/>
      <c r="W550" s="50" t="n"/>
      <c r="X550" s="50" t="n"/>
      <c r="Y550" s="50" t="n"/>
      <c r="Z550" s="50" t="n"/>
      <c r="AA550" s="50" t="n"/>
      <c r="AB550" s="50" t="n"/>
      <c r="AC550" s="50" t="n"/>
      <c r="AD550" s="50" t="n"/>
      <c r="AE550" s="50" t="n"/>
      <c r="AF550" s="50" t="n"/>
      <c r="AG550" s="50" t="n"/>
      <c r="AH550" s="50" t="n"/>
      <c r="AI550" s="50" t="n"/>
      <c r="AJ550" s="50" t="n"/>
      <c r="AK550" s="50" t="n"/>
    </row>
    <row r="551" ht="14.25" customHeight="1" s="81">
      <c r="A551" s="50" t="n"/>
      <c r="B551" s="50" t="n"/>
      <c r="C551" s="50" t="n"/>
      <c r="D551" s="50" t="n"/>
      <c r="E551" s="50" t="n"/>
      <c r="F551" s="50" t="n"/>
      <c r="G551" s="50" t="n"/>
      <c r="H551" s="50" t="n"/>
      <c r="I551" s="50" t="n"/>
      <c r="J551" s="50" t="n"/>
      <c r="K551" s="50" t="n"/>
      <c r="L551" s="50" t="n"/>
      <c r="M551" s="50" t="n"/>
      <c r="N551" s="50" t="n"/>
      <c r="O551" s="50" t="n"/>
      <c r="P551" s="50" t="n"/>
      <c r="Q551" s="50" t="n"/>
      <c r="R551" s="50" t="n"/>
      <c r="S551" s="50" t="n"/>
      <c r="T551" s="50" t="n"/>
      <c r="U551" s="50" t="n"/>
      <c r="V551" s="50" t="n"/>
      <c r="W551" s="50" t="n"/>
      <c r="X551" s="50" t="n"/>
      <c r="Y551" s="50" t="n"/>
      <c r="Z551" s="50" t="n"/>
      <c r="AA551" s="50" t="n"/>
      <c r="AB551" s="50" t="n"/>
      <c r="AC551" s="50" t="n"/>
      <c r="AD551" s="50" t="n"/>
      <c r="AE551" s="50" t="n"/>
      <c r="AF551" s="50" t="n"/>
      <c r="AG551" s="50" t="n"/>
      <c r="AH551" s="50" t="n"/>
      <c r="AI551" s="50" t="n"/>
      <c r="AJ551" s="50" t="n"/>
      <c r="AK551" s="50" t="n"/>
    </row>
    <row r="552" ht="14.25" customHeight="1" s="81">
      <c r="A552" s="50" t="n"/>
      <c r="B552" s="50" t="n"/>
      <c r="C552" s="50" t="n"/>
      <c r="D552" s="50" t="n"/>
      <c r="E552" s="50" t="n"/>
      <c r="F552" s="50" t="n"/>
      <c r="G552" s="50" t="n"/>
      <c r="H552" s="50" t="n"/>
      <c r="I552" s="50" t="n"/>
      <c r="J552" s="50" t="n"/>
      <c r="K552" s="50" t="n"/>
      <c r="L552" s="50" t="n"/>
      <c r="M552" s="50" t="n"/>
      <c r="N552" s="50" t="n"/>
      <c r="O552" s="50" t="n"/>
      <c r="P552" s="50" t="n"/>
      <c r="Q552" s="50" t="n"/>
      <c r="R552" s="50" t="n"/>
      <c r="S552" s="50" t="n"/>
      <c r="T552" s="50" t="n"/>
      <c r="U552" s="50" t="n"/>
      <c r="V552" s="50" t="n"/>
      <c r="W552" s="50" t="n"/>
      <c r="X552" s="50" t="n"/>
      <c r="Y552" s="50" t="n"/>
      <c r="Z552" s="50" t="n"/>
      <c r="AA552" s="50" t="n"/>
      <c r="AB552" s="50" t="n"/>
      <c r="AC552" s="50" t="n"/>
      <c r="AD552" s="50" t="n"/>
      <c r="AE552" s="50" t="n"/>
      <c r="AF552" s="50" t="n"/>
      <c r="AG552" s="50" t="n"/>
      <c r="AH552" s="50" t="n"/>
      <c r="AI552" s="50" t="n"/>
      <c r="AJ552" s="50" t="n"/>
      <c r="AK552" s="50" t="n"/>
    </row>
    <row r="553" ht="14.25" customHeight="1" s="81">
      <c r="A553" s="50" t="n"/>
      <c r="B553" s="50" t="n"/>
      <c r="C553" s="50" t="n"/>
      <c r="D553" s="50" t="n"/>
      <c r="E553" s="50" t="n"/>
      <c r="F553" s="50" t="n"/>
      <c r="G553" s="50" t="n"/>
      <c r="H553" s="50" t="n"/>
      <c r="I553" s="50" t="n"/>
      <c r="J553" s="50" t="n"/>
      <c r="K553" s="50" t="n"/>
      <c r="L553" s="50" t="n"/>
      <c r="M553" s="50" t="n"/>
      <c r="N553" s="50" t="n"/>
      <c r="O553" s="50" t="n"/>
      <c r="P553" s="50" t="n"/>
      <c r="Q553" s="50" t="n"/>
      <c r="R553" s="50" t="n"/>
      <c r="S553" s="50" t="n"/>
      <c r="T553" s="50" t="n"/>
      <c r="U553" s="50" t="n"/>
      <c r="V553" s="50" t="n"/>
      <c r="W553" s="50" t="n"/>
      <c r="X553" s="50" t="n"/>
      <c r="Y553" s="50" t="n"/>
      <c r="Z553" s="50" t="n"/>
      <c r="AA553" s="50" t="n"/>
      <c r="AB553" s="50" t="n"/>
      <c r="AC553" s="50" t="n"/>
      <c r="AD553" s="50" t="n"/>
      <c r="AE553" s="50" t="n"/>
      <c r="AF553" s="50" t="n"/>
      <c r="AG553" s="50" t="n"/>
      <c r="AH553" s="50" t="n"/>
      <c r="AI553" s="50" t="n"/>
      <c r="AJ553" s="50" t="n"/>
      <c r="AK553" s="50" t="n"/>
    </row>
    <row r="554" ht="14.25" customHeight="1" s="81">
      <c r="A554" s="50" t="n"/>
      <c r="B554" s="50" t="n"/>
      <c r="C554" s="50" t="n"/>
      <c r="D554" s="50" t="n"/>
      <c r="E554" s="50" t="n"/>
      <c r="F554" s="50" t="n"/>
      <c r="G554" s="50" t="n"/>
      <c r="H554" s="50" t="n"/>
      <c r="I554" s="50" t="n"/>
      <c r="J554" s="50" t="n"/>
      <c r="K554" s="50" t="n"/>
      <c r="L554" s="50" t="n"/>
      <c r="M554" s="50" t="n"/>
      <c r="N554" s="50" t="n"/>
      <c r="O554" s="50" t="n"/>
      <c r="P554" s="50" t="n"/>
      <c r="Q554" s="50" t="n"/>
      <c r="R554" s="50" t="n"/>
      <c r="S554" s="50" t="n"/>
      <c r="T554" s="50" t="n"/>
      <c r="U554" s="50" t="n"/>
      <c r="V554" s="50" t="n"/>
      <c r="W554" s="50" t="n"/>
      <c r="X554" s="50" t="n"/>
      <c r="Y554" s="50" t="n"/>
      <c r="Z554" s="50" t="n"/>
      <c r="AA554" s="50" t="n"/>
      <c r="AB554" s="50" t="n"/>
      <c r="AC554" s="50" t="n"/>
      <c r="AD554" s="50" t="n"/>
      <c r="AE554" s="50" t="n"/>
      <c r="AF554" s="50" t="n"/>
      <c r="AG554" s="50" t="n"/>
      <c r="AH554" s="50" t="n"/>
      <c r="AI554" s="50" t="n"/>
      <c r="AJ554" s="50" t="n"/>
      <c r="AK554" s="50" t="n"/>
    </row>
    <row r="555" ht="14.25" customHeight="1" s="81">
      <c r="A555" s="50" t="n"/>
      <c r="B555" s="50" t="n"/>
      <c r="C555" s="50" t="n"/>
      <c r="D555" s="50" t="n"/>
      <c r="E555" s="50" t="n"/>
      <c r="F555" s="50" t="n"/>
      <c r="G555" s="50" t="n"/>
      <c r="H555" s="50" t="n"/>
      <c r="I555" s="50" t="n"/>
      <c r="J555" s="50" t="n"/>
      <c r="K555" s="50" t="n"/>
      <c r="L555" s="50" t="n"/>
      <c r="M555" s="50" t="n"/>
      <c r="N555" s="50" t="n"/>
      <c r="O555" s="50" t="n"/>
      <c r="P555" s="50" t="n"/>
      <c r="Q555" s="50" t="n"/>
      <c r="R555" s="50" t="n"/>
      <c r="S555" s="50" t="n"/>
      <c r="T555" s="50" t="n"/>
      <c r="U555" s="50" t="n"/>
      <c r="V555" s="50" t="n"/>
      <c r="W555" s="50" t="n"/>
      <c r="X555" s="50" t="n"/>
      <c r="Y555" s="50" t="n"/>
      <c r="Z555" s="50" t="n"/>
      <c r="AA555" s="50" t="n"/>
      <c r="AB555" s="50" t="n"/>
      <c r="AC555" s="50" t="n"/>
      <c r="AD555" s="50" t="n"/>
      <c r="AE555" s="50" t="n"/>
      <c r="AF555" s="50" t="n"/>
      <c r="AG555" s="50" t="n"/>
      <c r="AH555" s="50" t="n"/>
      <c r="AI555" s="50" t="n"/>
      <c r="AJ555" s="50" t="n"/>
      <c r="AK555" s="50" t="n"/>
    </row>
    <row r="556" ht="14.25" customHeight="1" s="81">
      <c r="A556" s="50" t="n"/>
      <c r="B556" s="50" t="n"/>
      <c r="C556" s="50" t="n"/>
      <c r="D556" s="50" t="n"/>
      <c r="E556" s="50" t="n"/>
      <c r="F556" s="50" t="n"/>
      <c r="G556" s="50" t="n"/>
      <c r="H556" s="50" t="n"/>
      <c r="I556" s="50" t="n"/>
      <c r="J556" s="50" t="n"/>
      <c r="K556" s="50" t="n"/>
      <c r="L556" s="50" t="n"/>
      <c r="M556" s="50" t="n"/>
      <c r="N556" s="50" t="n"/>
      <c r="O556" s="50" t="n"/>
      <c r="P556" s="50" t="n"/>
      <c r="Q556" s="50" t="n"/>
      <c r="R556" s="50" t="n"/>
      <c r="S556" s="50" t="n"/>
      <c r="T556" s="50" t="n"/>
      <c r="U556" s="50" t="n"/>
      <c r="V556" s="50" t="n"/>
      <c r="W556" s="50" t="n"/>
      <c r="X556" s="50" t="n"/>
      <c r="Y556" s="50" t="n"/>
      <c r="Z556" s="50" t="n"/>
      <c r="AA556" s="50" t="n"/>
      <c r="AB556" s="50" t="n"/>
      <c r="AC556" s="50" t="n"/>
      <c r="AD556" s="50" t="n"/>
      <c r="AE556" s="50" t="n"/>
      <c r="AF556" s="50" t="n"/>
      <c r="AG556" s="50" t="n"/>
      <c r="AH556" s="50" t="n"/>
      <c r="AI556" s="50" t="n"/>
      <c r="AJ556" s="50" t="n"/>
      <c r="AK556" s="50" t="n"/>
    </row>
    <row r="557" ht="14.25" customHeight="1" s="81">
      <c r="A557" s="50" t="n"/>
      <c r="B557" s="50" t="n"/>
      <c r="C557" s="50" t="n"/>
      <c r="D557" s="50" t="n"/>
      <c r="E557" s="50" t="n"/>
      <c r="F557" s="50" t="n"/>
      <c r="G557" s="50" t="n"/>
      <c r="H557" s="50" t="n"/>
      <c r="I557" s="50" t="n"/>
      <c r="J557" s="50" t="n"/>
      <c r="K557" s="50" t="n"/>
      <c r="L557" s="50" t="n"/>
      <c r="M557" s="50" t="n"/>
      <c r="N557" s="50" t="n"/>
      <c r="O557" s="50" t="n"/>
      <c r="P557" s="50" t="n"/>
      <c r="Q557" s="50" t="n"/>
      <c r="R557" s="50" t="n"/>
      <c r="S557" s="50" t="n"/>
      <c r="T557" s="50" t="n"/>
      <c r="U557" s="50" t="n"/>
      <c r="V557" s="50" t="n"/>
      <c r="W557" s="50" t="n"/>
      <c r="X557" s="50" t="n"/>
      <c r="Y557" s="50" t="n"/>
      <c r="Z557" s="50" t="n"/>
      <c r="AA557" s="50" t="n"/>
      <c r="AB557" s="50" t="n"/>
      <c r="AC557" s="50" t="n"/>
      <c r="AD557" s="50" t="n"/>
      <c r="AE557" s="50" t="n"/>
      <c r="AF557" s="50" t="n"/>
      <c r="AG557" s="50" t="n"/>
      <c r="AH557" s="50" t="n"/>
      <c r="AI557" s="50" t="n"/>
      <c r="AJ557" s="50" t="n"/>
      <c r="AK557" s="50" t="n"/>
    </row>
    <row r="558" ht="14.25" customHeight="1" s="81">
      <c r="A558" s="50" t="n"/>
      <c r="B558" s="50" t="n"/>
      <c r="C558" s="50" t="n"/>
      <c r="D558" s="50" t="n"/>
      <c r="E558" s="50" t="n"/>
      <c r="F558" s="50" t="n"/>
      <c r="G558" s="50" t="n"/>
      <c r="H558" s="50" t="n"/>
      <c r="I558" s="50" t="n"/>
      <c r="J558" s="50" t="n"/>
      <c r="K558" s="50" t="n"/>
      <c r="L558" s="50" t="n"/>
      <c r="M558" s="50" t="n"/>
      <c r="N558" s="50" t="n"/>
      <c r="O558" s="50" t="n"/>
      <c r="P558" s="50" t="n"/>
      <c r="Q558" s="50" t="n"/>
      <c r="R558" s="50" t="n"/>
      <c r="S558" s="50" t="n"/>
      <c r="T558" s="50" t="n"/>
      <c r="U558" s="50" t="n"/>
      <c r="V558" s="50" t="n"/>
      <c r="W558" s="50" t="n"/>
      <c r="X558" s="50" t="n"/>
      <c r="Y558" s="50" t="n"/>
      <c r="Z558" s="50" t="n"/>
      <c r="AA558" s="50" t="n"/>
      <c r="AB558" s="50" t="n"/>
      <c r="AC558" s="50" t="n"/>
      <c r="AD558" s="50" t="n"/>
      <c r="AE558" s="50" t="n"/>
      <c r="AF558" s="50" t="n"/>
      <c r="AG558" s="50" t="n"/>
      <c r="AH558" s="50" t="n"/>
      <c r="AI558" s="50" t="n"/>
      <c r="AJ558" s="50" t="n"/>
      <c r="AK558" s="50" t="n"/>
    </row>
    <row r="559" ht="14.25" customHeight="1" s="81">
      <c r="A559" s="50" t="n"/>
      <c r="B559" s="50" t="n"/>
      <c r="C559" s="50" t="n"/>
      <c r="D559" s="50" t="n"/>
      <c r="E559" s="50" t="n"/>
      <c r="F559" s="50" t="n"/>
      <c r="G559" s="50" t="n"/>
      <c r="H559" s="50" t="n"/>
      <c r="I559" s="50" t="n"/>
      <c r="J559" s="50" t="n"/>
      <c r="K559" s="50" t="n"/>
      <c r="L559" s="50" t="n"/>
      <c r="M559" s="50" t="n"/>
      <c r="N559" s="50" t="n"/>
      <c r="O559" s="50" t="n"/>
      <c r="P559" s="50" t="n"/>
      <c r="Q559" s="50" t="n"/>
      <c r="R559" s="50" t="n"/>
      <c r="S559" s="50" t="n"/>
      <c r="T559" s="50" t="n"/>
      <c r="U559" s="50" t="n"/>
      <c r="V559" s="50" t="n"/>
      <c r="W559" s="50" t="n"/>
      <c r="X559" s="50" t="n"/>
      <c r="Y559" s="50" t="n"/>
      <c r="Z559" s="50" t="n"/>
      <c r="AA559" s="50" t="n"/>
      <c r="AB559" s="50" t="n"/>
      <c r="AC559" s="50" t="n"/>
      <c r="AD559" s="50" t="n"/>
      <c r="AE559" s="50" t="n"/>
      <c r="AF559" s="50" t="n"/>
      <c r="AG559" s="50" t="n"/>
      <c r="AH559" s="50" t="n"/>
      <c r="AI559" s="50" t="n"/>
      <c r="AJ559" s="50" t="n"/>
      <c r="AK559" s="50" t="n"/>
    </row>
    <row r="560" ht="14.25" customHeight="1" s="81">
      <c r="A560" s="50" t="n"/>
      <c r="B560" s="50" t="n"/>
      <c r="C560" s="50" t="n"/>
      <c r="D560" s="50" t="n"/>
      <c r="E560" s="50" t="n"/>
      <c r="F560" s="50" t="n"/>
      <c r="G560" s="50" t="n"/>
      <c r="H560" s="50" t="n"/>
      <c r="I560" s="50" t="n"/>
      <c r="J560" s="50" t="n"/>
      <c r="K560" s="50" t="n"/>
      <c r="L560" s="50" t="n"/>
      <c r="M560" s="50" t="n"/>
      <c r="N560" s="50" t="n"/>
      <c r="O560" s="50" t="n"/>
      <c r="P560" s="50" t="n"/>
      <c r="Q560" s="50" t="n"/>
      <c r="R560" s="50" t="n"/>
      <c r="S560" s="50" t="n"/>
      <c r="T560" s="50" t="n"/>
      <c r="U560" s="50" t="n"/>
      <c r="V560" s="50" t="n"/>
      <c r="W560" s="50" t="n"/>
      <c r="X560" s="50" t="n"/>
      <c r="Y560" s="50" t="n"/>
      <c r="Z560" s="50" t="n"/>
      <c r="AA560" s="50" t="n"/>
      <c r="AB560" s="50" t="n"/>
      <c r="AC560" s="50" t="n"/>
      <c r="AD560" s="50" t="n"/>
      <c r="AE560" s="50" t="n"/>
      <c r="AF560" s="50" t="n"/>
      <c r="AG560" s="50" t="n"/>
      <c r="AH560" s="50" t="n"/>
      <c r="AI560" s="50" t="n"/>
      <c r="AJ560" s="50" t="n"/>
      <c r="AK560" s="50" t="n"/>
    </row>
    <row r="561" ht="14.25" customHeight="1" s="81">
      <c r="A561" s="50" t="n"/>
      <c r="B561" s="50" t="n"/>
      <c r="C561" s="50" t="n"/>
      <c r="D561" s="50" t="n"/>
      <c r="E561" s="50" t="n"/>
      <c r="F561" s="50" t="n"/>
      <c r="G561" s="50" t="n"/>
      <c r="H561" s="50" t="n"/>
      <c r="I561" s="50" t="n"/>
      <c r="J561" s="50" t="n"/>
      <c r="K561" s="50" t="n"/>
      <c r="L561" s="50" t="n"/>
      <c r="M561" s="50" t="n"/>
      <c r="N561" s="50" t="n"/>
      <c r="O561" s="50" t="n"/>
      <c r="P561" s="50" t="n"/>
      <c r="Q561" s="50" t="n"/>
      <c r="R561" s="50" t="n"/>
      <c r="S561" s="50" t="n"/>
      <c r="T561" s="50" t="n"/>
      <c r="U561" s="50" t="n"/>
      <c r="V561" s="50" t="n"/>
      <c r="W561" s="50" t="n"/>
      <c r="X561" s="50" t="n"/>
      <c r="Y561" s="50" t="n"/>
      <c r="Z561" s="50" t="n"/>
      <c r="AA561" s="50" t="n"/>
      <c r="AB561" s="50" t="n"/>
      <c r="AC561" s="50" t="n"/>
      <c r="AD561" s="50" t="n"/>
      <c r="AE561" s="50" t="n"/>
      <c r="AF561" s="50" t="n"/>
      <c r="AG561" s="50" t="n"/>
      <c r="AH561" s="50" t="n"/>
      <c r="AI561" s="50" t="n"/>
      <c r="AJ561" s="50" t="n"/>
      <c r="AK561" s="50" t="n"/>
    </row>
    <row r="562" ht="14.25" customHeight="1" s="81">
      <c r="A562" s="50" t="n"/>
      <c r="B562" s="50" t="n"/>
      <c r="C562" s="50" t="n"/>
      <c r="D562" s="50" t="n"/>
      <c r="E562" s="50" t="n"/>
      <c r="F562" s="50" t="n"/>
      <c r="G562" s="50" t="n"/>
      <c r="H562" s="50" t="n"/>
      <c r="I562" s="50" t="n"/>
      <c r="J562" s="50" t="n"/>
      <c r="K562" s="50" t="n"/>
      <c r="L562" s="50" t="n"/>
      <c r="M562" s="50" t="n"/>
      <c r="N562" s="50" t="n"/>
      <c r="O562" s="50" t="n"/>
      <c r="P562" s="50" t="n"/>
      <c r="Q562" s="50" t="n"/>
      <c r="R562" s="50" t="n"/>
      <c r="S562" s="50" t="n"/>
      <c r="T562" s="50" t="n"/>
      <c r="U562" s="50" t="n"/>
      <c r="V562" s="50" t="n"/>
      <c r="W562" s="50" t="n"/>
      <c r="X562" s="50" t="n"/>
      <c r="Y562" s="50" t="n"/>
      <c r="Z562" s="50" t="n"/>
      <c r="AA562" s="50" t="n"/>
      <c r="AB562" s="50" t="n"/>
      <c r="AC562" s="50" t="n"/>
      <c r="AD562" s="50" t="n"/>
      <c r="AE562" s="50" t="n"/>
      <c r="AF562" s="50" t="n"/>
      <c r="AG562" s="50" t="n"/>
      <c r="AH562" s="50" t="n"/>
      <c r="AI562" s="50" t="n"/>
      <c r="AJ562" s="50" t="n"/>
      <c r="AK562" s="50" t="n"/>
    </row>
    <row r="563" ht="14.25" customHeight="1" s="81">
      <c r="A563" s="50" t="n"/>
      <c r="B563" s="50" t="n"/>
      <c r="C563" s="50" t="n"/>
      <c r="D563" s="50" t="n"/>
      <c r="E563" s="50" t="n"/>
      <c r="F563" s="50" t="n"/>
      <c r="G563" s="50" t="n"/>
      <c r="H563" s="50" t="n"/>
      <c r="I563" s="50" t="n"/>
      <c r="J563" s="50" t="n"/>
      <c r="K563" s="50" t="n"/>
      <c r="L563" s="50" t="n"/>
      <c r="M563" s="50" t="n"/>
      <c r="N563" s="50" t="n"/>
      <c r="O563" s="50" t="n"/>
      <c r="P563" s="50" t="n"/>
      <c r="Q563" s="50" t="n"/>
      <c r="R563" s="50" t="n"/>
      <c r="S563" s="50" t="n"/>
      <c r="T563" s="50" t="n"/>
      <c r="U563" s="50" t="n"/>
      <c r="V563" s="50" t="n"/>
      <c r="W563" s="50" t="n"/>
      <c r="X563" s="50" t="n"/>
      <c r="Y563" s="50" t="n"/>
      <c r="Z563" s="50" t="n"/>
      <c r="AA563" s="50" t="n"/>
      <c r="AB563" s="50" t="n"/>
      <c r="AC563" s="50" t="n"/>
      <c r="AD563" s="50" t="n"/>
      <c r="AE563" s="50" t="n"/>
      <c r="AF563" s="50" t="n"/>
      <c r="AG563" s="50" t="n"/>
      <c r="AH563" s="50" t="n"/>
      <c r="AI563" s="50" t="n"/>
      <c r="AJ563" s="50" t="n"/>
      <c r="AK563" s="50" t="n"/>
    </row>
    <row r="564" ht="14.25" customHeight="1" s="81">
      <c r="A564" s="50" t="n"/>
      <c r="B564" s="50" t="n"/>
      <c r="C564" s="50" t="n"/>
      <c r="D564" s="50" t="n"/>
      <c r="E564" s="50" t="n"/>
      <c r="F564" s="50" t="n"/>
      <c r="G564" s="50" t="n"/>
      <c r="H564" s="50" t="n"/>
      <c r="I564" s="50" t="n"/>
      <c r="J564" s="50" t="n"/>
      <c r="K564" s="50" t="n"/>
      <c r="L564" s="50" t="n"/>
      <c r="M564" s="50" t="n"/>
      <c r="N564" s="50" t="n"/>
      <c r="O564" s="50" t="n"/>
      <c r="P564" s="50" t="n"/>
      <c r="Q564" s="50" t="n"/>
      <c r="R564" s="50" t="n"/>
      <c r="S564" s="50" t="n"/>
      <c r="T564" s="50" t="n"/>
      <c r="U564" s="50" t="n"/>
      <c r="V564" s="50" t="n"/>
      <c r="W564" s="50" t="n"/>
      <c r="X564" s="50" t="n"/>
      <c r="Y564" s="50" t="n"/>
      <c r="Z564" s="50" t="n"/>
      <c r="AA564" s="50" t="n"/>
      <c r="AB564" s="50" t="n"/>
      <c r="AC564" s="50" t="n"/>
      <c r="AD564" s="50" t="n"/>
      <c r="AE564" s="50" t="n"/>
      <c r="AF564" s="50" t="n"/>
      <c r="AG564" s="50" t="n"/>
      <c r="AH564" s="50" t="n"/>
      <c r="AI564" s="50" t="n"/>
      <c r="AJ564" s="50" t="n"/>
      <c r="AK564" s="50" t="n"/>
    </row>
    <row r="565" ht="14.25" customHeight="1" s="81">
      <c r="A565" s="50" t="n"/>
      <c r="B565" s="50" t="n"/>
      <c r="C565" s="50" t="n"/>
      <c r="D565" s="50" t="n"/>
      <c r="E565" s="50" t="n"/>
      <c r="F565" s="50" t="n"/>
      <c r="G565" s="50" t="n"/>
      <c r="H565" s="50" t="n"/>
      <c r="I565" s="50" t="n"/>
      <c r="J565" s="50" t="n"/>
      <c r="K565" s="50" t="n"/>
      <c r="L565" s="50" t="n"/>
      <c r="M565" s="50" t="n"/>
      <c r="N565" s="50" t="n"/>
      <c r="O565" s="50" t="n"/>
      <c r="P565" s="50" t="n"/>
      <c r="Q565" s="50" t="n"/>
      <c r="R565" s="50" t="n"/>
      <c r="S565" s="50" t="n"/>
      <c r="T565" s="50" t="n"/>
      <c r="U565" s="50" t="n"/>
      <c r="V565" s="50" t="n"/>
      <c r="W565" s="50" t="n"/>
      <c r="X565" s="50" t="n"/>
      <c r="Y565" s="50" t="n"/>
      <c r="Z565" s="50" t="n"/>
      <c r="AA565" s="50" t="n"/>
      <c r="AB565" s="50" t="n"/>
      <c r="AC565" s="50" t="n"/>
      <c r="AD565" s="50" t="n"/>
      <c r="AE565" s="50" t="n"/>
      <c r="AF565" s="50" t="n"/>
      <c r="AG565" s="50" t="n"/>
      <c r="AH565" s="50" t="n"/>
      <c r="AI565" s="50" t="n"/>
      <c r="AJ565" s="50" t="n"/>
      <c r="AK565" s="50" t="n"/>
    </row>
    <row r="566" ht="14.25" customHeight="1" s="81">
      <c r="A566" s="50" t="n"/>
      <c r="B566" s="50" t="n"/>
      <c r="C566" s="50" t="n"/>
      <c r="D566" s="50" t="n"/>
      <c r="E566" s="50" t="n"/>
      <c r="F566" s="50" t="n"/>
      <c r="G566" s="50" t="n"/>
      <c r="H566" s="50" t="n"/>
      <c r="I566" s="50" t="n"/>
      <c r="J566" s="50" t="n"/>
      <c r="K566" s="50" t="n"/>
      <c r="L566" s="50" t="n"/>
      <c r="M566" s="50" t="n"/>
      <c r="N566" s="50" t="n"/>
      <c r="O566" s="50" t="n"/>
      <c r="P566" s="50" t="n"/>
      <c r="Q566" s="50" t="n"/>
      <c r="R566" s="50" t="n"/>
      <c r="S566" s="50" t="n"/>
      <c r="T566" s="50" t="n"/>
      <c r="U566" s="50" t="n"/>
      <c r="V566" s="50" t="n"/>
      <c r="W566" s="50" t="n"/>
      <c r="X566" s="50" t="n"/>
      <c r="Y566" s="50" t="n"/>
      <c r="Z566" s="50" t="n"/>
      <c r="AA566" s="50" t="n"/>
      <c r="AB566" s="50" t="n"/>
      <c r="AC566" s="50" t="n"/>
      <c r="AD566" s="50" t="n"/>
      <c r="AE566" s="50" t="n"/>
      <c r="AF566" s="50" t="n"/>
      <c r="AG566" s="50" t="n"/>
      <c r="AH566" s="50" t="n"/>
      <c r="AI566" s="50" t="n"/>
      <c r="AJ566" s="50" t="n"/>
      <c r="AK566" s="50" t="n"/>
    </row>
    <row r="567" ht="14.25" customHeight="1" s="81">
      <c r="A567" s="50" t="n"/>
      <c r="B567" s="50" t="n"/>
      <c r="C567" s="50" t="n"/>
      <c r="D567" s="50" t="n"/>
      <c r="E567" s="50" t="n"/>
      <c r="F567" s="50" t="n"/>
      <c r="G567" s="50" t="n"/>
      <c r="H567" s="50" t="n"/>
      <c r="I567" s="50" t="n"/>
      <c r="J567" s="50" t="n"/>
      <c r="K567" s="50" t="n"/>
      <c r="L567" s="50" t="n"/>
      <c r="M567" s="50" t="n"/>
      <c r="N567" s="50" t="n"/>
      <c r="O567" s="50" t="n"/>
      <c r="P567" s="50" t="n"/>
      <c r="Q567" s="50" t="n"/>
      <c r="R567" s="50" t="n"/>
      <c r="S567" s="50" t="n"/>
      <c r="T567" s="50" t="n"/>
      <c r="U567" s="50" t="n"/>
      <c r="V567" s="50" t="n"/>
      <c r="W567" s="50" t="n"/>
      <c r="X567" s="50" t="n"/>
      <c r="Y567" s="50" t="n"/>
      <c r="Z567" s="50" t="n"/>
      <c r="AA567" s="50" t="n"/>
      <c r="AB567" s="50" t="n"/>
      <c r="AC567" s="50" t="n"/>
      <c r="AD567" s="50" t="n"/>
      <c r="AE567" s="50" t="n"/>
      <c r="AF567" s="50" t="n"/>
      <c r="AG567" s="50" t="n"/>
      <c r="AH567" s="50" t="n"/>
      <c r="AI567" s="50" t="n"/>
      <c r="AJ567" s="50" t="n"/>
      <c r="AK567" s="50" t="n"/>
    </row>
    <row r="568" ht="14.25" customHeight="1" s="81">
      <c r="A568" s="50" t="n"/>
      <c r="B568" s="50" t="n"/>
      <c r="C568" s="50" t="n"/>
      <c r="D568" s="50" t="n"/>
      <c r="E568" s="50" t="n"/>
      <c r="F568" s="50" t="n"/>
      <c r="G568" s="50" t="n"/>
      <c r="H568" s="50" t="n"/>
      <c r="I568" s="50" t="n"/>
      <c r="J568" s="50" t="n"/>
      <c r="K568" s="50" t="n"/>
      <c r="L568" s="50" t="n"/>
      <c r="M568" s="50" t="n"/>
      <c r="N568" s="50" t="n"/>
      <c r="O568" s="50" t="n"/>
      <c r="P568" s="50" t="n"/>
      <c r="Q568" s="50" t="n"/>
      <c r="R568" s="50" t="n"/>
      <c r="S568" s="50" t="n"/>
      <c r="T568" s="50" t="n"/>
      <c r="U568" s="50" t="n"/>
      <c r="V568" s="50" t="n"/>
      <c r="W568" s="50" t="n"/>
      <c r="X568" s="50" t="n"/>
      <c r="Y568" s="50" t="n"/>
      <c r="Z568" s="50" t="n"/>
      <c r="AA568" s="50" t="n"/>
      <c r="AB568" s="50" t="n"/>
      <c r="AC568" s="50" t="n"/>
      <c r="AD568" s="50" t="n"/>
      <c r="AE568" s="50" t="n"/>
      <c r="AF568" s="50" t="n"/>
      <c r="AG568" s="50" t="n"/>
      <c r="AH568" s="50" t="n"/>
      <c r="AI568" s="50" t="n"/>
      <c r="AJ568" s="50" t="n"/>
      <c r="AK568" s="50" t="n"/>
    </row>
    <row r="569" ht="14.25" customHeight="1" s="81">
      <c r="A569" s="50" t="n"/>
      <c r="B569" s="50" t="n"/>
      <c r="C569" s="50" t="n"/>
      <c r="D569" s="50" t="n"/>
      <c r="E569" s="50" t="n"/>
      <c r="F569" s="50" t="n"/>
      <c r="G569" s="50" t="n"/>
      <c r="H569" s="50" t="n"/>
      <c r="I569" s="50" t="n"/>
      <c r="J569" s="50" t="n"/>
      <c r="K569" s="50" t="n"/>
      <c r="L569" s="50" t="n"/>
      <c r="M569" s="50" t="n"/>
      <c r="N569" s="50" t="n"/>
      <c r="O569" s="50" t="n"/>
      <c r="P569" s="50" t="n"/>
      <c r="Q569" s="50" t="n"/>
      <c r="R569" s="50" t="n"/>
      <c r="S569" s="50" t="n"/>
      <c r="T569" s="50" t="n"/>
      <c r="U569" s="50" t="n"/>
      <c r="V569" s="50" t="n"/>
      <c r="W569" s="50" t="n"/>
      <c r="X569" s="50" t="n"/>
      <c r="Y569" s="50" t="n"/>
      <c r="Z569" s="50" t="n"/>
      <c r="AA569" s="50" t="n"/>
      <c r="AB569" s="50" t="n"/>
      <c r="AC569" s="50" t="n"/>
      <c r="AD569" s="50" t="n"/>
      <c r="AE569" s="50" t="n"/>
      <c r="AF569" s="50" t="n"/>
      <c r="AG569" s="50" t="n"/>
      <c r="AH569" s="50" t="n"/>
      <c r="AI569" s="50" t="n"/>
      <c r="AJ569" s="50" t="n"/>
      <c r="AK569" s="50" t="n"/>
    </row>
    <row r="570" ht="14.25" customHeight="1" s="81">
      <c r="A570" s="50" t="n"/>
      <c r="B570" s="50" t="n"/>
      <c r="C570" s="50" t="n"/>
      <c r="D570" s="50" t="n"/>
      <c r="E570" s="50" t="n"/>
      <c r="F570" s="50" t="n"/>
      <c r="G570" s="50" t="n"/>
      <c r="H570" s="50" t="n"/>
      <c r="I570" s="50" t="n"/>
      <c r="J570" s="50" t="n"/>
      <c r="K570" s="50" t="n"/>
      <c r="L570" s="50" t="n"/>
      <c r="M570" s="50" t="n"/>
      <c r="N570" s="50" t="n"/>
      <c r="O570" s="50" t="n"/>
      <c r="P570" s="50" t="n"/>
      <c r="Q570" s="50" t="n"/>
      <c r="R570" s="50" t="n"/>
      <c r="S570" s="50" t="n"/>
      <c r="T570" s="50" t="n"/>
      <c r="U570" s="50" t="n"/>
      <c r="V570" s="50" t="n"/>
      <c r="W570" s="50" t="n"/>
      <c r="X570" s="50" t="n"/>
      <c r="Y570" s="50" t="n"/>
      <c r="Z570" s="50" t="n"/>
      <c r="AA570" s="50" t="n"/>
      <c r="AB570" s="50" t="n"/>
      <c r="AC570" s="50" t="n"/>
      <c r="AD570" s="50" t="n"/>
      <c r="AE570" s="50" t="n"/>
      <c r="AF570" s="50" t="n"/>
      <c r="AG570" s="50" t="n"/>
      <c r="AH570" s="50" t="n"/>
      <c r="AI570" s="50" t="n"/>
      <c r="AJ570" s="50" t="n"/>
      <c r="AK570" s="50" t="n"/>
    </row>
    <row r="571" ht="14.25" customHeight="1" s="81">
      <c r="A571" s="50" t="n"/>
      <c r="B571" s="50" t="n"/>
      <c r="C571" s="50" t="n"/>
      <c r="D571" s="50" t="n"/>
      <c r="E571" s="50" t="n"/>
      <c r="F571" s="50" t="n"/>
      <c r="G571" s="50" t="n"/>
      <c r="H571" s="50" t="n"/>
      <c r="I571" s="50" t="n"/>
      <c r="J571" s="50" t="n"/>
      <c r="K571" s="50" t="n"/>
      <c r="L571" s="50" t="n"/>
      <c r="M571" s="50" t="n"/>
      <c r="N571" s="50" t="n"/>
      <c r="O571" s="50" t="n"/>
      <c r="P571" s="50" t="n"/>
      <c r="Q571" s="50" t="n"/>
      <c r="R571" s="50" t="n"/>
      <c r="S571" s="50" t="n"/>
      <c r="T571" s="50" t="n"/>
      <c r="U571" s="50" t="n"/>
      <c r="V571" s="50" t="n"/>
      <c r="W571" s="50" t="n"/>
      <c r="X571" s="50" t="n"/>
      <c r="Y571" s="50" t="n"/>
      <c r="Z571" s="50" t="n"/>
      <c r="AA571" s="50" t="n"/>
      <c r="AB571" s="50" t="n"/>
      <c r="AC571" s="50" t="n"/>
      <c r="AD571" s="50" t="n"/>
      <c r="AE571" s="50" t="n"/>
      <c r="AF571" s="50" t="n"/>
      <c r="AG571" s="50" t="n"/>
      <c r="AH571" s="50" t="n"/>
      <c r="AI571" s="50" t="n"/>
      <c r="AJ571" s="50" t="n"/>
      <c r="AK571" s="50" t="n"/>
    </row>
    <row r="572" ht="14.25" customHeight="1" s="81">
      <c r="A572" s="50" t="n"/>
      <c r="B572" s="50" t="n"/>
      <c r="C572" s="50" t="n"/>
      <c r="D572" s="50" t="n"/>
      <c r="E572" s="50" t="n"/>
      <c r="F572" s="50" t="n"/>
      <c r="G572" s="50" t="n"/>
      <c r="H572" s="50" t="n"/>
      <c r="I572" s="50" t="n"/>
      <c r="J572" s="50" t="n"/>
      <c r="K572" s="50" t="n"/>
      <c r="L572" s="50" t="n"/>
      <c r="M572" s="50" t="n"/>
      <c r="N572" s="50" t="n"/>
      <c r="O572" s="50" t="n"/>
      <c r="P572" s="50" t="n"/>
      <c r="Q572" s="50" t="n"/>
      <c r="R572" s="50" t="n"/>
      <c r="S572" s="50" t="n"/>
      <c r="T572" s="50" t="n"/>
      <c r="U572" s="50" t="n"/>
      <c r="V572" s="50" t="n"/>
      <c r="W572" s="50" t="n"/>
      <c r="X572" s="50" t="n"/>
      <c r="Y572" s="50" t="n"/>
      <c r="Z572" s="50" t="n"/>
      <c r="AA572" s="50" t="n"/>
      <c r="AB572" s="50" t="n"/>
      <c r="AC572" s="50" t="n"/>
      <c r="AD572" s="50" t="n"/>
      <c r="AE572" s="50" t="n"/>
      <c r="AF572" s="50" t="n"/>
      <c r="AG572" s="50" t="n"/>
      <c r="AH572" s="50" t="n"/>
      <c r="AI572" s="50" t="n"/>
      <c r="AJ572" s="50" t="n"/>
      <c r="AK572" s="50" t="n"/>
    </row>
    <row r="573" ht="14.25" customHeight="1" s="81">
      <c r="A573" s="50" t="n"/>
      <c r="B573" s="50" t="n"/>
      <c r="C573" s="50" t="n"/>
      <c r="D573" s="50" t="n"/>
      <c r="E573" s="50" t="n"/>
      <c r="F573" s="50" t="n"/>
      <c r="G573" s="50" t="n"/>
      <c r="H573" s="50" t="n"/>
      <c r="I573" s="50" t="n"/>
      <c r="J573" s="50" t="n"/>
      <c r="K573" s="50" t="n"/>
      <c r="L573" s="50" t="n"/>
      <c r="M573" s="50" t="n"/>
      <c r="N573" s="50" t="n"/>
      <c r="O573" s="50" t="n"/>
      <c r="P573" s="50" t="n"/>
      <c r="Q573" s="50" t="n"/>
      <c r="R573" s="50" t="n"/>
      <c r="S573" s="50" t="n"/>
      <c r="T573" s="50" t="n"/>
      <c r="U573" s="50" t="n"/>
      <c r="V573" s="50" t="n"/>
      <c r="W573" s="50" t="n"/>
      <c r="X573" s="50" t="n"/>
      <c r="Y573" s="50" t="n"/>
      <c r="Z573" s="50" t="n"/>
      <c r="AA573" s="50" t="n"/>
      <c r="AB573" s="50" t="n"/>
      <c r="AC573" s="50" t="n"/>
      <c r="AD573" s="50" t="n"/>
      <c r="AE573" s="50" t="n"/>
      <c r="AF573" s="50" t="n"/>
      <c r="AG573" s="50" t="n"/>
      <c r="AH573" s="50" t="n"/>
      <c r="AI573" s="50" t="n"/>
      <c r="AJ573" s="50" t="n"/>
      <c r="AK573" s="50" t="n"/>
    </row>
    <row r="574" ht="14.25" customHeight="1" s="81">
      <c r="A574" s="50" t="n"/>
      <c r="B574" s="50" t="n"/>
      <c r="C574" s="50" t="n"/>
      <c r="D574" s="50" t="n"/>
      <c r="E574" s="50" t="n"/>
      <c r="F574" s="50" t="n"/>
      <c r="G574" s="50" t="n"/>
      <c r="H574" s="50" t="n"/>
      <c r="I574" s="50" t="n"/>
      <c r="J574" s="50" t="n"/>
      <c r="K574" s="50" t="n"/>
      <c r="L574" s="50" t="n"/>
      <c r="M574" s="50" t="n"/>
      <c r="N574" s="50" t="n"/>
      <c r="O574" s="50" t="n"/>
      <c r="P574" s="50" t="n"/>
      <c r="Q574" s="50" t="n"/>
      <c r="R574" s="50" t="n"/>
      <c r="S574" s="50" t="n"/>
      <c r="T574" s="50" t="n"/>
      <c r="U574" s="50" t="n"/>
      <c r="V574" s="50" t="n"/>
      <c r="W574" s="50" t="n"/>
      <c r="X574" s="50" t="n"/>
      <c r="Y574" s="50" t="n"/>
      <c r="Z574" s="50" t="n"/>
      <c r="AA574" s="50" t="n"/>
      <c r="AB574" s="50" t="n"/>
      <c r="AC574" s="50" t="n"/>
      <c r="AD574" s="50" t="n"/>
      <c r="AE574" s="50" t="n"/>
      <c r="AF574" s="50" t="n"/>
      <c r="AG574" s="50" t="n"/>
      <c r="AH574" s="50" t="n"/>
      <c r="AI574" s="50" t="n"/>
      <c r="AJ574" s="50" t="n"/>
      <c r="AK574" s="50" t="n"/>
    </row>
    <row r="575" ht="14.25" customHeight="1" s="81">
      <c r="A575" s="50" t="n"/>
      <c r="B575" s="50" t="n"/>
      <c r="C575" s="50" t="n"/>
      <c r="D575" s="50" t="n"/>
      <c r="E575" s="50" t="n"/>
      <c r="F575" s="50" t="n"/>
      <c r="G575" s="50" t="n"/>
      <c r="H575" s="50" t="n"/>
      <c r="I575" s="50" t="n"/>
      <c r="J575" s="50" t="n"/>
      <c r="K575" s="50" t="n"/>
      <c r="L575" s="50" t="n"/>
      <c r="M575" s="50" t="n"/>
      <c r="N575" s="50" t="n"/>
      <c r="O575" s="50" t="n"/>
      <c r="P575" s="50" t="n"/>
      <c r="Q575" s="50" t="n"/>
      <c r="R575" s="50" t="n"/>
      <c r="S575" s="50" t="n"/>
      <c r="T575" s="50" t="n"/>
      <c r="U575" s="50" t="n"/>
      <c r="V575" s="50" t="n"/>
      <c r="W575" s="50" t="n"/>
      <c r="X575" s="50" t="n"/>
      <c r="Y575" s="50" t="n"/>
      <c r="Z575" s="50" t="n"/>
      <c r="AA575" s="50" t="n"/>
      <c r="AB575" s="50" t="n"/>
      <c r="AC575" s="50" t="n"/>
      <c r="AD575" s="50" t="n"/>
      <c r="AE575" s="50" t="n"/>
      <c r="AF575" s="50" t="n"/>
      <c r="AG575" s="50" t="n"/>
      <c r="AH575" s="50" t="n"/>
      <c r="AI575" s="50" t="n"/>
      <c r="AJ575" s="50" t="n"/>
      <c r="AK575" s="50" t="n"/>
    </row>
    <row r="576" ht="14.25" customHeight="1" s="81">
      <c r="A576" s="50" t="n"/>
      <c r="B576" s="50" t="n"/>
      <c r="C576" s="50" t="n"/>
      <c r="D576" s="50" t="n"/>
      <c r="E576" s="50" t="n"/>
      <c r="F576" s="50" t="n"/>
      <c r="G576" s="50" t="n"/>
      <c r="H576" s="50" t="n"/>
      <c r="I576" s="50" t="n"/>
      <c r="J576" s="50" t="n"/>
      <c r="K576" s="50" t="n"/>
      <c r="L576" s="50" t="n"/>
      <c r="M576" s="50" t="n"/>
      <c r="N576" s="50" t="n"/>
      <c r="O576" s="50" t="n"/>
      <c r="P576" s="50" t="n"/>
      <c r="Q576" s="50" t="n"/>
      <c r="R576" s="50" t="n"/>
      <c r="S576" s="50" t="n"/>
      <c r="T576" s="50" t="n"/>
      <c r="U576" s="50" t="n"/>
      <c r="V576" s="50" t="n"/>
      <c r="W576" s="50" t="n"/>
      <c r="X576" s="50" t="n"/>
      <c r="Y576" s="50" t="n"/>
      <c r="Z576" s="50" t="n"/>
      <c r="AA576" s="50" t="n"/>
      <c r="AB576" s="50" t="n"/>
      <c r="AC576" s="50" t="n"/>
      <c r="AD576" s="50" t="n"/>
      <c r="AE576" s="50" t="n"/>
      <c r="AF576" s="50" t="n"/>
      <c r="AG576" s="50" t="n"/>
      <c r="AH576" s="50" t="n"/>
      <c r="AI576" s="50" t="n"/>
      <c r="AJ576" s="50" t="n"/>
      <c r="AK576" s="50" t="n"/>
    </row>
    <row r="577" ht="14.25" customHeight="1" s="81">
      <c r="A577" s="50" t="n"/>
      <c r="B577" s="50" t="n"/>
      <c r="C577" s="50" t="n"/>
      <c r="D577" s="50" t="n"/>
      <c r="E577" s="50" t="n"/>
      <c r="F577" s="50" t="n"/>
      <c r="G577" s="50" t="n"/>
      <c r="H577" s="50" t="n"/>
      <c r="I577" s="50" t="n"/>
      <c r="J577" s="50" t="n"/>
      <c r="K577" s="50" t="n"/>
      <c r="L577" s="50" t="n"/>
      <c r="M577" s="50" t="n"/>
      <c r="N577" s="50" t="n"/>
      <c r="O577" s="50" t="n"/>
      <c r="P577" s="50" t="n"/>
      <c r="Q577" s="50" t="n"/>
      <c r="R577" s="50" t="n"/>
      <c r="S577" s="50" t="n"/>
      <c r="T577" s="50" t="n"/>
      <c r="U577" s="50" t="n"/>
      <c r="V577" s="50" t="n"/>
      <c r="W577" s="50" t="n"/>
      <c r="X577" s="50" t="n"/>
      <c r="Y577" s="50" t="n"/>
      <c r="Z577" s="50" t="n"/>
      <c r="AA577" s="50" t="n"/>
      <c r="AB577" s="50" t="n"/>
      <c r="AC577" s="50" t="n"/>
      <c r="AD577" s="50" t="n"/>
      <c r="AE577" s="50" t="n"/>
      <c r="AF577" s="50" t="n"/>
      <c r="AG577" s="50" t="n"/>
      <c r="AH577" s="50" t="n"/>
      <c r="AI577" s="50" t="n"/>
      <c r="AJ577" s="50" t="n"/>
      <c r="AK577" s="50" t="n"/>
    </row>
    <row r="578" ht="14.25" customHeight="1" s="81">
      <c r="A578" s="50" t="n"/>
      <c r="B578" s="50" t="n"/>
      <c r="C578" s="50" t="n"/>
      <c r="D578" s="50" t="n"/>
      <c r="E578" s="50" t="n"/>
      <c r="F578" s="50" t="n"/>
      <c r="G578" s="50" t="n"/>
      <c r="H578" s="50" t="n"/>
      <c r="I578" s="50" t="n"/>
      <c r="J578" s="50" t="n"/>
      <c r="K578" s="50" t="n"/>
      <c r="L578" s="50" t="n"/>
      <c r="M578" s="50" t="n"/>
      <c r="N578" s="50" t="n"/>
      <c r="O578" s="50" t="n"/>
      <c r="P578" s="50" t="n"/>
      <c r="Q578" s="50" t="n"/>
      <c r="R578" s="50" t="n"/>
      <c r="S578" s="50" t="n"/>
      <c r="T578" s="50" t="n"/>
      <c r="U578" s="50" t="n"/>
      <c r="V578" s="50" t="n"/>
      <c r="W578" s="50" t="n"/>
      <c r="X578" s="50" t="n"/>
      <c r="Y578" s="50" t="n"/>
      <c r="Z578" s="50" t="n"/>
      <c r="AA578" s="50" t="n"/>
      <c r="AB578" s="50" t="n"/>
      <c r="AC578" s="50" t="n"/>
      <c r="AD578" s="50" t="n"/>
      <c r="AE578" s="50" t="n"/>
      <c r="AF578" s="50" t="n"/>
      <c r="AG578" s="50" t="n"/>
      <c r="AH578" s="50" t="n"/>
      <c r="AI578" s="50" t="n"/>
      <c r="AJ578" s="50" t="n"/>
      <c r="AK578" s="50" t="n"/>
    </row>
    <row r="579" ht="14.25" customHeight="1" s="81">
      <c r="A579" s="50" t="n"/>
      <c r="B579" s="50" t="n"/>
      <c r="C579" s="50" t="n"/>
      <c r="D579" s="50" t="n"/>
      <c r="E579" s="50" t="n"/>
      <c r="F579" s="50" t="n"/>
      <c r="G579" s="50" t="n"/>
      <c r="H579" s="50" t="n"/>
      <c r="I579" s="50" t="n"/>
      <c r="J579" s="50" t="n"/>
      <c r="K579" s="50" t="n"/>
      <c r="L579" s="50" t="n"/>
      <c r="M579" s="50" t="n"/>
      <c r="N579" s="50" t="n"/>
      <c r="O579" s="50" t="n"/>
      <c r="P579" s="50" t="n"/>
      <c r="Q579" s="50" t="n"/>
      <c r="R579" s="50" t="n"/>
      <c r="S579" s="50" t="n"/>
      <c r="T579" s="50" t="n"/>
      <c r="U579" s="50" t="n"/>
      <c r="V579" s="50" t="n"/>
      <c r="W579" s="50" t="n"/>
      <c r="X579" s="50" t="n"/>
      <c r="Y579" s="50" t="n"/>
      <c r="Z579" s="50" t="n"/>
      <c r="AA579" s="50" t="n"/>
      <c r="AB579" s="50" t="n"/>
      <c r="AC579" s="50" t="n"/>
      <c r="AD579" s="50" t="n"/>
      <c r="AE579" s="50" t="n"/>
      <c r="AF579" s="50" t="n"/>
      <c r="AG579" s="50" t="n"/>
      <c r="AH579" s="50" t="n"/>
      <c r="AI579" s="50" t="n"/>
      <c r="AJ579" s="50" t="n"/>
      <c r="AK579" s="50" t="n"/>
    </row>
    <row r="580" ht="14.25" customHeight="1" s="81">
      <c r="A580" s="50" t="n"/>
      <c r="B580" s="50" t="n"/>
      <c r="C580" s="50" t="n"/>
      <c r="D580" s="50" t="n"/>
      <c r="E580" s="50" t="n"/>
      <c r="F580" s="50" t="n"/>
      <c r="G580" s="50" t="n"/>
      <c r="H580" s="50" t="n"/>
      <c r="I580" s="50" t="n"/>
      <c r="J580" s="50" t="n"/>
      <c r="K580" s="50" t="n"/>
      <c r="L580" s="50" t="n"/>
      <c r="M580" s="50" t="n"/>
      <c r="N580" s="50" t="n"/>
      <c r="O580" s="50" t="n"/>
      <c r="P580" s="50" t="n"/>
      <c r="Q580" s="50" t="n"/>
      <c r="R580" s="50" t="n"/>
      <c r="S580" s="50" t="n"/>
      <c r="T580" s="50" t="n"/>
      <c r="U580" s="50" t="n"/>
      <c r="V580" s="50" t="n"/>
      <c r="W580" s="50" t="n"/>
      <c r="X580" s="50" t="n"/>
      <c r="Y580" s="50" t="n"/>
      <c r="Z580" s="50" t="n"/>
      <c r="AA580" s="50" t="n"/>
      <c r="AB580" s="50" t="n"/>
      <c r="AC580" s="50" t="n"/>
      <c r="AD580" s="50" t="n"/>
      <c r="AE580" s="50" t="n"/>
      <c r="AF580" s="50" t="n"/>
      <c r="AG580" s="50" t="n"/>
      <c r="AH580" s="50" t="n"/>
      <c r="AI580" s="50" t="n"/>
      <c r="AJ580" s="50" t="n"/>
      <c r="AK580" s="50" t="n"/>
    </row>
    <row r="581" ht="14.25" customHeight="1" s="81">
      <c r="A581" s="50" t="n"/>
      <c r="B581" s="50" t="n"/>
      <c r="C581" s="50" t="n"/>
      <c r="D581" s="50" t="n"/>
      <c r="E581" s="50" t="n"/>
      <c r="F581" s="50" t="n"/>
      <c r="G581" s="50" t="n"/>
      <c r="H581" s="50" t="n"/>
      <c r="I581" s="50" t="n"/>
      <c r="J581" s="50" t="n"/>
      <c r="K581" s="50" t="n"/>
      <c r="L581" s="50" t="n"/>
      <c r="M581" s="50" t="n"/>
      <c r="N581" s="50" t="n"/>
      <c r="O581" s="50" t="n"/>
      <c r="P581" s="50" t="n"/>
      <c r="Q581" s="50" t="n"/>
      <c r="R581" s="50" t="n"/>
      <c r="S581" s="50" t="n"/>
      <c r="T581" s="50" t="n"/>
      <c r="U581" s="50" t="n"/>
      <c r="V581" s="50" t="n"/>
      <c r="W581" s="50" t="n"/>
      <c r="X581" s="50" t="n"/>
      <c r="Y581" s="50" t="n"/>
      <c r="Z581" s="50" t="n"/>
      <c r="AA581" s="50" t="n"/>
      <c r="AB581" s="50" t="n"/>
      <c r="AC581" s="50" t="n"/>
      <c r="AD581" s="50" t="n"/>
      <c r="AE581" s="50" t="n"/>
      <c r="AF581" s="50" t="n"/>
      <c r="AG581" s="50" t="n"/>
      <c r="AH581" s="50" t="n"/>
      <c r="AI581" s="50" t="n"/>
      <c r="AJ581" s="50" t="n"/>
      <c r="AK581" s="50" t="n"/>
    </row>
    <row r="582" ht="14.25" customHeight="1" s="81">
      <c r="A582" s="50" t="n"/>
      <c r="B582" s="50" t="n"/>
      <c r="C582" s="50" t="n"/>
      <c r="D582" s="50" t="n"/>
      <c r="E582" s="50" t="n"/>
      <c r="F582" s="50" t="n"/>
      <c r="G582" s="50" t="n"/>
      <c r="H582" s="50" t="n"/>
      <c r="I582" s="50" t="n"/>
      <c r="J582" s="50" t="n"/>
      <c r="K582" s="50" t="n"/>
      <c r="L582" s="50" t="n"/>
      <c r="M582" s="50" t="n"/>
      <c r="N582" s="50" t="n"/>
      <c r="O582" s="50" t="n"/>
      <c r="P582" s="50" t="n"/>
      <c r="Q582" s="50" t="n"/>
      <c r="R582" s="50" t="n"/>
      <c r="S582" s="50" t="n"/>
      <c r="T582" s="50" t="n"/>
      <c r="U582" s="50" t="n"/>
      <c r="V582" s="50" t="n"/>
      <c r="W582" s="50" t="n"/>
      <c r="X582" s="50" t="n"/>
      <c r="Y582" s="50" t="n"/>
      <c r="Z582" s="50" t="n"/>
      <c r="AA582" s="50" t="n"/>
      <c r="AB582" s="50" t="n"/>
      <c r="AC582" s="50" t="n"/>
      <c r="AD582" s="50" t="n"/>
      <c r="AE582" s="50" t="n"/>
      <c r="AF582" s="50" t="n"/>
      <c r="AG582" s="50" t="n"/>
      <c r="AH582" s="50" t="n"/>
      <c r="AI582" s="50" t="n"/>
      <c r="AJ582" s="50" t="n"/>
      <c r="AK582" s="50" t="n"/>
    </row>
    <row r="583" ht="14.25" customHeight="1" s="81">
      <c r="A583" s="50" t="n"/>
      <c r="B583" s="50" t="n"/>
      <c r="C583" s="50" t="n"/>
      <c r="D583" s="50" t="n"/>
      <c r="E583" s="50" t="n"/>
      <c r="F583" s="50" t="n"/>
      <c r="G583" s="50" t="n"/>
      <c r="H583" s="50" t="n"/>
      <c r="I583" s="50" t="n"/>
      <c r="J583" s="50" t="n"/>
      <c r="K583" s="50" t="n"/>
      <c r="L583" s="50" t="n"/>
      <c r="M583" s="50" t="n"/>
      <c r="N583" s="50" t="n"/>
      <c r="O583" s="50" t="n"/>
      <c r="P583" s="50" t="n"/>
      <c r="Q583" s="50" t="n"/>
      <c r="R583" s="50" t="n"/>
      <c r="S583" s="50" t="n"/>
      <c r="T583" s="50" t="n"/>
      <c r="U583" s="50" t="n"/>
      <c r="V583" s="50" t="n"/>
      <c r="W583" s="50" t="n"/>
      <c r="X583" s="50" t="n"/>
      <c r="Y583" s="50" t="n"/>
      <c r="Z583" s="50" t="n"/>
      <c r="AA583" s="50" t="n"/>
      <c r="AB583" s="50" t="n"/>
      <c r="AC583" s="50" t="n"/>
      <c r="AD583" s="50" t="n"/>
      <c r="AE583" s="50" t="n"/>
      <c r="AF583" s="50" t="n"/>
      <c r="AG583" s="50" t="n"/>
      <c r="AH583" s="50" t="n"/>
      <c r="AI583" s="50" t="n"/>
      <c r="AJ583" s="50" t="n"/>
      <c r="AK583" s="50" t="n"/>
    </row>
    <row r="584" ht="14.25" customHeight="1" s="81">
      <c r="A584" s="50" t="n"/>
      <c r="B584" s="50" t="n"/>
      <c r="C584" s="50" t="n"/>
      <c r="D584" s="50" t="n"/>
      <c r="E584" s="50" t="n"/>
      <c r="F584" s="50" t="n"/>
      <c r="G584" s="50" t="n"/>
      <c r="H584" s="50" t="n"/>
      <c r="I584" s="50" t="n"/>
      <c r="J584" s="50" t="n"/>
      <c r="K584" s="50" t="n"/>
      <c r="L584" s="50" t="n"/>
      <c r="M584" s="50" t="n"/>
      <c r="N584" s="50" t="n"/>
      <c r="O584" s="50" t="n"/>
      <c r="P584" s="50" t="n"/>
      <c r="Q584" s="50" t="n"/>
      <c r="R584" s="50" t="n"/>
      <c r="S584" s="50" t="n"/>
      <c r="T584" s="50" t="n"/>
      <c r="U584" s="50" t="n"/>
      <c r="V584" s="50" t="n"/>
      <c r="W584" s="50" t="n"/>
      <c r="X584" s="50" t="n"/>
      <c r="Y584" s="50" t="n"/>
      <c r="Z584" s="50" t="n"/>
      <c r="AA584" s="50" t="n"/>
      <c r="AB584" s="50" t="n"/>
      <c r="AC584" s="50" t="n"/>
      <c r="AD584" s="50" t="n"/>
      <c r="AE584" s="50" t="n"/>
      <c r="AF584" s="50" t="n"/>
      <c r="AG584" s="50" t="n"/>
      <c r="AH584" s="50" t="n"/>
      <c r="AI584" s="50" t="n"/>
      <c r="AJ584" s="50" t="n"/>
      <c r="AK584" s="50" t="n"/>
    </row>
    <row r="585" ht="14.25" customHeight="1" s="81">
      <c r="A585" s="50" t="n"/>
      <c r="B585" s="50" t="n"/>
      <c r="C585" s="50" t="n"/>
      <c r="D585" s="50" t="n"/>
      <c r="E585" s="50" t="n"/>
      <c r="F585" s="50" t="n"/>
      <c r="G585" s="50" t="n"/>
      <c r="H585" s="50" t="n"/>
      <c r="I585" s="50" t="n"/>
      <c r="J585" s="50" t="n"/>
      <c r="K585" s="50" t="n"/>
      <c r="L585" s="50" t="n"/>
      <c r="M585" s="50" t="n"/>
      <c r="N585" s="50" t="n"/>
      <c r="O585" s="50" t="n"/>
      <c r="P585" s="50" t="n"/>
      <c r="Q585" s="50" t="n"/>
      <c r="R585" s="50" t="n"/>
      <c r="S585" s="50" t="n"/>
      <c r="T585" s="50" t="n"/>
      <c r="U585" s="50" t="n"/>
      <c r="V585" s="50" t="n"/>
      <c r="W585" s="50" t="n"/>
      <c r="X585" s="50" t="n"/>
      <c r="Y585" s="50" t="n"/>
      <c r="Z585" s="50" t="n"/>
      <c r="AA585" s="50" t="n"/>
      <c r="AB585" s="50" t="n"/>
      <c r="AC585" s="50" t="n"/>
      <c r="AD585" s="50" t="n"/>
      <c r="AE585" s="50" t="n"/>
      <c r="AF585" s="50" t="n"/>
      <c r="AG585" s="50" t="n"/>
      <c r="AH585" s="50" t="n"/>
      <c r="AI585" s="50" t="n"/>
      <c r="AJ585" s="50" t="n"/>
      <c r="AK585" s="50" t="n"/>
    </row>
    <row r="586" ht="14.25" customHeight="1" s="81">
      <c r="A586" s="50" t="n"/>
      <c r="B586" s="50" t="n"/>
      <c r="C586" s="50" t="n"/>
      <c r="D586" s="50" t="n"/>
      <c r="E586" s="50" t="n"/>
      <c r="F586" s="50" t="n"/>
      <c r="G586" s="50" t="n"/>
      <c r="H586" s="50" t="n"/>
      <c r="I586" s="50" t="n"/>
      <c r="J586" s="50" t="n"/>
      <c r="K586" s="50" t="n"/>
      <c r="L586" s="50" t="n"/>
      <c r="M586" s="50" t="n"/>
      <c r="N586" s="50" t="n"/>
      <c r="O586" s="50" t="n"/>
      <c r="P586" s="50" t="n"/>
      <c r="Q586" s="50" t="n"/>
      <c r="R586" s="50" t="n"/>
      <c r="S586" s="50" t="n"/>
      <c r="T586" s="50" t="n"/>
      <c r="U586" s="50" t="n"/>
      <c r="V586" s="50" t="n"/>
      <c r="W586" s="50" t="n"/>
      <c r="X586" s="50" t="n"/>
      <c r="Y586" s="50" t="n"/>
      <c r="Z586" s="50" t="n"/>
      <c r="AA586" s="50" t="n"/>
      <c r="AB586" s="50" t="n"/>
      <c r="AC586" s="50" t="n"/>
      <c r="AD586" s="50" t="n"/>
      <c r="AE586" s="50" t="n"/>
      <c r="AF586" s="50" t="n"/>
      <c r="AG586" s="50" t="n"/>
      <c r="AH586" s="50" t="n"/>
      <c r="AI586" s="50" t="n"/>
      <c r="AJ586" s="50" t="n"/>
      <c r="AK586" s="50" t="n"/>
    </row>
    <row r="587" ht="14.25" customHeight="1" s="81">
      <c r="A587" s="50" t="n"/>
      <c r="B587" s="50" t="n"/>
      <c r="C587" s="50" t="n"/>
      <c r="D587" s="50" t="n"/>
      <c r="E587" s="50" t="n"/>
      <c r="F587" s="50" t="n"/>
      <c r="G587" s="50" t="n"/>
      <c r="H587" s="50" t="n"/>
      <c r="I587" s="50" t="n"/>
      <c r="J587" s="50" t="n"/>
      <c r="K587" s="50" t="n"/>
      <c r="L587" s="50" t="n"/>
      <c r="M587" s="50" t="n"/>
      <c r="N587" s="50" t="n"/>
      <c r="O587" s="50" t="n"/>
      <c r="P587" s="50" t="n"/>
      <c r="Q587" s="50" t="n"/>
      <c r="R587" s="50" t="n"/>
      <c r="S587" s="50" t="n"/>
      <c r="T587" s="50" t="n"/>
      <c r="U587" s="50" t="n"/>
      <c r="V587" s="50" t="n"/>
      <c r="W587" s="50" t="n"/>
      <c r="X587" s="50" t="n"/>
      <c r="Y587" s="50" t="n"/>
      <c r="Z587" s="50" t="n"/>
      <c r="AA587" s="50" t="n"/>
      <c r="AB587" s="50" t="n"/>
      <c r="AC587" s="50" t="n"/>
      <c r="AD587" s="50" t="n"/>
      <c r="AE587" s="50" t="n"/>
      <c r="AF587" s="50" t="n"/>
      <c r="AG587" s="50" t="n"/>
      <c r="AH587" s="50" t="n"/>
      <c r="AI587" s="50" t="n"/>
      <c r="AJ587" s="50" t="n"/>
      <c r="AK587" s="50" t="n"/>
    </row>
    <row r="588" ht="14.25" customHeight="1" s="81">
      <c r="A588" s="50" t="n"/>
      <c r="B588" s="50" t="n"/>
      <c r="C588" s="50" t="n"/>
      <c r="D588" s="50" t="n"/>
      <c r="E588" s="50" t="n"/>
      <c r="F588" s="50" t="n"/>
      <c r="G588" s="50" t="n"/>
      <c r="H588" s="50" t="n"/>
      <c r="I588" s="50" t="n"/>
      <c r="J588" s="50" t="n"/>
      <c r="K588" s="50" t="n"/>
      <c r="L588" s="50" t="n"/>
      <c r="M588" s="50" t="n"/>
      <c r="N588" s="50" t="n"/>
      <c r="O588" s="50" t="n"/>
      <c r="P588" s="50" t="n"/>
      <c r="Q588" s="50" t="n"/>
      <c r="R588" s="50" t="n"/>
      <c r="S588" s="50" t="n"/>
      <c r="T588" s="50" t="n"/>
      <c r="U588" s="50" t="n"/>
      <c r="V588" s="50" t="n"/>
      <c r="W588" s="50" t="n"/>
      <c r="X588" s="50" t="n"/>
      <c r="Y588" s="50" t="n"/>
      <c r="Z588" s="50" t="n"/>
      <c r="AA588" s="50" t="n"/>
      <c r="AB588" s="50" t="n"/>
      <c r="AC588" s="50" t="n"/>
      <c r="AD588" s="50" t="n"/>
      <c r="AE588" s="50" t="n"/>
      <c r="AF588" s="50" t="n"/>
      <c r="AG588" s="50" t="n"/>
      <c r="AH588" s="50" t="n"/>
      <c r="AI588" s="50" t="n"/>
      <c r="AJ588" s="50" t="n"/>
      <c r="AK588" s="50" t="n"/>
    </row>
    <row r="589" ht="14.25" customHeight="1" s="81">
      <c r="A589" s="50" t="n"/>
      <c r="B589" s="50" t="n"/>
      <c r="C589" s="50" t="n"/>
      <c r="D589" s="50" t="n"/>
      <c r="E589" s="50" t="n"/>
      <c r="F589" s="50" t="n"/>
      <c r="G589" s="50" t="n"/>
      <c r="H589" s="50" t="n"/>
      <c r="I589" s="50" t="n"/>
      <c r="J589" s="50" t="n"/>
      <c r="K589" s="50" t="n"/>
      <c r="L589" s="50" t="n"/>
      <c r="M589" s="50" t="n"/>
      <c r="N589" s="50" t="n"/>
      <c r="O589" s="50" t="n"/>
      <c r="P589" s="50" t="n"/>
      <c r="Q589" s="50" t="n"/>
      <c r="R589" s="50" t="n"/>
      <c r="S589" s="50" t="n"/>
      <c r="T589" s="50" t="n"/>
      <c r="U589" s="50" t="n"/>
      <c r="V589" s="50" t="n"/>
      <c r="W589" s="50" t="n"/>
      <c r="X589" s="50" t="n"/>
      <c r="Y589" s="50" t="n"/>
      <c r="Z589" s="50" t="n"/>
      <c r="AA589" s="50" t="n"/>
      <c r="AB589" s="50" t="n"/>
      <c r="AC589" s="50" t="n"/>
      <c r="AD589" s="50" t="n"/>
      <c r="AE589" s="50" t="n"/>
      <c r="AF589" s="50" t="n"/>
      <c r="AG589" s="50" t="n"/>
      <c r="AH589" s="50" t="n"/>
      <c r="AI589" s="50" t="n"/>
      <c r="AJ589" s="50" t="n"/>
      <c r="AK589" s="50" t="n"/>
    </row>
    <row r="590" ht="14.25" customHeight="1" s="81">
      <c r="A590" s="50" t="n"/>
      <c r="B590" s="50" t="n"/>
      <c r="C590" s="50" t="n"/>
      <c r="D590" s="50" t="n"/>
      <c r="E590" s="50" t="n"/>
      <c r="F590" s="50" t="n"/>
      <c r="G590" s="50" t="n"/>
      <c r="H590" s="50" t="n"/>
      <c r="I590" s="50" t="n"/>
      <c r="J590" s="50" t="n"/>
      <c r="K590" s="50" t="n"/>
      <c r="L590" s="50" t="n"/>
      <c r="M590" s="50" t="n"/>
      <c r="N590" s="50" t="n"/>
      <c r="O590" s="50" t="n"/>
      <c r="P590" s="50" t="n"/>
      <c r="Q590" s="50" t="n"/>
      <c r="R590" s="50" t="n"/>
      <c r="S590" s="50" t="n"/>
      <c r="T590" s="50" t="n"/>
      <c r="U590" s="50" t="n"/>
      <c r="V590" s="50" t="n"/>
      <c r="W590" s="50" t="n"/>
      <c r="X590" s="50" t="n"/>
      <c r="Y590" s="50" t="n"/>
      <c r="Z590" s="50" t="n"/>
      <c r="AA590" s="50" t="n"/>
      <c r="AB590" s="50" t="n"/>
      <c r="AC590" s="50" t="n"/>
      <c r="AD590" s="50" t="n"/>
      <c r="AE590" s="50" t="n"/>
      <c r="AF590" s="50" t="n"/>
      <c r="AG590" s="50" t="n"/>
      <c r="AH590" s="50" t="n"/>
      <c r="AI590" s="50" t="n"/>
      <c r="AJ590" s="50" t="n"/>
      <c r="AK590" s="50" t="n"/>
    </row>
    <row r="591" ht="14.25" customHeight="1" s="81">
      <c r="A591" s="50" t="n"/>
      <c r="B591" s="50" t="n"/>
      <c r="C591" s="50" t="n"/>
      <c r="D591" s="50" t="n"/>
      <c r="E591" s="50" t="n"/>
      <c r="F591" s="50" t="n"/>
      <c r="G591" s="50" t="n"/>
      <c r="H591" s="50" t="n"/>
      <c r="I591" s="50" t="n"/>
      <c r="J591" s="50" t="n"/>
      <c r="K591" s="50" t="n"/>
      <c r="L591" s="50" t="n"/>
      <c r="M591" s="50" t="n"/>
      <c r="N591" s="50" t="n"/>
      <c r="O591" s="50" t="n"/>
      <c r="P591" s="50" t="n"/>
      <c r="Q591" s="50" t="n"/>
      <c r="R591" s="50" t="n"/>
      <c r="S591" s="50" t="n"/>
      <c r="T591" s="50" t="n"/>
      <c r="U591" s="50" t="n"/>
      <c r="V591" s="50" t="n"/>
      <c r="W591" s="50" t="n"/>
      <c r="X591" s="50" t="n"/>
      <c r="Y591" s="50" t="n"/>
      <c r="Z591" s="50" t="n"/>
      <c r="AA591" s="50" t="n"/>
      <c r="AB591" s="50" t="n"/>
      <c r="AC591" s="50" t="n"/>
      <c r="AD591" s="50" t="n"/>
      <c r="AE591" s="50" t="n"/>
      <c r="AF591" s="50" t="n"/>
      <c r="AG591" s="50" t="n"/>
      <c r="AH591" s="50" t="n"/>
      <c r="AI591" s="50" t="n"/>
      <c r="AJ591" s="50" t="n"/>
      <c r="AK591" s="50" t="n"/>
    </row>
    <row r="592" ht="14.25" customHeight="1" s="81">
      <c r="A592" s="50" t="n"/>
      <c r="B592" s="50" t="n"/>
      <c r="C592" s="50" t="n"/>
      <c r="D592" s="50" t="n"/>
      <c r="E592" s="50" t="n"/>
      <c r="F592" s="50" t="n"/>
      <c r="G592" s="50" t="n"/>
      <c r="H592" s="50" t="n"/>
      <c r="I592" s="50" t="n"/>
      <c r="J592" s="50" t="n"/>
      <c r="K592" s="50" t="n"/>
      <c r="L592" s="50" t="n"/>
      <c r="M592" s="50" t="n"/>
      <c r="N592" s="50" t="n"/>
      <c r="O592" s="50" t="n"/>
      <c r="P592" s="50" t="n"/>
      <c r="Q592" s="50" t="n"/>
      <c r="R592" s="50" t="n"/>
      <c r="S592" s="50" t="n"/>
      <c r="T592" s="50" t="n"/>
      <c r="U592" s="50" t="n"/>
      <c r="V592" s="50" t="n"/>
      <c r="W592" s="50" t="n"/>
      <c r="X592" s="50" t="n"/>
      <c r="Y592" s="50" t="n"/>
      <c r="Z592" s="50" t="n"/>
      <c r="AA592" s="50" t="n"/>
      <c r="AB592" s="50" t="n"/>
      <c r="AC592" s="50" t="n"/>
      <c r="AD592" s="50" t="n"/>
      <c r="AE592" s="50" t="n"/>
      <c r="AF592" s="50" t="n"/>
      <c r="AG592" s="50" t="n"/>
      <c r="AH592" s="50" t="n"/>
      <c r="AI592" s="50" t="n"/>
      <c r="AJ592" s="50" t="n"/>
      <c r="AK592" s="50" t="n"/>
    </row>
    <row r="593" ht="14.25" customHeight="1" s="81">
      <c r="A593" s="50" t="n"/>
      <c r="B593" s="50" t="n"/>
      <c r="C593" s="50" t="n"/>
      <c r="D593" s="50" t="n"/>
      <c r="E593" s="50" t="n"/>
      <c r="F593" s="50" t="n"/>
      <c r="G593" s="50" t="n"/>
      <c r="H593" s="50" t="n"/>
      <c r="I593" s="50" t="n"/>
      <c r="J593" s="50" t="n"/>
      <c r="K593" s="50" t="n"/>
      <c r="L593" s="50" t="n"/>
      <c r="M593" s="50" t="n"/>
      <c r="N593" s="50" t="n"/>
      <c r="O593" s="50" t="n"/>
      <c r="P593" s="50" t="n"/>
      <c r="Q593" s="50" t="n"/>
      <c r="R593" s="50" t="n"/>
      <c r="S593" s="50" t="n"/>
      <c r="T593" s="50" t="n"/>
      <c r="U593" s="50" t="n"/>
      <c r="V593" s="50" t="n"/>
      <c r="W593" s="50" t="n"/>
      <c r="X593" s="50" t="n"/>
      <c r="Y593" s="50" t="n"/>
      <c r="Z593" s="50" t="n"/>
      <c r="AA593" s="50" t="n"/>
      <c r="AB593" s="50" t="n"/>
      <c r="AC593" s="50" t="n"/>
      <c r="AD593" s="50" t="n"/>
      <c r="AE593" s="50" t="n"/>
      <c r="AF593" s="50" t="n"/>
      <c r="AG593" s="50" t="n"/>
      <c r="AH593" s="50" t="n"/>
      <c r="AI593" s="50" t="n"/>
      <c r="AJ593" s="50" t="n"/>
      <c r="AK593" s="50" t="n"/>
    </row>
    <row r="594" ht="14.25" customHeight="1" s="81">
      <c r="A594" s="50" t="n"/>
      <c r="B594" s="50" t="n"/>
      <c r="C594" s="50" t="n"/>
      <c r="D594" s="50" t="n"/>
      <c r="E594" s="50" t="n"/>
      <c r="F594" s="50" t="n"/>
      <c r="G594" s="50" t="n"/>
      <c r="H594" s="50" t="n"/>
      <c r="I594" s="50" t="n"/>
      <c r="J594" s="50" t="n"/>
      <c r="K594" s="50" t="n"/>
      <c r="L594" s="50" t="n"/>
      <c r="M594" s="50" t="n"/>
      <c r="N594" s="50" t="n"/>
      <c r="O594" s="50" t="n"/>
      <c r="P594" s="50" t="n"/>
      <c r="Q594" s="50" t="n"/>
      <c r="R594" s="50" t="n"/>
      <c r="S594" s="50" t="n"/>
      <c r="T594" s="50" t="n"/>
      <c r="U594" s="50" t="n"/>
      <c r="V594" s="50" t="n"/>
      <c r="W594" s="50" t="n"/>
      <c r="X594" s="50" t="n"/>
      <c r="Y594" s="50" t="n"/>
      <c r="Z594" s="50" t="n"/>
      <c r="AA594" s="50" t="n"/>
      <c r="AB594" s="50" t="n"/>
      <c r="AC594" s="50" t="n"/>
      <c r="AD594" s="50" t="n"/>
      <c r="AE594" s="50" t="n"/>
      <c r="AF594" s="50" t="n"/>
      <c r="AG594" s="50" t="n"/>
      <c r="AH594" s="50" t="n"/>
      <c r="AI594" s="50" t="n"/>
      <c r="AJ594" s="50" t="n"/>
      <c r="AK594" s="50" t="n"/>
    </row>
    <row r="595" ht="14.25" customHeight="1" s="81">
      <c r="A595" s="50" t="n"/>
      <c r="B595" s="50" t="n"/>
      <c r="C595" s="50" t="n"/>
      <c r="D595" s="50" t="n"/>
      <c r="E595" s="50" t="n"/>
      <c r="F595" s="50" t="n"/>
      <c r="G595" s="50" t="n"/>
      <c r="H595" s="50" t="n"/>
      <c r="I595" s="50" t="n"/>
      <c r="J595" s="50" t="n"/>
      <c r="K595" s="50" t="n"/>
      <c r="L595" s="50" t="n"/>
      <c r="M595" s="50" t="n"/>
      <c r="N595" s="50" t="n"/>
      <c r="O595" s="50" t="n"/>
      <c r="P595" s="50" t="n"/>
      <c r="Q595" s="50" t="n"/>
      <c r="R595" s="50" t="n"/>
      <c r="S595" s="50" t="n"/>
      <c r="T595" s="50" t="n"/>
      <c r="U595" s="50" t="n"/>
      <c r="V595" s="50" t="n"/>
      <c r="W595" s="50" t="n"/>
      <c r="X595" s="50" t="n"/>
      <c r="Y595" s="50" t="n"/>
      <c r="Z595" s="50" t="n"/>
      <c r="AA595" s="50" t="n"/>
      <c r="AB595" s="50" t="n"/>
      <c r="AC595" s="50" t="n"/>
      <c r="AD595" s="50" t="n"/>
      <c r="AE595" s="50" t="n"/>
      <c r="AF595" s="50" t="n"/>
      <c r="AG595" s="50" t="n"/>
      <c r="AH595" s="50" t="n"/>
      <c r="AI595" s="50" t="n"/>
      <c r="AJ595" s="50" t="n"/>
      <c r="AK595" s="50" t="n"/>
    </row>
    <row r="596" ht="14.25" customHeight="1" s="81">
      <c r="A596" s="50" t="n"/>
      <c r="B596" s="50" t="n"/>
      <c r="C596" s="50" t="n"/>
      <c r="D596" s="50" t="n"/>
      <c r="E596" s="50" t="n"/>
      <c r="F596" s="50" t="n"/>
      <c r="G596" s="50" t="n"/>
      <c r="H596" s="50" t="n"/>
      <c r="I596" s="50" t="n"/>
      <c r="J596" s="50" t="n"/>
      <c r="K596" s="50" t="n"/>
      <c r="L596" s="50" t="n"/>
      <c r="M596" s="50" t="n"/>
      <c r="N596" s="50" t="n"/>
      <c r="O596" s="50" t="n"/>
      <c r="P596" s="50" t="n"/>
      <c r="Q596" s="50" t="n"/>
      <c r="R596" s="50" t="n"/>
      <c r="S596" s="50" t="n"/>
      <c r="T596" s="50" t="n"/>
      <c r="U596" s="50" t="n"/>
      <c r="V596" s="50" t="n"/>
      <c r="W596" s="50" t="n"/>
      <c r="X596" s="50" t="n"/>
      <c r="Y596" s="50" t="n"/>
      <c r="Z596" s="50" t="n"/>
      <c r="AA596" s="50" t="n"/>
      <c r="AB596" s="50" t="n"/>
      <c r="AC596" s="50" t="n"/>
      <c r="AD596" s="50" t="n"/>
      <c r="AE596" s="50" t="n"/>
      <c r="AF596" s="50" t="n"/>
      <c r="AG596" s="50" t="n"/>
      <c r="AH596" s="50" t="n"/>
      <c r="AI596" s="50" t="n"/>
      <c r="AJ596" s="50" t="n"/>
      <c r="AK596" s="50" t="n"/>
    </row>
    <row r="597" ht="14.25" customHeight="1" s="81">
      <c r="A597" s="50" t="n"/>
      <c r="B597" s="50" t="n"/>
      <c r="C597" s="50" t="n"/>
      <c r="D597" s="50" t="n"/>
      <c r="E597" s="50" t="n"/>
      <c r="F597" s="50" t="n"/>
      <c r="G597" s="50" t="n"/>
      <c r="H597" s="50" t="n"/>
      <c r="I597" s="50" t="n"/>
      <c r="J597" s="50" t="n"/>
      <c r="K597" s="50" t="n"/>
      <c r="L597" s="50" t="n"/>
      <c r="M597" s="50" t="n"/>
      <c r="N597" s="50" t="n"/>
      <c r="O597" s="50" t="n"/>
      <c r="P597" s="50" t="n"/>
      <c r="Q597" s="50" t="n"/>
      <c r="R597" s="50" t="n"/>
      <c r="S597" s="50" t="n"/>
      <c r="T597" s="50" t="n"/>
      <c r="U597" s="50" t="n"/>
      <c r="V597" s="50" t="n"/>
      <c r="W597" s="50" t="n"/>
      <c r="X597" s="50" t="n"/>
      <c r="Y597" s="50" t="n"/>
      <c r="Z597" s="50" t="n"/>
      <c r="AA597" s="50" t="n"/>
      <c r="AB597" s="50" t="n"/>
      <c r="AC597" s="50" t="n"/>
      <c r="AD597" s="50" t="n"/>
      <c r="AE597" s="50" t="n"/>
      <c r="AF597" s="50" t="n"/>
      <c r="AG597" s="50" t="n"/>
      <c r="AH597" s="50" t="n"/>
      <c r="AI597" s="50" t="n"/>
      <c r="AJ597" s="50" t="n"/>
      <c r="AK597" s="50" t="n"/>
    </row>
    <row r="598" ht="14.25" customHeight="1" s="81">
      <c r="A598" s="50" t="n"/>
      <c r="B598" s="50" t="n"/>
      <c r="C598" s="50" t="n"/>
      <c r="D598" s="50" t="n"/>
      <c r="E598" s="50" t="n"/>
      <c r="F598" s="50" t="n"/>
      <c r="G598" s="50" t="n"/>
      <c r="H598" s="50" t="n"/>
      <c r="I598" s="50" t="n"/>
      <c r="J598" s="50" t="n"/>
      <c r="K598" s="50" t="n"/>
      <c r="L598" s="50" t="n"/>
      <c r="M598" s="50" t="n"/>
      <c r="N598" s="50" t="n"/>
      <c r="O598" s="50" t="n"/>
      <c r="P598" s="50" t="n"/>
      <c r="Q598" s="50" t="n"/>
      <c r="R598" s="50" t="n"/>
      <c r="S598" s="50" t="n"/>
      <c r="T598" s="50" t="n"/>
      <c r="U598" s="50" t="n"/>
      <c r="V598" s="50" t="n"/>
      <c r="W598" s="50" t="n"/>
      <c r="X598" s="50" t="n"/>
      <c r="Y598" s="50" t="n"/>
      <c r="Z598" s="50" t="n"/>
      <c r="AA598" s="50" t="n"/>
      <c r="AB598" s="50" t="n"/>
      <c r="AC598" s="50" t="n"/>
      <c r="AD598" s="50" t="n"/>
      <c r="AE598" s="50" t="n"/>
      <c r="AF598" s="50" t="n"/>
      <c r="AG598" s="50" t="n"/>
      <c r="AH598" s="50" t="n"/>
      <c r="AI598" s="50" t="n"/>
      <c r="AJ598" s="50" t="n"/>
      <c r="AK598" s="50" t="n"/>
    </row>
    <row r="599" ht="14.25" customHeight="1" s="81">
      <c r="A599" s="50" t="n"/>
      <c r="B599" s="50" t="n"/>
      <c r="C599" s="50" t="n"/>
      <c r="D599" s="50" t="n"/>
      <c r="E599" s="50" t="n"/>
      <c r="F599" s="50" t="n"/>
      <c r="G599" s="50" t="n"/>
      <c r="H599" s="50" t="n"/>
      <c r="I599" s="50" t="n"/>
      <c r="J599" s="50" t="n"/>
      <c r="K599" s="50" t="n"/>
      <c r="L599" s="50" t="n"/>
      <c r="M599" s="50" t="n"/>
      <c r="N599" s="50" t="n"/>
      <c r="O599" s="50" t="n"/>
      <c r="P599" s="50" t="n"/>
      <c r="Q599" s="50" t="n"/>
      <c r="R599" s="50" t="n"/>
      <c r="S599" s="50" t="n"/>
      <c r="T599" s="50" t="n"/>
      <c r="U599" s="50" t="n"/>
      <c r="V599" s="50" t="n"/>
      <c r="W599" s="50" t="n"/>
      <c r="X599" s="50" t="n"/>
      <c r="Y599" s="50" t="n"/>
      <c r="Z599" s="50" t="n"/>
      <c r="AA599" s="50" t="n"/>
      <c r="AB599" s="50" t="n"/>
      <c r="AC599" s="50" t="n"/>
      <c r="AD599" s="50" t="n"/>
      <c r="AE599" s="50" t="n"/>
      <c r="AF599" s="50" t="n"/>
      <c r="AG599" s="50" t="n"/>
      <c r="AH599" s="50" t="n"/>
      <c r="AI599" s="50" t="n"/>
      <c r="AJ599" s="50" t="n"/>
      <c r="AK599" s="50" t="n"/>
    </row>
    <row r="600" ht="14.25" customHeight="1" s="81">
      <c r="A600" s="50" t="n"/>
      <c r="B600" s="50" t="n"/>
      <c r="C600" s="50" t="n"/>
      <c r="D600" s="50" t="n"/>
      <c r="E600" s="50" t="n"/>
      <c r="F600" s="50" t="n"/>
      <c r="G600" s="50" t="n"/>
      <c r="H600" s="50" t="n"/>
      <c r="I600" s="50" t="n"/>
      <c r="J600" s="50" t="n"/>
      <c r="K600" s="50" t="n"/>
      <c r="L600" s="50" t="n"/>
      <c r="M600" s="50" t="n"/>
      <c r="N600" s="50" t="n"/>
      <c r="O600" s="50" t="n"/>
      <c r="P600" s="50" t="n"/>
      <c r="Q600" s="50" t="n"/>
      <c r="R600" s="50" t="n"/>
      <c r="S600" s="50" t="n"/>
      <c r="T600" s="50" t="n"/>
      <c r="U600" s="50" t="n"/>
      <c r="V600" s="50" t="n"/>
      <c r="W600" s="50" t="n"/>
      <c r="X600" s="50" t="n"/>
      <c r="Y600" s="50" t="n"/>
      <c r="Z600" s="50" t="n"/>
      <c r="AA600" s="50" t="n"/>
      <c r="AB600" s="50" t="n"/>
      <c r="AC600" s="50" t="n"/>
      <c r="AD600" s="50" t="n"/>
      <c r="AE600" s="50" t="n"/>
      <c r="AF600" s="50" t="n"/>
      <c r="AG600" s="50" t="n"/>
      <c r="AH600" s="50" t="n"/>
      <c r="AI600" s="50" t="n"/>
      <c r="AJ600" s="50" t="n"/>
      <c r="AK600" s="50" t="n"/>
    </row>
    <row r="601" ht="14.25" customHeight="1" s="81">
      <c r="A601" s="50" t="n"/>
      <c r="B601" s="50" t="n"/>
      <c r="C601" s="50" t="n"/>
      <c r="D601" s="50" t="n"/>
      <c r="E601" s="50" t="n"/>
      <c r="F601" s="50" t="n"/>
      <c r="G601" s="50" t="n"/>
      <c r="H601" s="50" t="n"/>
      <c r="I601" s="50" t="n"/>
      <c r="J601" s="50" t="n"/>
      <c r="K601" s="50" t="n"/>
      <c r="L601" s="50" t="n"/>
      <c r="M601" s="50" t="n"/>
      <c r="N601" s="50" t="n"/>
      <c r="O601" s="50" t="n"/>
      <c r="P601" s="50" t="n"/>
      <c r="Q601" s="50" t="n"/>
      <c r="R601" s="50" t="n"/>
      <c r="S601" s="50" t="n"/>
      <c r="T601" s="50" t="n"/>
      <c r="U601" s="50" t="n"/>
      <c r="V601" s="50" t="n"/>
      <c r="W601" s="50" t="n"/>
      <c r="X601" s="50" t="n"/>
      <c r="Y601" s="50" t="n"/>
      <c r="Z601" s="50" t="n"/>
      <c r="AA601" s="50" t="n"/>
      <c r="AB601" s="50" t="n"/>
      <c r="AC601" s="50" t="n"/>
      <c r="AD601" s="50" t="n"/>
      <c r="AE601" s="50" t="n"/>
      <c r="AF601" s="50" t="n"/>
      <c r="AG601" s="50" t="n"/>
      <c r="AH601" s="50" t="n"/>
      <c r="AI601" s="50" t="n"/>
      <c r="AJ601" s="50" t="n"/>
      <c r="AK601" s="50" t="n"/>
    </row>
    <row r="602" ht="14.25" customHeight="1" s="81">
      <c r="A602" s="50" t="n"/>
      <c r="B602" s="50" t="n"/>
      <c r="C602" s="50" t="n"/>
      <c r="D602" s="50" t="n"/>
      <c r="E602" s="50" t="n"/>
      <c r="F602" s="50" t="n"/>
      <c r="G602" s="50" t="n"/>
      <c r="H602" s="50" t="n"/>
      <c r="I602" s="50" t="n"/>
      <c r="J602" s="50" t="n"/>
      <c r="K602" s="50" t="n"/>
      <c r="L602" s="50" t="n"/>
      <c r="M602" s="50" t="n"/>
      <c r="N602" s="50" t="n"/>
      <c r="O602" s="50" t="n"/>
      <c r="P602" s="50" t="n"/>
      <c r="Q602" s="50" t="n"/>
      <c r="R602" s="50" t="n"/>
      <c r="S602" s="50" t="n"/>
      <c r="T602" s="50" t="n"/>
      <c r="U602" s="50" t="n"/>
      <c r="V602" s="50" t="n"/>
      <c r="W602" s="50" t="n"/>
      <c r="X602" s="50" t="n"/>
      <c r="Y602" s="50" t="n"/>
      <c r="Z602" s="50" t="n"/>
      <c r="AA602" s="50" t="n"/>
      <c r="AB602" s="50" t="n"/>
      <c r="AC602" s="50" t="n"/>
      <c r="AD602" s="50" t="n"/>
      <c r="AE602" s="50" t="n"/>
      <c r="AF602" s="50" t="n"/>
      <c r="AG602" s="50" t="n"/>
      <c r="AH602" s="50" t="n"/>
      <c r="AI602" s="50" t="n"/>
      <c r="AJ602" s="50" t="n"/>
      <c r="AK602" s="50" t="n"/>
    </row>
    <row r="603" ht="14.25" customHeight="1" s="81">
      <c r="A603" s="50" t="n"/>
      <c r="B603" s="50" t="n"/>
      <c r="C603" s="50" t="n"/>
      <c r="D603" s="50" t="n"/>
      <c r="E603" s="50" t="n"/>
      <c r="F603" s="50" t="n"/>
      <c r="G603" s="50" t="n"/>
      <c r="H603" s="50" t="n"/>
      <c r="I603" s="50" t="n"/>
      <c r="J603" s="50" t="n"/>
      <c r="K603" s="50" t="n"/>
      <c r="L603" s="50" t="n"/>
      <c r="M603" s="50" t="n"/>
      <c r="N603" s="50" t="n"/>
      <c r="O603" s="50" t="n"/>
      <c r="P603" s="50" t="n"/>
      <c r="Q603" s="50" t="n"/>
      <c r="R603" s="50" t="n"/>
      <c r="S603" s="50" t="n"/>
      <c r="T603" s="50" t="n"/>
      <c r="U603" s="50" t="n"/>
      <c r="V603" s="50" t="n"/>
      <c r="W603" s="50" t="n"/>
      <c r="X603" s="50" t="n"/>
      <c r="Y603" s="50" t="n"/>
      <c r="Z603" s="50" t="n"/>
      <c r="AA603" s="50" t="n"/>
      <c r="AB603" s="50" t="n"/>
      <c r="AC603" s="50" t="n"/>
      <c r="AD603" s="50" t="n"/>
      <c r="AE603" s="50" t="n"/>
      <c r="AF603" s="50" t="n"/>
      <c r="AG603" s="50" t="n"/>
      <c r="AH603" s="50" t="n"/>
      <c r="AI603" s="50" t="n"/>
      <c r="AJ603" s="50" t="n"/>
      <c r="AK603" s="50" t="n"/>
    </row>
    <row r="604" ht="14.25" customHeight="1" s="81">
      <c r="A604" s="50" t="n"/>
      <c r="B604" s="50" t="n"/>
      <c r="C604" s="50" t="n"/>
      <c r="D604" s="50" t="n"/>
      <c r="E604" s="50" t="n"/>
      <c r="F604" s="50" t="n"/>
      <c r="G604" s="50" t="n"/>
      <c r="H604" s="50" t="n"/>
      <c r="I604" s="50" t="n"/>
      <c r="J604" s="50" t="n"/>
      <c r="K604" s="50" t="n"/>
      <c r="L604" s="50" t="n"/>
      <c r="M604" s="50" t="n"/>
      <c r="N604" s="50" t="n"/>
      <c r="O604" s="50" t="n"/>
      <c r="P604" s="50" t="n"/>
      <c r="Q604" s="50" t="n"/>
      <c r="R604" s="50" t="n"/>
      <c r="S604" s="50" t="n"/>
      <c r="T604" s="50" t="n"/>
      <c r="U604" s="50" t="n"/>
      <c r="V604" s="50" t="n"/>
      <c r="W604" s="50" t="n"/>
      <c r="X604" s="50" t="n"/>
      <c r="Y604" s="50" t="n"/>
      <c r="Z604" s="50" t="n"/>
      <c r="AA604" s="50" t="n"/>
      <c r="AB604" s="50" t="n"/>
      <c r="AC604" s="50" t="n"/>
      <c r="AD604" s="50" t="n"/>
      <c r="AE604" s="50" t="n"/>
      <c r="AF604" s="50" t="n"/>
      <c r="AG604" s="50" t="n"/>
      <c r="AH604" s="50" t="n"/>
      <c r="AI604" s="50" t="n"/>
      <c r="AJ604" s="50" t="n"/>
      <c r="AK604" s="50" t="n"/>
    </row>
    <row r="605" ht="14.25" customHeight="1" s="81">
      <c r="A605" s="50" t="n"/>
      <c r="B605" s="50" t="n"/>
      <c r="C605" s="50" t="n"/>
      <c r="D605" s="50" t="n"/>
      <c r="E605" s="50" t="n"/>
      <c r="F605" s="50" t="n"/>
      <c r="G605" s="50" t="n"/>
      <c r="H605" s="50" t="n"/>
      <c r="I605" s="50" t="n"/>
      <c r="J605" s="50" t="n"/>
      <c r="K605" s="50" t="n"/>
      <c r="L605" s="50" t="n"/>
      <c r="M605" s="50" t="n"/>
      <c r="N605" s="50" t="n"/>
      <c r="O605" s="50" t="n"/>
      <c r="P605" s="50" t="n"/>
      <c r="Q605" s="50" t="n"/>
      <c r="R605" s="50" t="n"/>
      <c r="S605" s="50" t="n"/>
      <c r="T605" s="50" t="n"/>
      <c r="U605" s="50" t="n"/>
      <c r="V605" s="50" t="n"/>
      <c r="W605" s="50" t="n"/>
      <c r="X605" s="50" t="n"/>
      <c r="Y605" s="50" t="n"/>
      <c r="Z605" s="50" t="n"/>
      <c r="AA605" s="50" t="n"/>
      <c r="AB605" s="50" t="n"/>
      <c r="AC605" s="50" t="n"/>
      <c r="AD605" s="50" t="n"/>
      <c r="AE605" s="50" t="n"/>
      <c r="AF605" s="50" t="n"/>
      <c r="AG605" s="50" t="n"/>
      <c r="AH605" s="50" t="n"/>
      <c r="AI605" s="50" t="n"/>
      <c r="AJ605" s="50" t="n"/>
      <c r="AK605" s="50" t="n"/>
    </row>
    <row r="606" ht="14.25" customHeight="1" s="81">
      <c r="A606" s="50" t="n"/>
      <c r="B606" s="50" t="n"/>
      <c r="C606" s="50" t="n"/>
      <c r="D606" s="50" t="n"/>
      <c r="E606" s="50" t="n"/>
      <c r="F606" s="50" t="n"/>
      <c r="G606" s="50" t="n"/>
      <c r="H606" s="50" t="n"/>
      <c r="I606" s="50" t="n"/>
      <c r="J606" s="50" t="n"/>
      <c r="K606" s="50" t="n"/>
      <c r="L606" s="50" t="n"/>
      <c r="M606" s="50" t="n"/>
      <c r="N606" s="50" t="n"/>
      <c r="O606" s="50" t="n"/>
      <c r="P606" s="50" t="n"/>
      <c r="Q606" s="50" t="n"/>
      <c r="R606" s="50" t="n"/>
      <c r="S606" s="50" t="n"/>
      <c r="T606" s="50" t="n"/>
      <c r="U606" s="50" t="n"/>
      <c r="V606" s="50" t="n"/>
      <c r="W606" s="50" t="n"/>
      <c r="X606" s="50" t="n"/>
      <c r="Y606" s="50" t="n"/>
      <c r="Z606" s="50" t="n"/>
      <c r="AA606" s="50" t="n"/>
      <c r="AB606" s="50" t="n"/>
      <c r="AC606" s="50" t="n"/>
      <c r="AD606" s="50" t="n"/>
      <c r="AE606" s="50" t="n"/>
      <c r="AF606" s="50" t="n"/>
      <c r="AG606" s="50" t="n"/>
      <c r="AH606" s="50" t="n"/>
      <c r="AI606" s="50" t="n"/>
      <c r="AJ606" s="50" t="n"/>
      <c r="AK606" s="50" t="n"/>
    </row>
    <row r="607" ht="14.25" customHeight="1" s="81">
      <c r="A607" s="50" t="n"/>
      <c r="B607" s="50" t="n"/>
      <c r="C607" s="50" t="n"/>
      <c r="D607" s="50" t="n"/>
      <c r="E607" s="50" t="n"/>
      <c r="F607" s="50" t="n"/>
      <c r="G607" s="50" t="n"/>
      <c r="H607" s="50" t="n"/>
      <c r="I607" s="50" t="n"/>
      <c r="J607" s="50" t="n"/>
      <c r="K607" s="50" t="n"/>
      <c r="L607" s="50" t="n"/>
      <c r="M607" s="50" t="n"/>
      <c r="N607" s="50" t="n"/>
      <c r="O607" s="50" t="n"/>
      <c r="P607" s="50" t="n"/>
      <c r="Q607" s="50" t="n"/>
      <c r="R607" s="50" t="n"/>
      <c r="S607" s="50" t="n"/>
      <c r="T607" s="50" t="n"/>
      <c r="U607" s="50" t="n"/>
      <c r="V607" s="50" t="n"/>
      <c r="W607" s="50" t="n"/>
      <c r="X607" s="50" t="n"/>
      <c r="Y607" s="50" t="n"/>
      <c r="Z607" s="50" t="n"/>
      <c r="AA607" s="50" t="n"/>
      <c r="AB607" s="50" t="n"/>
      <c r="AC607" s="50" t="n"/>
      <c r="AD607" s="50" t="n"/>
      <c r="AE607" s="50" t="n"/>
      <c r="AF607" s="50" t="n"/>
      <c r="AG607" s="50" t="n"/>
      <c r="AH607" s="50" t="n"/>
      <c r="AI607" s="50" t="n"/>
      <c r="AJ607" s="50" t="n"/>
      <c r="AK607" s="50" t="n"/>
    </row>
    <row r="608" ht="14.25" customHeight="1" s="81">
      <c r="A608" s="50" t="n"/>
      <c r="B608" s="50" t="n"/>
      <c r="C608" s="50" t="n"/>
      <c r="D608" s="50" t="n"/>
      <c r="E608" s="50" t="n"/>
      <c r="F608" s="50" t="n"/>
      <c r="G608" s="50" t="n"/>
      <c r="H608" s="50" t="n"/>
      <c r="I608" s="50" t="n"/>
      <c r="J608" s="50" t="n"/>
      <c r="K608" s="50" t="n"/>
      <c r="L608" s="50" t="n"/>
      <c r="M608" s="50" t="n"/>
      <c r="N608" s="50" t="n"/>
      <c r="O608" s="50" t="n"/>
      <c r="P608" s="50" t="n"/>
      <c r="Q608" s="50" t="n"/>
      <c r="R608" s="50" t="n"/>
      <c r="S608" s="50" t="n"/>
      <c r="T608" s="50" t="n"/>
      <c r="U608" s="50" t="n"/>
      <c r="V608" s="50" t="n"/>
      <c r="W608" s="50" t="n"/>
      <c r="X608" s="50" t="n"/>
      <c r="Y608" s="50" t="n"/>
      <c r="Z608" s="50" t="n"/>
      <c r="AA608" s="50" t="n"/>
      <c r="AB608" s="50" t="n"/>
      <c r="AC608" s="50" t="n"/>
      <c r="AD608" s="50" t="n"/>
      <c r="AE608" s="50" t="n"/>
      <c r="AF608" s="50" t="n"/>
      <c r="AG608" s="50" t="n"/>
      <c r="AH608" s="50" t="n"/>
      <c r="AI608" s="50" t="n"/>
      <c r="AJ608" s="50" t="n"/>
      <c r="AK608" s="50" t="n"/>
    </row>
    <row r="609" ht="14.25" customHeight="1" s="81">
      <c r="A609" s="50" t="n"/>
      <c r="B609" s="50" t="n"/>
      <c r="C609" s="50" t="n"/>
      <c r="D609" s="50" t="n"/>
      <c r="E609" s="50" t="n"/>
      <c r="F609" s="50" t="n"/>
      <c r="G609" s="50" t="n"/>
      <c r="H609" s="50" t="n"/>
      <c r="I609" s="50" t="n"/>
      <c r="J609" s="50" t="n"/>
      <c r="K609" s="50" t="n"/>
      <c r="L609" s="50" t="n"/>
      <c r="M609" s="50" t="n"/>
      <c r="N609" s="50" t="n"/>
      <c r="O609" s="50" t="n"/>
      <c r="P609" s="50" t="n"/>
      <c r="Q609" s="50" t="n"/>
      <c r="R609" s="50" t="n"/>
      <c r="S609" s="50" t="n"/>
      <c r="T609" s="50" t="n"/>
      <c r="U609" s="50" t="n"/>
      <c r="V609" s="50" t="n"/>
      <c r="W609" s="50" t="n"/>
      <c r="X609" s="50" t="n"/>
      <c r="Y609" s="50" t="n"/>
      <c r="Z609" s="50" t="n"/>
      <c r="AA609" s="50" t="n"/>
      <c r="AB609" s="50" t="n"/>
      <c r="AC609" s="50" t="n"/>
      <c r="AD609" s="50" t="n"/>
      <c r="AE609" s="50" t="n"/>
      <c r="AF609" s="50" t="n"/>
      <c r="AG609" s="50" t="n"/>
      <c r="AH609" s="50" t="n"/>
      <c r="AI609" s="50" t="n"/>
      <c r="AJ609" s="50" t="n"/>
      <c r="AK609" s="50" t="n"/>
    </row>
    <row r="610" ht="14.25" customHeight="1" s="81">
      <c r="A610" s="50" t="n"/>
      <c r="B610" s="50" t="n"/>
      <c r="C610" s="50" t="n"/>
      <c r="D610" s="50" t="n"/>
      <c r="E610" s="50" t="n"/>
      <c r="F610" s="50" t="n"/>
      <c r="G610" s="50" t="n"/>
      <c r="H610" s="50" t="n"/>
      <c r="I610" s="50" t="n"/>
      <c r="J610" s="50" t="n"/>
      <c r="K610" s="50" t="n"/>
      <c r="L610" s="50" t="n"/>
      <c r="M610" s="50" t="n"/>
      <c r="N610" s="50" t="n"/>
      <c r="O610" s="50" t="n"/>
      <c r="P610" s="50" t="n"/>
      <c r="Q610" s="50" t="n"/>
      <c r="R610" s="50" t="n"/>
      <c r="S610" s="50" t="n"/>
      <c r="T610" s="50" t="n"/>
      <c r="U610" s="50" t="n"/>
      <c r="V610" s="50" t="n"/>
      <c r="W610" s="50" t="n"/>
      <c r="X610" s="50" t="n"/>
      <c r="Y610" s="50" t="n"/>
      <c r="Z610" s="50" t="n"/>
      <c r="AA610" s="50" t="n"/>
      <c r="AB610" s="50" t="n"/>
      <c r="AC610" s="50" t="n"/>
      <c r="AD610" s="50" t="n"/>
      <c r="AE610" s="50" t="n"/>
      <c r="AF610" s="50" t="n"/>
      <c r="AG610" s="50" t="n"/>
      <c r="AH610" s="50" t="n"/>
      <c r="AI610" s="50" t="n"/>
      <c r="AJ610" s="50" t="n"/>
      <c r="AK610" s="50" t="n"/>
    </row>
    <row r="611" ht="14.25" customHeight="1" s="81">
      <c r="A611" s="50" t="n"/>
      <c r="B611" s="50" t="n"/>
      <c r="C611" s="50" t="n"/>
      <c r="D611" s="50" t="n"/>
      <c r="E611" s="50" t="n"/>
      <c r="F611" s="50" t="n"/>
      <c r="G611" s="50" t="n"/>
      <c r="H611" s="50" t="n"/>
      <c r="I611" s="50" t="n"/>
      <c r="J611" s="50" t="n"/>
      <c r="K611" s="50" t="n"/>
      <c r="L611" s="50" t="n"/>
      <c r="M611" s="50" t="n"/>
      <c r="N611" s="50" t="n"/>
      <c r="O611" s="50" t="n"/>
      <c r="P611" s="50" t="n"/>
      <c r="Q611" s="50" t="n"/>
      <c r="R611" s="50" t="n"/>
      <c r="S611" s="50" t="n"/>
      <c r="T611" s="50" t="n"/>
      <c r="U611" s="50" t="n"/>
      <c r="V611" s="50" t="n"/>
      <c r="W611" s="50" t="n"/>
      <c r="X611" s="50" t="n"/>
      <c r="Y611" s="50" t="n"/>
      <c r="Z611" s="50" t="n"/>
      <c r="AA611" s="50" t="n"/>
      <c r="AB611" s="50" t="n"/>
      <c r="AC611" s="50" t="n"/>
      <c r="AD611" s="50" t="n"/>
      <c r="AE611" s="50" t="n"/>
      <c r="AF611" s="50" t="n"/>
      <c r="AG611" s="50" t="n"/>
      <c r="AH611" s="50" t="n"/>
      <c r="AI611" s="50" t="n"/>
      <c r="AJ611" s="50" t="n"/>
      <c r="AK611" s="50" t="n"/>
    </row>
    <row r="612" ht="14.25" customHeight="1" s="81">
      <c r="A612" s="50" t="n"/>
      <c r="B612" s="50" t="n"/>
      <c r="C612" s="50" t="n"/>
      <c r="D612" s="50" t="n"/>
      <c r="E612" s="50" t="n"/>
      <c r="F612" s="50" t="n"/>
      <c r="G612" s="50" t="n"/>
      <c r="H612" s="50" t="n"/>
      <c r="I612" s="50" t="n"/>
      <c r="J612" s="50" t="n"/>
      <c r="K612" s="50" t="n"/>
      <c r="L612" s="50" t="n"/>
      <c r="M612" s="50" t="n"/>
      <c r="N612" s="50" t="n"/>
      <c r="O612" s="50" t="n"/>
      <c r="P612" s="50" t="n"/>
      <c r="Q612" s="50" t="n"/>
      <c r="R612" s="50" t="n"/>
      <c r="S612" s="50" t="n"/>
      <c r="T612" s="50" t="n"/>
      <c r="U612" s="50" t="n"/>
      <c r="V612" s="50" t="n"/>
      <c r="W612" s="50" t="n"/>
      <c r="X612" s="50" t="n"/>
      <c r="Y612" s="50" t="n"/>
      <c r="Z612" s="50" t="n"/>
      <c r="AA612" s="50" t="n"/>
      <c r="AB612" s="50" t="n"/>
      <c r="AC612" s="50" t="n"/>
      <c r="AD612" s="50" t="n"/>
      <c r="AE612" s="50" t="n"/>
      <c r="AF612" s="50" t="n"/>
      <c r="AG612" s="50" t="n"/>
      <c r="AH612" s="50" t="n"/>
      <c r="AI612" s="50" t="n"/>
      <c r="AJ612" s="50" t="n"/>
      <c r="AK612" s="50" t="n"/>
    </row>
    <row r="613" ht="14.25" customHeight="1" s="81">
      <c r="A613" s="50" t="n"/>
      <c r="B613" s="50" t="n"/>
      <c r="C613" s="50" t="n"/>
      <c r="D613" s="50" t="n"/>
      <c r="E613" s="50" t="n"/>
      <c r="F613" s="50" t="n"/>
      <c r="G613" s="50" t="n"/>
      <c r="H613" s="50" t="n"/>
      <c r="I613" s="50" t="n"/>
      <c r="J613" s="50" t="n"/>
      <c r="K613" s="50" t="n"/>
      <c r="L613" s="50" t="n"/>
      <c r="M613" s="50" t="n"/>
      <c r="N613" s="50" t="n"/>
      <c r="O613" s="50" t="n"/>
      <c r="P613" s="50" t="n"/>
      <c r="Q613" s="50" t="n"/>
      <c r="R613" s="50" t="n"/>
      <c r="S613" s="50" t="n"/>
      <c r="T613" s="50" t="n"/>
      <c r="U613" s="50" t="n"/>
      <c r="V613" s="50" t="n"/>
      <c r="W613" s="50" t="n"/>
      <c r="X613" s="50" t="n"/>
      <c r="Y613" s="50" t="n"/>
      <c r="Z613" s="50" t="n"/>
      <c r="AA613" s="50" t="n"/>
      <c r="AB613" s="50" t="n"/>
      <c r="AC613" s="50" t="n"/>
      <c r="AD613" s="50" t="n"/>
      <c r="AE613" s="50" t="n"/>
      <c r="AF613" s="50" t="n"/>
      <c r="AG613" s="50" t="n"/>
      <c r="AH613" s="50" t="n"/>
      <c r="AI613" s="50" t="n"/>
      <c r="AJ613" s="50" t="n"/>
      <c r="AK613" s="50" t="n"/>
    </row>
    <row r="614" ht="14.25" customHeight="1" s="81">
      <c r="A614" s="50" t="n"/>
      <c r="B614" s="50" t="n"/>
      <c r="C614" s="50" t="n"/>
      <c r="D614" s="50" t="n"/>
      <c r="E614" s="50" t="n"/>
      <c r="F614" s="50" t="n"/>
      <c r="G614" s="50" t="n"/>
      <c r="H614" s="50" t="n"/>
      <c r="I614" s="50" t="n"/>
      <c r="J614" s="50" t="n"/>
      <c r="K614" s="50" t="n"/>
      <c r="L614" s="50" t="n"/>
      <c r="M614" s="50" t="n"/>
      <c r="N614" s="50" t="n"/>
      <c r="O614" s="50" t="n"/>
      <c r="P614" s="50" t="n"/>
      <c r="Q614" s="50" t="n"/>
      <c r="R614" s="50" t="n"/>
      <c r="S614" s="50" t="n"/>
      <c r="T614" s="50" t="n"/>
      <c r="U614" s="50" t="n"/>
      <c r="V614" s="50" t="n"/>
      <c r="W614" s="50" t="n"/>
      <c r="X614" s="50" t="n"/>
      <c r="Y614" s="50" t="n"/>
      <c r="Z614" s="50" t="n"/>
      <c r="AA614" s="50" t="n"/>
      <c r="AB614" s="50" t="n"/>
      <c r="AC614" s="50" t="n"/>
      <c r="AD614" s="50" t="n"/>
      <c r="AE614" s="50" t="n"/>
      <c r="AF614" s="50" t="n"/>
      <c r="AG614" s="50" t="n"/>
      <c r="AH614" s="50" t="n"/>
      <c r="AI614" s="50" t="n"/>
      <c r="AJ614" s="50" t="n"/>
      <c r="AK614" s="50" t="n"/>
    </row>
    <row r="615" ht="14.25" customHeight="1" s="81">
      <c r="A615" s="50" t="n"/>
      <c r="B615" s="50" t="n"/>
      <c r="C615" s="50" t="n"/>
      <c r="D615" s="50" t="n"/>
      <c r="E615" s="50" t="n"/>
      <c r="F615" s="50" t="n"/>
      <c r="G615" s="50" t="n"/>
      <c r="H615" s="50" t="n"/>
      <c r="I615" s="50" t="n"/>
      <c r="J615" s="50" t="n"/>
      <c r="K615" s="50" t="n"/>
      <c r="L615" s="50" t="n"/>
      <c r="M615" s="50" t="n"/>
      <c r="N615" s="50" t="n"/>
      <c r="O615" s="50" t="n"/>
      <c r="P615" s="50" t="n"/>
      <c r="Q615" s="50" t="n"/>
      <c r="R615" s="50" t="n"/>
      <c r="S615" s="50" t="n"/>
      <c r="T615" s="50" t="n"/>
      <c r="U615" s="50" t="n"/>
      <c r="V615" s="50" t="n"/>
      <c r="W615" s="50" t="n"/>
      <c r="X615" s="50" t="n"/>
      <c r="Y615" s="50" t="n"/>
      <c r="Z615" s="50" t="n"/>
      <c r="AA615" s="50" t="n"/>
      <c r="AB615" s="50" t="n"/>
      <c r="AC615" s="50" t="n"/>
      <c r="AD615" s="50" t="n"/>
      <c r="AE615" s="50" t="n"/>
      <c r="AF615" s="50" t="n"/>
      <c r="AG615" s="50" t="n"/>
      <c r="AH615" s="50" t="n"/>
      <c r="AI615" s="50" t="n"/>
      <c r="AJ615" s="50" t="n"/>
      <c r="AK615" s="50" t="n"/>
    </row>
    <row r="616" ht="14.25" customHeight="1" s="81">
      <c r="A616" s="50" t="n"/>
      <c r="B616" s="50" t="n"/>
      <c r="C616" s="50" t="n"/>
      <c r="D616" s="50" t="n"/>
      <c r="E616" s="50" t="n"/>
      <c r="F616" s="50" t="n"/>
      <c r="G616" s="50" t="n"/>
      <c r="H616" s="50" t="n"/>
      <c r="I616" s="50" t="n"/>
      <c r="J616" s="50" t="n"/>
      <c r="K616" s="50" t="n"/>
      <c r="L616" s="50" t="n"/>
      <c r="M616" s="50" t="n"/>
      <c r="N616" s="50" t="n"/>
      <c r="O616" s="50" t="n"/>
      <c r="P616" s="50" t="n"/>
      <c r="Q616" s="50" t="n"/>
      <c r="R616" s="50" t="n"/>
      <c r="S616" s="50" t="n"/>
      <c r="T616" s="50" t="n"/>
      <c r="U616" s="50" t="n"/>
      <c r="V616" s="50" t="n"/>
      <c r="W616" s="50" t="n"/>
      <c r="X616" s="50" t="n"/>
      <c r="Y616" s="50" t="n"/>
      <c r="Z616" s="50" t="n"/>
      <c r="AA616" s="50" t="n"/>
      <c r="AB616" s="50" t="n"/>
      <c r="AC616" s="50" t="n"/>
      <c r="AD616" s="50" t="n"/>
      <c r="AE616" s="50" t="n"/>
      <c r="AF616" s="50" t="n"/>
      <c r="AG616" s="50" t="n"/>
      <c r="AH616" s="50" t="n"/>
      <c r="AI616" s="50" t="n"/>
      <c r="AJ616" s="50" t="n"/>
      <c r="AK616" s="50" t="n"/>
    </row>
    <row r="617" ht="14.25" customHeight="1" s="81">
      <c r="A617" s="50" t="n"/>
      <c r="B617" s="50" t="n"/>
      <c r="C617" s="50" t="n"/>
      <c r="D617" s="50" t="n"/>
      <c r="E617" s="50" t="n"/>
      <c r="F617" s="50" t="n"/>
      <c r="G617" s="50" t="n"/>
      <c r="H617" s="50" t="n"/>
      <c r="I617" s="50" t="n"/>
      <c r="J617" s="50" t="n"/>
      <c r="K617" s="50" t="n"/>
      <c r="L617" s="50" t="n"/>
      <c r="M617" s="50" t="n"/>
      <c r="N617" s="50" t="n"/>
      <c r="O617" s="50" t="n"/>
      <c r="P617" s="50" t="n"/>
      <c r="Q617" s="50" t="n"/>
      <c r="R617" s="50" t="n"/>
      <c r="S617" s="50" t="n"/>
      <c r="T617" s="50" t="n"/>
      <c r="U617" s="50" t="n"/>
      <c r="V617" s="50" t="n"/>
      <c r="W617" s="50" t="n"/>
      <c r="X617" s="50" t="n"/>
      <c r="Y617" s="50" t="n"/>
      <c r="Z617" s="50" t="n"/>
      <c r="AA617" s="50" t="n"/>
      <c r="AB617" s="50" t="n"/>
      <c r="AC617" s="50" t="n"/>
      <c r="AD617" s="50" t="n"/>
      <c r="AE617" s="50" t="n"/>
      <c r="AF617" s="50" t="n"/>
      <c r="AG617" s="50" t="n"/>
      <c r="AH617" s="50" t="n"/>
      <c r="AI617" s="50" t="n"/>
      <c r="AJ617" s="50" t="n"/>
      <c r="AK617" s="50" t="n"/>
    </row>
    <row r="618" ht="14.25" customHeight="1" s="81">
      <c r="A618" s="50" t="n"/>
      <c r="B618" s="50" t="n"/>
      <c r="C618" s="50" t="n"/>
      <c r="D618" s="50" t="n"/>
      <c r="E618" s="50" t="n"/>
      <c r="F618" s="50" t="n"/>
      <c r="G618" s="50" t="n"/>
      <c r="H618" s="50" t="n"/>
      <c r="I618" s="50" t="n"/>
      <c r="J618" s="50" t="n"/>
      <c r="K618" s="50" t="n"/>
      <c r="L618" s="50" t="n"/>
      <c r="M618" s="50" t="n"/>
      <c r="N618" s="50" t="n"/>
      <c r="O618" s="50" t="n"/>
      <c r="P618" s="50" t="n"/>
      <c r="Q618" s="50" t="n"/>
      <c r="R618" s="50" t="n"/>
      <c r="S618" s="50" t="n"/>
      <c r="T618" s="50" t="n"/>
      <c r="U618" s="50" t="n"/>
      <c r="V618" s="50" t="n"/>
      <c r="W618" s="50" t="n"/>
      <c r="X618" s="50" t="n"/>
      <c r="Y618" s="50" t="n"/>
      <c r="Z618" s="50" t="n"/>
      <c r="AA618" s="50" t="n"/>
      <c r="AB618" s="50" t="n"/>
      <c r="AC618" s="50" t="n"/>
      <c r="AD618" s="50" t="n"/>
      <c r="AE618" s="50" t="n"/>
      <c r="AF618" s="50" t="n"/>
      <c r="AG618" s="50" t="n"/>
      <c r="AH618" s="50" t="n"/>
      <c r="AI618" s="50" t="n"/>
      <c r="AJ618" s="50" t="n"/>
      <c r="AK618" s="50" t="n"/>
    </row>
    <row r="619" ht="14.25" customHeight="1" s="81">
      <c r="A619" s="50" t="n"/>
      <c r="B619" s="50" t="n"/>
      <c r="C619" s="50" t="n"/>
      <c r="D619" s="50" t="n"/>
      <c r="E619" s="50" t="n"/>
      <c r="F619" s="50" t="n"/>
      <c r="G619" s="50" t="n"/>
      <c r="H619" s="50" t="n"/>
      <c r="I619" s="50" t="n"/>
      <c r="J619" s="50" t="n"/>
      <c r="K619" s="50" t="n"/>
      <c r="L619" s="50" t="n"/>
      <c r="M619" s="50" t="n"/>
      <c r="N619" s="50" t="n"/>
      <c r="O619" s="50" t="n"/>
      <c r="P619" s="50" t="n"/>
      <c r="Q619" s="50" t="n"/>
      <c r="R619" s="50" t="n"/>
      <c r="S619" s="50" t="n"/>
      <c r="T619" s="50" t="n"/>
      <c r="U619" s="50" t="n"/>
      <c r="V619" s="50" t="n"/>
      <c r="W619" s="50" t="n"/>
      <c r="X619" s="50" t="n"/>
      <c r="Y619" s="50" t="n"/>
      <c r="Z619" s="50" t="n"/>
      <c r="AA619" s="50" t="n"/>
      <c r="AB619" s="50" t="n"/>
      <c r="AC619" s="50" t="n"/>
      <c r="AD619" s="50" t="n"/>
      <c r="AE619" s="50" t="n"/>
      <c r="AF619" s="50" t="n"/>
      <c r="AG619" s="50" t="n"/>
      <c r="AH619" s="50" t="n"/>
      <c r="AI619" s="50" t="n"/>
      <c r="AJ619" s="50" t="n"/>
      <c r="AK619" s="50" t="n"/>
    </row>
    <row r="620" ht="14.25" customHeight="1" s="81">
      <c r="A620" s="50" t="n"/>
      <c r="B620" s="50" t="n"/>
      <c r="C620" s="50" t="n"/>
      <c r="D620" s="50" t="n"/>
      <c r="E620" s="50" t="n"/>
      <c r="F620" s="50" t="n"/>
      <c r="G620" s="50" t="n"/>
      <c r="H620" s="50" t="n"/>
      <c r="I620" s="50" t="n"/>
      <c r="J620" s="50" t="n"/>
      <c r="K620" s="50" t="n"/>
      <c r="L620" s="50" t="n"/>
      <c r="M620" s="50" t="n"/>
      <c r="N620" s="50" t="n"/>
      <c r="O620" s="50" t="n"/>
      <c r="P620" s="50" t="n"/>
      <c r="Q620" s="50" t="n"/>
      <c r="R620" s="50" t="n"/>
      <c r="S620" s="50" t="n"/>
      <c r="T620" s="50" t="n"/>
      <c r="U620" s="50" t="n"/>
      <c r="V620" s="50" t="n"/>
      <c r="W620" s="50" t="n"/>
      <c r="X620" s="50" t="n"/>
      <c r="Y620" s="50" t="n"/>
      <c r="Z620" s="50" t="n"/>
      <c r="AA620" s="50" t="n"/>
      <c r="AB620" s="50" t="n"/>
      <c r="AC620" s="50" t="n"/>
      <c r="AD620" s="50" t="n"/>
      <c r="AE620" s="50" t="n"/>
      <c r="AF620" s="50" t="n"/>
      <c r="AG620" s="50" t="n"/>
      <c r="AH620" s="50" t="n"/>
      <c r="AI620" s="50" t="n"/>
      <c r="AJ620" s="50" t="n"/>
      <c r="AK620" s="50" t="n"/>
    </row>
    <row r="621" ht="14.25" customHeight="1" s="81">
      <c r="A621" s="50" t="n"/>
      <c r="B621" s="50" t="n"/>
      <c r="C621" s="50" t="n"/>
      <c r="D621" s="50" t="n"/>
      <c r="E621" s="50" t="n"/>
      <c r="F621" s="50" t="n"/>
      <c r="G621" s="50" t="n"/>
      <c r="H621" s="50" t="n"/>
      <c r="I621" s="50" t="n"/>
      <c r="J621" s="50" t="n"/>
      <c r="K621" s="50" t="n"/>
      <c r="L621" s="50" t="n"/>
      <c r="M621" s="50" t="n"/>
      <c r="N621" s="50" t="n"/>
      <c r="O621" s="50" t="n"/>
      <c r="P621" s="50" t="n"/>
      <c r="Q621" s="50" t="n"/>
      <c r="R621" s="50" t="n"/>
      <c r="S621" s="50" t="n"/>
      <c r="T621" s="50" t="n"/>
      <c r="U621" s="50" t="n"/>
      <c r="V621" s="50" t="n"/>
      <c r="W621" s="50" t="n"/>
      <c r="X621" s="50" t="n"/>
      <c r="Y621" s="50" t="n"/>
      <c r="Z621" s="50" t="n"/>
      <c r="AA621" s="50" t="n"/>
      <c r="AB621" s="50" t="n"/>
      <c r="AC621" s="50" t="n"/>
      <c r="AD621" s="50" t="n"/>
      <c r="AE621" s="50" t="n"/>
      <c r="AF621" s="50" t="n"/>
      <c r="AG621" s="50" t="n"/>
      <c r="AH621" s="50" t="n"/>
      <c r="AI621" s="50" t="n"/>
      <c r="AJ621" s="50" t="n"/>
      <c r="AK621" s="50" t="n"/>
    </row>
    <row r="622" ht="14.25" customHeight="1" s="81">
      <c r="A622" s="50" t="n"/>
      <c r="B622" s="50" t="n"/>
      <c r="C622" s="50" t="n"/>
      <c r="D622" s="50" t="n"/>
      <c r="E622" s="50" t="n"/>
      <c r="F622" s="50" t="n"/>
      <c r="G622" s="50" t="n"/>
      <c r="H622" s="50" t="n"/>
      <c r="I622" s="50" t="n"/>
      <c r="J622" s="50" t="n"/>
      <c r="K622" s="50" t="n"/>
      <c r="L622" s="50" t="n"/>
      <c r="M622" s="50" t="n"/>
      <c r="N622" s="50" t="n"/>
      <c r="O622" s="50" t="n"/>
      <c r="P622" s="50" t="n"/>
      <c r="Q622" s="50" t="n"/>
      <c r="R622" s="50" t="n"/>
      <c r="S622" s="50" t="n"/>
      <c r="T622" s="50" t="n"/>
      <c r="U622" s="50" t="n"/>
      <c r="V622" s="50" t="n"/>
      <c r="W622" s="50" t="n"/>
      <c r="X622" s="50" t="n"/>
      <c r="Y622" s="50" t="n"/>
      <c r="Z622" s="50" t="n"/>
      <c r="AA622" s="50" t="n"/>
      <c r="AB622" s="50" t="n"/>
      <c r="AC622" s="50" t="n"/>
      <c r="AD622" s="50" t="n"/>
      <c r="AE622" s="50" t="n"/>
      <c r="AF622" s="50" t="n"/>
      <c r="AG622" s="50" t="n"/>
      <c r="AH622" s="50" t="n"/>
      <c r="AI622" s="50" t="n"/>
      <c r="AJ622" s="50" t="n"/>
      <c r="AK622" s="50" t="n"/>
    </row>
    <row r="623" ht="14.25" customHeight="1" s="81">
      <c r="A623" s="50" t="n"/>
      <c r="B623" s="50" t="n"/>
      <c r="C623" s="50" t="n"/>
      <c r="D623" s="50" t="n"/>
      <c r="E623" s="50" t="n"/>
      <c r="F623" s="50" t="n"/>
      <c r="G623" s="50" t="n"/>
      <c r="H623" s="50" t="n"/>
      <c r="I623" s="50" t="n"/>
      <c r="J623" s="50" t="n"/>
      <c r="K623" s="50" t="n"/>
      <c r="L623" s="50" t="n"/>
      <c r="M623" s="50" t="n"/>
      <c r="N623" s="50" t="n"/>
      <c r="O623" s="50" t="n"/>
      <c r="P623" s="50" t="n"/>
      <c r="Q623" s="50" t="n"/>
      <c r="R623" s="50" t="n"/>
      <c r="S623" s="50" t="n"/>
      <c r="T623" s="50" t="n"/>
      <c r="U623" s="50" t="n"/>
      <c r="V623" s="50" t="n"/>
      <c r="W623" s="50" t="n"/>
      <c r="X623" s="50" t="n"/>
      <c r="Y623" s="50" t="n"/>
      <c r="Z623" s="50" t="n"/>
      <c r="AA623" s="50" t="n"/>
      <c r="AB623" s="50" t="n"/>
      <c r="AC623" s="50" t="n"/>
      <c r="AD623" s="50" t="n"/>
      <c r="AE623" s="50" t="n"/>
      <c r="AF623" s="50" t="n"/>
      <c r="AG623" s="50" t="n"/>
      <c r="AH623" s="50" t="n"/>
      <c r="AI623" s="50" t="n"/>
      <c r="AJ623" s="50" t="n"/>
      <c r="AK623" s="50" t="n"/>
    </row>
    <row r="624" ht="14.25" customHeight="1" s="81">
      <c r="A624" s="50" t="n"/>
      <c r="B624" s="50" t="n"/>
      <c r="C624" s="50" t="n"/>
      <c r="D624" s="50" t="n"/>
      <c r="E624" s="50" t="n"/>
      <c r="F624" s="50" t="n"/>
      <c r="G624" s="50" t="n"/>
      <c r="H624" s="50" t="n"/>
      <c r="I624" s="50" t="n"/>
      <c r="J624" s="50" t="n"/>
      <c r="K624" s="50" t="n"/>
      <c r="L624" s="50" t="n"/>
      <c r="M624" s="50" t="n"/>
      <c r="N624" s="50" t="n"/>
      <c r="O624" s="50" t="n"/>
      <c r="P624" s="50" t="n"/>
      <c r="Q624" s="50" t="n"/>
      <c r="R624" s="50" t="n"/>
      <c r="S624" s="50" t="n"/>
      <c r="T624" s="50" t="n"/>
      <c r="U624" s="50" t="n"/>
      <c r="V624" s="50" t="n"/>
      <c r="W624" s="50" t="n"/>
      <c r="X624" s="50" t="n"/>
      <c r="Y624" s="50" t="n"/>
      <c r="Z624" s="50" t="n"/>
      <c r="AA624" s="50" t="n"/>
      <c r="AB624" s="50" t="n"/>
      <c r="AC624" s="50" t="n"/>
      <c r="AD624" s="50" t="n"/>
      <c r="AE624" s="50" t="n"/>
      <c r="AF624" s="50" t="n"/>
      <c r="AG624" s="50" t="n"/>
      <c r="AH624" s="50" t="n"/>
      <c r="AI624" s="50" t="n"/>
      <c r="AJ624" s="50" t="n"/>
      <c r="AK624" s="50" t="n"/>
    </row>
    <row r="625" ht="14.25" customHeight="1" s="81">
      <c r="A625" s="50" t="n"/>
      <c r="B625" s="50" t="n"/>
      <c r="C625" s="50" t="n"/>
      <c r="D625" s="50" t="n"/>
      <c r="E625" s="50" t="n"/>
      <c r="F625" s="50" t="n"/>
      <c r="G625" s="50" t="n"/>
      <c r="H625" s="50" t="n"/>
      <c r="I625" s="50" t="n"/>
      <c r="J625" s="50" t="n"/>
      <c r="K625" s="50" t="n"/>
      <c r="L625" s="50" t="n"/>
      <c r="M625" s="50" t="n"/>
      <c r="N625" s="50" t="n"/>
      <c r="O625" s="50" t="n"/>
      <c r="P625" s="50" t="n"/>
      <c r="Q625" s="50" t="n"/>
      <c r="R625" s="50" t="n"/>
      <c r="S625" s="50" t="n"/>
      <c r="T625" s="50" t="n"/>
      <c r="U625" s="50" t="n"/>
      <c r="V625" s="50" t="n"/>
      <c r="W625" s="50" t="n"/>
      <c r="X625" s="50" t="n"/>
      <c r="Y625" s="50" t="n"/>
      <c r="Z625" s="50" t="n"/>
      <c r="AA625" s="50" t="n"/>
      <c r="AB625" s="50" t="n"/>
      <c r="AC625" s="50" t="n"/>
      <c r="AD625" s="50" t="n"/>
      <c r="AE625" s="50" t="n"/>
      <c r="AF625" s="50" t="n"/>
      <c r="AG625" s="50" t="n"/>
      <c r="AH625" s="50" t="n"/>
      <c r="AI625" s="50" t="n"/>
      <c r="AJ625" s="50" t="n"/>
      <c r="AK625" s="50" t="n"/>
    </row>
    <row r="626" ht="14.25" customHeight="1" s="81">
      <c r="A626" s="50" t="n"/>
      <c r="B626" s="50" t="n"/>
      <c r="C626" s="50" t="n"/>
      <c r="D626" s="50" t="n"/>
      <c r="E626" s="50" t="n"/>
      <c r="F626" s="50" t="n"/>
      <c r="G626" s="50" t="n"/>
      <c r="H626" s="50" t="n"/>
      <c r="I626" s="50" t="n"/>
      <c r="J626" s="50" t="n"/>
      <c r="K626" s="50" t="n"/>
      <c r="L626" s="50" t="n"/>
      <c r="M626" s="50" t="n"/>
      <c r="N626" s="50" t="n"/>
      <c r="O626" s="50" t="n"/>
      <c r="P626" s="50" t="n"/>
      <c r="Q626" s="50" t="n"/>
      <c r="R626" s="50" t="n"/>
      <c r="S626" s="50" t="n"/>
      <c r="T626" s="50" t="n"/>
      <c r="U626" s="50" t="n"/>
      <c r="V626" s="50" t="n"/>
      <c r="W626" s="50" t="n"/>
      <c r="X626" s="50" t="n"/>
      <c r="Y626" s="50" t="n"/>
      <c r="Z626" s="50" t="n"/>
      <c r="AA626" s="50" t="n"/>
      <c r="AB626" s="50" t="n"/>
      <c r="AC626" s="50" t="n"/>
      <c r="AD626" s="50" t="n"/>
      <c r="AE626" s="50" t="n"/>
      <c r="AF626" s="50" t="n"/>
      <c r="AG626" s="50" t="n"/>
      <c r="AH626" s="50" t="n"/>
      <c r="AI626" s="50" t="n"/>
      <c r="AJ626" s="50" t="n"/>
      <c r="AK626" s="50" t="n"/>
    </row>
    <row r="627" ht="14.25" customHeight="1" s="81">
      <c r="A627" s="50" t="n"/>
      <c r="B627" s="50" t="n"/>
      <c r="C627" s="50" t="n"/>
      <c r="D627" s="50" t="n"/>
      <c r="E627" s="50" t="n"/>
      <c r="F627" s="50" t="n"/>
      <c r="G627" s="50" t="n"/>
      <c r="H627" s="50" t="n"/>
      <c r="I627" s="50" t="n"/>
      <c r="J627" s="50" t="n"/>
      <c r="K627" s="50" t="n"/>
      <c r="L627" s="50" t="n"/>
      <c r="M627" s="50" t="n"/>
      <c r="N627" s="50" t="n"/>
      <c r="O627" s="50" t="n"/>
      <c r="P627" s="50" t="n"/>
      <c r="Q627" s="50" t="n"/>
      <c r="R627" s="50" t="n"/>
      <c r="S627" s="50" t="n"/>
      <c r="T627" s="50" t="n"/>
      <c r="U627" s="50" t="n"/>
      <c r="V627" s="50" t="n"/>
      <c r="W627" s="50" t="n"/>
      <c r="X627" s="50" t="n"/>
      <c r="Y627" s="50" t="n"/>
      <c r="Z627" s="50" t="n"/>
      <c r="AA627" s="50" t="n"/>
      <c r="AB627" s="50" t="n"/>
      <c r="AC627" s="50" t="n"/>
      <c r="AD627" s="50" t="n"/>
      <c r="AE627" s="50" t="n"/>
      <c r="AF627" s="50" t="n"/>
      <c r="AG627" s="50" t="n"/>
      <c r="AH627" s="50" t="n"/>
      <c r="AI627" s="50" t="n"/>
      <c r="AJ627" s="50" t="n"/>
      <c r="AK627" s="50" t="n"/>
    </row>
    <row r="628" ht="14.25" customHeight="1" s="81">
      <c r="A628" s="50" t="n"/>
      <c r="B628" s="50" t="n"/>
      <c r="C628" s="50" t="n"/>
      <c r="D628" s="50" t="n"/>
      <c r="E628" s="50" t="n"/>
      <c r="F628" s="50" t="n"/>
      <c r="G628" s="50" t="n"/>
      <c r="H628" s="50" t="n"/>
      <c r="I628" s="50" t="n"/>
      <c r="J628" s="50" t="n"/>
      <c r="K628" s="50" t="n"/>
      <c r="L628" s="50" t="n"/>
      <c r="M628" s="50" t="n"/>
      <c r="N628" s="50" t="n"/>
      <c r="O628" s="50" t="n"/>
      <c r="P628" s="50" t="n"/>
      <c r="Q628" s="50" t="n"/>
      <c r="R628" s="50" t="n"/>
      <c r="S628" s="50" t="n"/>
      <c r="T628" s="50" t="n"/>
      <c r="U628" s="50" t="n"/>
      <c r="V628" s="50" t="n"/>
      <c r="W628" s="50" t="n"/>
      <c r="X628" s="50" t="n"/>
      <c r="Y628" s="50" t="n"/>
      <c r="Z628" s="50" t="n"/>
      <c r="AA628" s="50" t="n"/>
      <c r="AB628" s="50" t="n"/>
      <c r="AC628" s="50" t="n"/>
      <c r="AD628" s="50" t="n"/>
      <c r="AE628" s="50" t="n"/>
      <c r="AF628" s="50" t="n"/>
      <c r="AG628" s="50" t="n"/>
      <c r="AH628" s="50" t="n"/>
      <c r="AI628" s="50" t="n"/>
      <c r="AJ628" s="50" t="n"/>
      <c r="AK628" s="50" t="n"/>
    </row>
    <row r="629" ht="14.25" customHeight="1" s="81">
      <c r="A629" s="50" t="n"/>
      <c r="B629" s="50" t="n"/>
      <c r="C629" s="50" t="n"/>
      <c r="D629" s="50" t="n"/>
      <c r="E629" s="50" t="n"/>
      <c r="F629" s="50" t="n"/>
      <c r="G629" s="50" t="n"/>
      <c r="H629" s="50" t="n"/>
      <c r="I629" s="50" t="n"/>
      <c r="J629" s="50" t="n"/>
      <c r="K629" s="50" t="n"/>
      <c r="L629" s="50" t="n"/>
      <c r="M629" s="50" t="n"/>
      <c r="N629" s="50" t="n"/>
      <c r="O629" s="50" t="n"/>
      <c r="P629" s="50" t="n"/>
      <c r="Q629" s="50" t="n"/>
      <c r="R629" s="50" t="n"/>
      <c r="S629" s="50" t="n"/>
      <c r="T629" s="50" t="n"/>
      <c r="U629" s="50" t="n"/>
      <c r="V629" s="50" t="n"/>
      <c r="W629" s="50" t="n"/>
      <c r="X629" s="50" t="n"/>
      <c r="Y629" s="50" t="n"/>
      <c r="Z629" s="50" t="n"/>
      <c r="AA629" s="50" t="n"/>
      <c r="AB629" s="50" t="n"/>
      <c r="AC629" s="50" t="n"/>
      <c r="AD629" s="50" t="n"/>
      <c r="AE629" s="50" t="n"/>
      <c r="AF629" s="50" t="n"/>
      <c r="AG629" s="50" t="n"/>
      <c r="AH629" s="50" t="n"/>
      <c r="AI629" s="50" t="n"/>
      <c r="AJ629" s="50" t="n"/>
      <c r="AK629" s="50" t="n"/>
    </row>
    <row r="630" ht="14.25" customHeight="1" s="81">
      <c r="A630" s="50" t="n"/>
      <c r="B630" s="50" t="n"/>
      <c r="C630" s="50" t="n"/>
      <c r="D630" s="50" t="n"/>
      <c r="E630" s="50" t="n"/>
      <c r="F630" s="50" t="n"/>
      <c r="G630" s="50" t="n"/>
      <c r="H630" s="50" t="n"/>
      <c r="I630" s="50" t="n"/>
      <c r="J630" s="50" t="n"/>
      <c r="K630" s="50" t="n"/>
      <c r="L630" s="50" t="n"/>
      <c r="M630" s="50" t="n"/>
      <c r="N630" s="50" t="n"/>
      <c r="O630" s="50" t="n"/>
      <c r="P630" s="50" t="n"/>
      <c r="Q630" s="50" t="n"/>
      <c r="R630" s="50" t="n"/>
      <c r="S630" s="50" t="n"/>
      <c r="T630" s="50" t="n"/>
      <c r="U630" s="50" t="n"/>
      <c r="V630" s="50" t="n"/>
      <c r="W630" s="50" t="n"/>
      <c r="X630" s="50" t="n"/>
      <c r="Y630" s="50" t="n"/>
      <c r="Z630" s="50" t="n"/>
      <c r="AA630" s="50" t="n"/>
      <c r="AB630" s="50" t="n"/>
      <c r="AC630" s="50" t="n"/>
      <c r="AD630" s="50" t="n"/>
      <c r="AE630" s="50" t="n"/>
      <c r="AF630" s="50" t="n"/>
      <c r="AG630" s="50" t="n"/>
      <c r="AH630" s="50" t="n"/>
      <c r="AI630" s="50" t="n"/>
      <c r="AJ630" s="50" t="n"/>
      <c r="AK630" s="50" t="n"/>
    </row>
    <row r="631" ht="14.25" customHeight="1" s="81">
      <c r="A631" s="50" t="n"/>
      <c r="B631" s="50" t="n"/>
      <c r="C631" s="50" t="n"/>
      <c r="D631" s="50" t="n"/>
      <c r="E631" s="50" t="n"/>
      <c r="F631" s="50" t="n"/>
      <c r="G631" s="50" t="n"/>
      <c r="H631" s="50" t="n"/>
      <c r="I631" s="50" t="n"/>
      <c r="J631" s="50" t="n"/>
      <c r="K631" s="50" t="n"/>
      <c r="L631" s="50" t="n"/>
      <c r="M631" s="50" t="n"/>
      <c r="N631" s="50" t="n"/>
      <c r="O631" s="50" t="n"/>
      <c r="P631" s="50" t="n"/>
      <c r="Q631" s="50" t="n"/>
      <c r="R631" s="50" t="n"/>
      <c r="S631" s="50" t="n"/>
      <c r="T631" s="50" t="n"/>
      <c r="U631" s="50" t="n"/>
      <c r="V631" s="50" t="n"/>
      <c r="W631" s="50" t="n"/>
      <c r="X631" s="50" t="n"/>
      <c r="Y631" s="50" t="n"/>
      <c r="Z631" s="50" t="n"/>
      <c r="AA631" s="50" t="n"/>
      <c r="AB631" s="50" t="n"/>
      <c r="AC631" s="50" t="n"/>
      <c r="AD631" s="50" t="n"/>
      <c r="AE631" s="50" t="n"/>
      <c r="AF631" s="50" t="n"/>
      <c r="AG631" s="50" t="n"/>
      <c r="AH631" s="50" t="n"/>
      <c r="AI631" s="50" t="n"/>
      <c r="AJ631" s="50" t="n"/>
      <c r="AK631" s="50" t="n"/>
    </row>
    <row r="632" ht="14.25" customHeight="1" s="81">
      <c r="A632" s="50" t="n"/>
      <c r="B632" s="50" t="n"/>
      <c r="C632" s="50" t="n"/>
      <c r="D632" s="50" t="n"/>
      <c r="E632" s="50" t="n"/>
      <c r="F632" s="50" t="n"/>
      <c r="G632" s="50" t="n"/>
      <c r="H632" s="50" t="n"/>
      <c r="I632" s="50" t="n"/>
      <c r="J632" s="50" t="n"/>
      <c r="K632" s="50" t="n"/>
      <c r="L632" s="50" t="n"/>
      <c r="M632" s="50" t="n"/>
      <c r="N632" s="50" t="n"/>
      <c r="O632" s="50" t="n"/>
      <c r="P632" s="50" t="n"/>
      <c r="Q632" s="50" t="n"/>
      <c r="R632" s="50" t="n"/>
      <c r="S632" s="50" t="n"/>
      <c r="T632" s="50" t="n"/>
      <c r="U632" s="50" t="n"/>
      <c r="V632" s="50" t="n"/>
      <c r="W632" s="50" t="n"/>
      <c r="X632" s="50" t="n"/>
      <c r="Y632" s="50" t="n"/>
      <c r="Z632" s="50" t="n"/>
      <c r="AA632" s="50" t="n"/>
      <c r="AB632" s="50" t="n"/>
      <c r="AC632" s="50" t="n"/>
      <c r="AD632" s="50" t="n"/>
      <c r="AE632" s="50" t="n"/>
      <c r="AF632" s="50" t="n"/>
      <c r="AG632" s="50" t="n"/>
      <c r="AH632" s="50" t="n"/>
      <c r="AI632" s="50" t="n"/>
      <c r="AJ632" s="50" t="n"/>
      <c r="AK632" s="50" t="n"/>
    </row>
    <row r="633" ht="14.25" customHeight="1" s="81">
      <c r="A633" s="50" t="n"/>
      <c r="B633" s="50" t="n"/>
      <c r="C633" s="50" t="n"/>
      <c r="D633" s="50" t="n"/>
      <c r="E633" s="50" t="n"/>
      <c r="F633" s="50" t="n"/>
      <c r="G633" s="50" t="n"/>
      <c r="H633" s="50" t="n"/>
      <c r="I633" s="50" t="n"/>
      <c r="J633" s="50" t="n"/>
      <c r="K633" s="50" t="n"/>
      <c r="L633" s="50" t="n"/>
      <c r="M633" s="50" t="n"/>
      <c r="N633" s="50" t="n"/>
      <c r="O633" s="50" t="n"/>
      <c r="P633" s="50" t="n"/>
      <c r="Q633" s="50" t="n"/>
      <c r="R633" s="50" t="n"/>
      <c r="S633" s="50" t="n"/>
      <c r="T633" s="50" t="n"/>
      <c r="U633" s="50" t="n"/>
      <c r="V633" s="50" t="n"/>
      <c r="W633" s="50" t="n"/>
      <c r="X633" s="50" t="n"/>
      <c r="Y633" s="50" t="n"/>
      <c r="Z633" s="50" t="n"/>
      <c r="AA633" s="50" t="n"/>
      <c r="AB633" s="50" t="n"/>
      <c r="AC633" s="50" t="n"/>
      <c r="AD633" s="50" t="n"/>
      <c r="AE633" s="50" t="n"/>
      <c r="AF633" s="50" t="n"/>
      <c r="AG633" s="50" t="n"/>
      <c r="AH633" s="50" t="n"/>
      <c r="AI633" s="50" t="n"/>
      <c r="AJ633" s="50" t="n"/>
      <c r="AK633" s="50" t="n"/>
    </row>
    <row r="634" ht="14.25" customHeight="1" s="81">
      <c r="A634" s="50" t="n"/>
      <c r="B634" s="50" t="n"/>
      <c r="C634" s="50" t="n"/>
      <c r="D634" s="50" t="n"/>
      <c r="E634" s="50" t="n"/>
      <c r="F634" s="50" t="n"/>
      <c r="G634" s="50" t="n"/>
      <c r="H634" s="50" t="n"/>
      <c r="I634" s="50" t="n"/>
      <c r="J634" s="50" t="n"/>
      <c r="K634" s="50" t="n"/>
      <c r="L634" s="50" t="n"/>
      <c r="M634" s="50" t="n"/>
      <c r="N634" s="50" t="n"/>
      <c r="O634" s="50" t="n"/>
      <c r="P634" s="50" t="n"/>
      <c r="Q634" s="50" t="n"/>
      <c r="R634" s="50" t="n"/>
      <c r="S634" s="50" t="n"/>
      <c r="T634" s="50" t="n"/>
      <c r="U634" s="50" t="n"/>
      <c r="V634" s="50" t="n"/>
      <c r="W634" s="50" t="n"/>
      <c r="X634" s="50" t="n"/>
      <c r="Y634" s="50" t="n"/>
      <c r="Z634" s="50" t="n"/>
      <c r="AA634" s="50" t="n"/>
      <c r="AB634" s="50" t="n"/>
      <c r="AC634" s="50" t="n"/>
      <c r="AD634" s="50" t="n"/>
      <c r="AE634" s="50" t="n"/>
      <c r="AF634" s="50" t="n"/>
      <c r="AG634" s="50" t="n"/>
      <c r="AH634" s="50" t="n"/>
      <c r="AI634" s="50" t="n"/>
      <c r="AJ634" s="50" t="n"/>
      <c r="AK634" s="50" t="n"/>
    </row>
    <row r="635" ht="14.25" customHeight="1" s="81">
      <c r="A635" s="50" t="n"/>
      <c r="B635" s="50" t="n"/>
      <c r="C635" s="50" t="n"/>
      <c r="D635" s="50" t="n"/>
      <c r="E635" s="50" t="n"/>
      <c r="F635" s="50" t="n"/>
      <c r="G635" s="50" t="n"/>
      <c r="H635" s="50" t="n"/>
      <c r="I635" s="50" t="n"/>
      <c r="J635" s="50" t="n"/>
      <c r="K635" s="50" t="n"/>
      <c r="L635" s="50" t="n"/>
      <c r="M635" s="50" t="n"/>
      <c r="N635" s="50" t="n"/>
      <c r="O635" s="50" t="n"/>
      <c r="P635" s="50" t="n"/>
      <c r="Q635" s="50" t="n"/>
      <c r="R635" s="50" t="n"/>
      <c r="S635" s="50" t="n"/>
      <c r="T635" s="50" t="n"/>
      <c r="U635" s="50" t="n"/>
      <c r="V635" s="50" t="n"/>
      <c r="W635" s="50" t="n"/>
      <c r="X635" s="50" t="n"/>
      <c r="Y635" s="50" t="n"/>
      <c r="Z635" s="50" t="n"/>
      <c r="AA635" s="50" t="n"/>
      <c r="AB635" s="50" t="n"/>
      <c r="AC635" s="50" t="n"/>
      <c r="AD635" s="50" t="n"/>
      <c r="AE635" s="50" t="n"/>
      <c r="AF635" s="50" t="n"/>
      <c r="AG635" s="50" t="n"/>
      <c r="AH635" s="50" t="n"/>
      <c r="AI635" s="50" t="n"/>
      <c r="AJ635" s="50" t="n"/>
      <c r="AK635" s="50" t="n"/>
    </row>
    <row r="636" ht="14.25" customHeight="1" s="81">
      <c r="A636" s="50" t="n"/>
      <c r="B636" s="50" t="n"/>
      <c r="C636" s="50" t="n"/>
      <c r="D636" s="50" t="n"/>
      <c r="E636" s="50" t="n"/>
      <c r="F636" s="50" t="n"/>
      <c r="G636" s="50" t="n"/>
      <c r="H636" s="50" t="n"/>
      <c r="I636" s="50" t="n"/>
      <c r="J636" s="50" t="n"/>
      <c r="K636" s="50" t="n"/>
      <c r="L636" s="50" t="n"/>
      <c r="M636" s="50" t="n"/>
      <c r="N636" s="50" t="n"/>
      <c r="O636" s="50" t="n"/>
      <c r="P636" s="50" t="n"/>
      <c r="Q636" s="50" t="n"/>
      <c r="R636" s="50" t="n"/>
      <c r="S636" s="50" t="n"/>
      <c r="T636" s="50" t="n"/>
      <c r="U636" s="50" t="n"/>
      <c r="V636" s="50" t="n"/>
      <c r="W636" s="50" t="n"/>
      <c r="X636" s="50" t="n"/>
      <c r="Y636" s="50" t="n"/>
      <c r="Z636" s="50" t="n"/>
      <c r="AA636" s="50" t="n"/>
      <c r="AB636" s="50" t="n"/>
      <c r="AC636" s="50" t="n"/>
      <c r="AD636" s="50" t="n"/>
      <c r="AE636" s="50" t="n"/>
      <c r="AF636" s="50" t="n"/>
      <c r="AG636" s="50" t="n"/>
      <c r="AH636" s="50" t="n"/>
      <c r="AI636" s="50" t="n"/>
      <c r="AJ636" s="50" t="n"/>
      <c r="AK636" s="50" t="n"/>
    </row>
    <row r="637" ht="14.25" customHeight="1" s="81">
      <c r="A637" s="50" t="n"/>
      <c r="B637" s="50" t="n"/>
      <c r="C637" s="50" t="n"/>
      <c r="D637" s="50" t="n"/>
      <c r="E637" s="50" t="n"/>
      <c r="F637" s="50" t="n"/>
      <c r="G637" s="50" t="n"/>
      <c r="H637" s="50" t="n"/>
      <c r="I637" s="50" t="n"/>
      <c r="J637" s="50" t="n"/>
      <c r="K637" s="50" t="n"/>
      <c r="L637" s="50" t="n"/>
      <c r="M637" s="50" t="n"/>
      <c r="N637" s="50" t="n"/>
      <c r="O637" s="50" t="n"/>
      <c r="P637" s="50" t="n"/>
      <c r="Q637" s="50" t="n"/>
      <c r="R637" s="50" t="n"/>
      <c r="S637" s="50" t="n"/>
      <c r="T637" s="50" t="n"/>
      <c r="U637" s="50" t="n"/>
      <c r="V637" s="50" t="n"/>
      <c r="W637" s="50" t="n"/>
      <c r="X637" s="50" t="n"/>
      <c r="Y637" s="50" t="n"/>
      <c r="Z637" s="50" t="n"/>
      <c r="AA637" s="50" t="n"/>
      <c r="AB637" s="50" t="n"/>
      <c r="AC637" s="50" t="n"/>
      <c r="AD637" s="50" t="n"/>
      <c r="AE637" s="50" t="n"/>
      <c r="AF637" s="50" t="n"/>
      <c r="AG637" s="50" t="n"/>
      <c r="AH637" s="50" t="n"/>
      <c r="AI637" s="50" t="n"/>
      <c r="AJ637" s="50" t="n"/>
      <c r="AK637" s="50" t="n"/>
    </row>
    <row r="638" ht="14.25" customHeight="1" s="81">
      <c r="A638" s="50" t="n"/>
      <c r="B638" s="50" t="n"/>
      <c r="C638" s="50" t="n"/>
      <c r="D638" s="50" t="n"/>
      <c r="E638" s="50" t="n"/>
      <c r="F638" s="50" t="n"/>
      <c r="G638" s="50" t="n"/>
      <c r="H638" s="50" t="n"/>
      <c r="I638" s="50" t="n"/>
      <c r="J638" s="50" t="n"/>
      <c r="K638" s="50" t="n"/>
      <c r="L638" s="50" t="n"/>
      <c r="M638" s="50" t="n"/>
      <c r="N638" s="50" t="n"/>
      <c r="O638" s="50" t="n"/>
      <c r="P638" s="50" t="n"/>
      <c r="Q638" s="50" t="n"/>
      <c r="R638" s="50" t="n"/>
      <c r="S638" s="50" t="n"/>
      <c r="T638" s="50" t="n"/>
      <c r="U638" s="50" t="n"/>
      <c r="V638" s="50" t="n"/>
      <c r="W638" s="50" t="n"/>
      <c r="X638" s="50" t="n"/>
      <c r="Y638" s="50" t="n"/>
      <c r="Z638" s="50" t="n"/>
      <c r="AA638" s="50" t="n"/>
      <c r="AB638" s="50" t="n"/>
      <c r="AC638" s="50" t="n"/>
      <c r="AD638" s="50" t="n"/>
      <c r="AE638" s="50" t="n"/>
      <c r="AF638" s="50" t="n"/>
      <c r="AG638" s="50" t="n"/>
      <c r="AH638" s="50" t="n"/>
      <c r="AI638" s="50" t="n"/>
      <c r="AJ638" s="50" t="n"/>
      <c r="AK638" s="50" t="n"/>
    </row>
    <row r="639" ht="14.25" customHeight="1" s="81">
      <c r="A639" s="50" t="n"/>
      <c r="B639" s="50" t="n"/>
      <c r="C639" s="50" t="n"/>
      <c r="D639" s="50" t="n"/>
      <c r="E639" s="50" t="n"/>
      <c r="F639" s="50" t="n"/>
      <c r="G639" s="50" t="n"/>
      <c r="H639" s="50" t="n"/>
      <c r="I639" s="50" t="n"/>
      <c r="J639" s="50" t="n"/>
      <c r="K639" s="50" t="n"/>
      <c r="L639" s="50" t="n"/>
      <c r="M639" s="50" t="n"/>
      <c r="N639" s="50" t="n"/>
      <c r="O639" s="50" t="n"/>
      <c r="P639" s="50" t="n"/>
      <c r="Q639" s="50" t="n"/>
      <c r="R639" s="50" t="n"/>
      <c r="S639" s="50" t="n"/>
      <c r="T639" s="50" t="n"/>
      <c r="U639" s="50" t="n"/>
      <c r="V639" s="50" t="n"/>
      <c r="W639" s="50" t="n"/>
      <c r="X639" s="50" t="n"/>
      <c r="Y639" s="50" t="n"/>
      <c r="Z639" s="50" t="n"/>
      <c r="AA639" s="50" t="n"/>
      <c r="AB639" s="50" t="n"/>
      <c r="AC639" s="50" t="n"/>
      <c r="AD639" s="50" t="n"/>
      <c r="AE639" s="50" t="n"/>
      <c r="AF639" s="50" t="n"/>
      <c r="AG639" s="50" t="n"/>
      <c r="AH639" s="50" t="n"/>
      <c r="AI639" s="50" t="n"/>
      <c r="AJ639" s="50" t="n"/>
      <c r="AK639" s="50" t="n"/>
    </row>
    <row r="640" ht="14.25" customHeight="1" s="81">
      <c r="A640" s="50" t="n"/>
      <c r="B640" s="50" t="n"/>
      <c r="C640" s="50" t="n"/>
      <c r="D640" s="50" t="n"/>
      <c r="E640" s="50" t="n"/>
      <c r="F640" s="50" t="n"/>
      <c r="G640" s="50" t="n"/>
      <c r="H640" s="50" t="n"/>
      <c r="I640" s="50" t="n"/>
      <c r="J640" s="50" t="n"/>
      <c r="K640" s="50" t="n"/>
      <c r="L640" s="50" t="n"/>
      <c r="M640" s="50" t="n"/>
      <c r="N640" s="50" t="n"/>
      <c r="O640" s="50" t="n"/>
      <c r="P640" s="50" t="n"/>
      <c r="Q640" s="50" t="n"/>
      <c r="R640" s="50" t="n"/>
      <c r="S640" s="50" t="n"/>
      <c r="T640" s="50" t="n"/>
      <c r="U640" s="50" t="n"/>
      <c r="V640" s="50" t="n"/>
      <c r="W640" s="50" t="n"/>
      <c r="X640" s="50" t="n"/>
      <c r="Y640" s="50" t="n"/>
      <c r="Z640" s="50" t="n"/>
      <c r="AA640" s="50" t="n"/>
      <c r="AB640" s="50" t="n"/>
      <c r="AC640" s="50" t="n"/>
      <c r="AD640" s="50" t="n"/>
      <c r="AE640" s="50" t="n"/>
      <c r="AF640" s="50" t="n"/>
      <c r="AG640" s="50" t="n"/>
      <c r="AH640" s="50" t="n"/>
      <c r="AI640" s="50" t="n"/>
      <c r="AJ640" s="50" t="n"/>
      <c r="AK640" s="50" t="n"/>
    </row>
    <row r="641" ht="14.25" customHeight="1" s="81">
      <c r="A641" s="50" t="n"/>
      <c r="B641" s="50" t="n"/>
      <c r="C641" s="50" t="n"/>
      <c r="D641" s="50" t="n"/>
      <c r="E641" s="50" t="n"/>
      <c r="F641" s="50" t="n"/>
      <c r="G641" s="50" t="n"/>
      <c r="H641" s="50" t="n"/>
      <c r="I641" s="50" t="n"/>
      <c r="J641" s="50" t="n"/>
      <c r="K641" s="50" t="n"/>
      <c r="L641" s="50" t="n"/>
      <c r="M641" s="50" t="n"/>
      <c r="N641" s="50" t="n"/>
      <c r="O641" s="50" t="n"/>
      <c r="P641" s="50" t="n"/>
      <c r="Q641" s="50" t="n"/>
      <c r="R641" s="50" t="n"/>
      <c r="S641" s="50" t="n"/>
      <c r="T641" s="50" t="n"/>
      <c r="U641" s="50" t="n"/>
      <c r="V641" s="50" t="n"/>
      <c r="W641" s="50" t="n"/>
      <c r="X641" s="50" t="n"/>
      <c r="Y641" s="50" t="n"/>
      <c r="Z641" s="50" t="n"/>
      <c r="AA641" s="50" t="n"/>
      <c r="AB641" s="50" t="n"/>
      <c r="AC641" s="50" t="n"/>
      <c r="AD641" s="50" t="n"/>
      <c r="AE641" s="50" t="n"/>
      <c r="AF641" s="50" t="n"/>
      <c r="AG641" s="50" t="n"/>
      <c r="AH641" s="50" t="n"/>
      <c r="AI641" s="50" t="n"/>
      <c r="AJ641" s="50" t="n"/>
      <c r="AK641" s="50" t="n"/>
    </row>
    <row r="642" ht="14.25" customHeight="1" s="81">
      <c r="A642" s="50" t="n"/>
      <c r="B642" s="50" t="n"/>
      <c r="C642" s="50" t="n"/>
      <c r="D642" s="50" t="n"/>
      <c r="E642" s="50" t="n"/>
      <c r="F642" s="50" t="n"/>
      <c r="G642" s="50" t="n"/>
      <c r="H642" s="50" t="n"/>
      <c r="I642" s="50" t="n"/>
      <c r="J642" s="50" t="n"/>
      <c r="K642" s="50" t="n"/>
      <c r="L642" s="50" t="n"/>
      <c r="M642" s="50" t="n"/>
      <c r="N642" s="50" t="n"/>
      <c r="O642" s="50" t="n"/>
      <c r="P642" s="50" t="n"/>
      <c r="Q642" s="50" t="n"/>
      <c r="R642" s="50" t="n"/>
      <c r="S642" s="50" t="n"/>
      <c r="T642" s="50" t="n"/>
      <c r="U642" s="50" t="n"/>
      <c r="V642" s="50" t="n"/>
      <c r="W642" s="50" t="n"/>
      <c r="X642" s="50" t="n"/>
      <c r="Y642" s="50" t="n"/>
      <c r="Z642" s="50" t="n"/>
      <c r="AA642" s="50" t="n"/>
      <c r="AB642" s="50" t="n"/>
      <c r="AC642" s="50" t="n"/>
      <c r="AD642" s="50" t="n"/>
      <c r="AE642" s="50" t="n"/>
      <c r="AF642" s="50" t="n"/>
      <c r="AG642" s="50" t="n"/>
      <c r="AH642" s="50" t="n"/>
      <c r="AI642" s="50" t="n"/>
      <c r="AJ642" s="50" t="n"/>
      <c r="AK642" s="50" t="n"/>
    </row>
    <row r="643" ht="14.25" customHeight="1" s="81">
      <c r="A643" s="50" t="n"/>
      <c r="B643" s="50" t="n"/>
      <c r="C643" s="50" t="n"/>
      <c r="D643" s="50" t="n"/>
      <c r="E643" s="50" t="n"/>
      <c r="F643" s="50" t="n"/>
      <c r="G643" s="50" t="n"/>
      <c r="H643" s="50" t="n"/>
      <c r="I643" s="50" t="n"/>
      <c r="J643" s="50" t="n"/>
      <c r="K643" s="50" t="n"/>
      <c r="L643" s="50" t="n"/>
      <c r="M643" s="50" t="n"/>
      <c r="N643" s="50" t="n"/>
      <c r="O643" s="50" t="n"/>
      <c r="P643" s="50" t="n"/>
      <c r="Q643" s="50" t="n"/>
      <c r="R643" s="50" t="n"/>
      <c r="S643" s="50" t="n"/>
      <c r="T643" s="50" t="n"/>
      <c r="U643" s="50" t="n"/>
      <c r="V643" s="50" t="n"/>
      <c r="W643" s="50" t="n"/>
      <c r="X643" s="50" t="n"/>
      <c r="Y643" s="50" t="n"/>
      <c r="Z643" s="50" t="n"/>
      <c r="AA643" s="50" t="n"/>
      <c r="AB643" s="50" t="n"/>
      <c r="AC643" s="50" t="n"/>
      <c r="AD643" s="50" t="n"/>
      <c r="AE643" s="50" t="n"/>
      <c r="AF643" s="50" t="n"/>
      <c r="AG643" s="50" t="n"/>
      <c r="AH643" s="50" t="n"/>
      <c r="AI643" s="50" t="n"/>
      <c r="AJ643" s="50" t="n"/>
      <c r="AK643" s="50" t="n"/>
    </row>
    <row r="644" ht="14.25" customHeight="1" s="81">
      <c r="A644" s="50" t="n"/>
      <c r="B644" s="50" t="n"/>
      <c r="C644" s="50" t="n"/>
      <c r="D644" s="50" t="n"/>
      <c r="E644" s="50" t="n"/>
      <c r="F644" s="50" t="n"/>
      <c r="G644" s="50" t="n"/>
      <c r="H644" s="50" t="n"/>
      <c r="I644" s="50" t="n"/>
      <c r="J644" s="50" t="n"/>
      <c r="K644" s="50" t="n"/>
      <c r="L644" s="50" t="n"/>
      <c r="M644" s="50" t="n"/>
      <c r="N644" s="50" t="n"/>
      <c r="O644" s="50" t="n"/>
      <c r="P644" s="50" t="n"/>
      <c r="Q644" s="50" t="n"/>
      <c r="R644" s="50" t="n"/>
      <c r="S644" s="50" t="n"/>
      <c r="T644" s="50" t="n"/>
      <c r="U644" s="50" t="n"/>
      <c r="V644" s="50" t="n"/>
      <c r="W644" s="50" t="n"/>
      <c r="X644" s="50" t="n"/>
      <c r="Y644" s="50" t="n"/>
      <c r="Z644" s="50" t="n"/>
      <c r="AA644" s="50" t="n"/>
      <c r="AB644" s="50" t="n"/>
      <c r="AC644" s="50" t="n"/>
      <c r="AD644" s="50" t="n"/>
      <c r="AE644" s="50" t="n"/>
      <c r="AF644" s="50" t="n"/>
      <c r="AG644" s="50" t="n"/>
      <c r="AH644" s="50" t="n"/>
      <c r="AI644" s="50" t="n"/>
      <c r="AJ644" s="50" t="n"/>
      <c r="AK644" s="50" t="n"/>
    </row>
    <row r="645" ht="14.25" customHeight="1" s="81">
      <c r="A645" s="50" t="n"/>
      <c r="B645" s="50" t="n"/>
      <c r="C645" s="50" t="n"/>
      <c r="D645" s="50" t="n"/>
      <c r="E645" s="50" t="n"/>
      <c r="F645" s="50" t="n"/>
      <c r="G645" s="50" t="n"/>
      <c r="H645" s="50" t="n"/>
      <c r="I645" s="50" t="n"/>
      <c r="J645" s="50" t="n"/>
      <c r="K645" s="50" t="n"/>
      <c r="L645" s="50" t="n"/>
      <c r="M645" s="50" t="n"/>
      <c r="N645" s="50" t="n"/>
      <c r="O645" s="50" t="n"/>
      <c r="P645" s="50" t="n"/>
      <c r="Q645" s="50" t="n"/>
      <c r="R645" s="50" t="n"/>
      <c r="S645" s="50" t="n"/>
      <c r="T645" s="50" t="n"/>
      <c r="U645" s="50" t="n"/>
      <c r="V645" s="50" t="n"/>
      <c r="W645" s="50" t="n"/>
      <c r="X645" s="50" t="n"/>
      <c r="Y645" s="50" t="n"/>
      <c r="Z645" s="50" t="n"/>
      <c r="AA645" s="50" t="n"/>
      <c r="AB645" s="50" t="n"/>
      <c r="AC645" s="50" t="n"/>
      <c r="AD645" s="50" t="n"/>
      <c r="AE645" s="50" t="n"/>
      <c r="AF645" s="50" t="n"/>
      <c r="AG645" s="50" t="n"/>
      <c r="AH645" s="50" t="n"/>
      <c r="AI645" s="50" t="n"/>
      <c r="AJ645" s="50" t="n"/>
      <c r="AK645" s="50" t="n"/>
    </row>
    <row r="646" ht="14.25" customHeight="1" s="81">
      <c r="A646" s="50" t="n"/>
      <c r="B646" s="50" t="n"/>
      <c r="C646" s="50" t="n"/>
      <c r="D646" s="50" t="n"/>
      <c r="E646" s="50" t="n"/>
      <c r="F646" s="50" t="n"/>
      <c r="G646" s="50" t="n"/>
      <c r="H646" s="50" t="n"/>
      <c r="I646" s="50" t="n"/>
      <c r="J646" s="50" t="n"/>
      <c r="K646" s="50" t="n"/>
      <c r="L646" s="50" t="n"/>
      <c r="M646" s="50" t="n"/>
      <c r="N646" s="50" t="n"/>
      <c r="O646" s="50" t="n"/>
      <c r="P646" s="50" t="n"/>
      <c r="Q646" s="50" t="n"/>
      <c r="R646" s="50" t="n"/>
      <c r="S646" s="50" t="n"/>
      <c r="T646" s="50" t="n"/>
      <c r="U646" s="50" t="n"/>
      <c r="V646" s="50" t="n"/>
      <c r="W646" s="50" t="n"/>
      <c r="X646" s="50" t="n"/>
      <c r="Y646" s="50" t="n"/>
      <c r="Z646" s="50" t="n"/>
      <c r="AA646" s="50" t="n"/>
      <c r="AB646" s="50" t="n"/>
      <c r="AC646" s="50" t="n"/>
      <c r="AD646" s="50" t="n"/>
      <c r="AE646" s="50" t="n"/>
      <c r="AF646" s="50" t="n"/>
      <c r="AG646" s="50" t="n"/>
      <c r="AH646" s="50" t="n"/>
      <c r="AI646" s="50" t="n"/>
      <c r="AJ646" s="50" t="n"/>
      <c r="AK646" s="50" t="n"/>
    </row>
    <row r="647" ht="14.25" customHeight="1" s="81">
      <c r="A647" s="50" t="n"/>
      <c r="B647" s="50" t="n"/>
      <c r="C647" s="50" t="n"/>
      <c r="D647" s="50" t="n"/>
      <c r="E647" s="50" t="n"/>
      <c r="F647" s="50" t="n"/>
      <c r="G647" s="50" t="n"/>
      <c r="H647" s="50" t="n"/>
      <c r="I647" s="50" t="n"/>
      <c r="J647" s="50" t="n"/>
      <c r="K647" s="50" t="n"/>
      <c r="L647" s="50" t="n"/>
      <c r="M647" s="50" t="n"/>
      <c r="N647" s="50" t="n"/>
      <c r="O647" s="50" t="n"/>
      <c r="P647" s="50" t="n"/>
      <c r="Q647" s="50" t="n"/>
      <c r="R647" s="50" t="n"/>
      <c r="S647" s="50" t="n"/>
      <c r="T647" s="50" t="n"/>
      <c r="U647" s="50" t="n"/>
      <c r="V647" s="50" t="n"/>
      <c r="W647" s="50" t="n"/>
      <c r="X647" s="50" t="n"/>
      <c r="Y647" s="50" t="n"/>
      <c r="Z647" s="50" t="n"/>
      <c r="AA647" s="50" t="n"/>
      <c r="AB647" s="50" t="n"/>
      <c r="AC647" s="50" t="n"/>
      <c r="AD647" s="50" t="n"/>
      <c r="AE647" s="50" t="n"/>
      <c r="AF647" s="50" t="n"/>
      <c r="AG647" s="50" t="n"/>
      <c r="AH647" s="50" t="n"/>
      <c r="AI647" s="50" t="n"/>
      <c r="AJ647" s="50" t="n"/>
      <c r="AK647" s="50" t="n"/>
    </row>
    <row r="648" ht="14.25" customHeight="1" s="81">
      <c r="A648" s="50" t="n"/>
      <c r="B648" s="50" t="n"/>
      <c r="C648" s="50" t="n"/>
      <c r="D648" s="50" t="n"/>
      <c r="E648" s="50" t="n"/>
      <c r="F648" s="50" t="n"/>
      <c r="G648" s="50" t="n"/>
      <c r="H648" s="50" t="n"/>
      <c r="I648" s="50" t="n"/>
      <c r="J648" s="50" t="n"/>
      <c r="K648" s="50" t="n"/>
      <c r="L648" s="50" t="n"/>
      <c r="M648" s="50" t="n"/>
      <c r="N648" s="50" t="n"/>
      <c r="O648" s="50" t="n"/>
      <c r="P648" s="50" t="n"/>
      <c r="Q648" s="50" t="n"/>
      <c r="R648" s="50" t="n"/>
      <c r="S648" s="50" t="n"/>
      <c r="T648" s="50" t="n"/>
      <c r="U648" s="50" t="n"/>
      <c r="V648" s="50" t="n"/>
      <c r="W648" s="50" t="n"/>
      <c r="X648" s="50" t="n"/>
      <c r="Y648" s="50" t="n"/>
      <c r="Z648" s="50" t="n"/>
      <c r="AA648" s="50" t="n"/>
      <c r="AB648" s="50" t="n"/>
      <c r="AC648" s="50" t="n"/>
      <c r="AD648" s="50" t="n"/>
      <c r="AE648" s="50" t="n"/>
      <c r="AF648" s="50" t="n"/>
      <c r="AG648" s="50" t="n"/>
      <c r="AH648" s="50" t="n"/>
      <c r="AI648" s="50" t="n"/>
      <c r="AJ648" s="50" t="n"/>
      <c r="AK648" s="50" t="n"/>
    </row>
    <row r="649" ht="14.25" customHeight="1" s="81">
      <c r="A649" s="50" t="n"/>
      <c r="B649" s="50" t="n"/>
      <c r="C649" s="50" t="n"/>
      <c r="D649" s="50" t="n"/>
      <c r="E649" s="50" t="n"/>
      <c r="F649" s="50" t="n"/>
      <c r="G649" s="50" t="n"/>
      <c r="H649" s="50" t="n"/>
      <c r="I649" s="50" t="n"/>
      <c r="J649" s="50" t="n"/>
      <c r="K649" s="50" t="n"/>
      <c r="L649" s="50" t="n"/>
      <c r="M649" s="50" t="n"/>
      <c r="N649" s="50" t="n"/>
      <c r="O649" s="50" t="n"/>
      <c r="P649" s="50" t="n"/>
      <c r="Q649" s="50" t="n"/>
      <c r="R649" s="50" t="n"/>
      <c r="S649" s="50" t="n"/>
      <c r="T649" s="50" t="n"/>
      <c r="U649" s="50" t="n"/>
      <c r="V649" s="50" t="n"/>
      <c r="W649" s="50" t="n"/>
      <c r="X649" s="50" t="n"/>
      <c r="Y649" s="50" t="n"/>
      <c r="Z649" s="50" t="n"/>
      <c r="AA649" s="50" t="n"/>
      <c r="AB649" s="50" t="n"/>
      <c r="AC649" s="50" t="n"/>
      <c r="AD649" s="50" t="n"/>
      <c r="AE649" s="50" t="n"/>
      <c r="AF649" s="50" t="n"/>
      <c r="AG649" s="50" t="n"/>
      <c r="AH649" s="50" t="n"/>
      <c r="AI649" s="50" t="n"/>
      <c r="AJ649" s="50" t="n"/>
      <c r="AK649" s="50" t="n"/>
    </row>
    <row r="650" ht="14.25" customHeight="1" s="81">
      <c r="A650" s="50" t="n"/>
      <c r="B650" s="50" t="n"/>
      <c r="C650" s="50" t="n"/>
      <c r="D650" s="50" t="n"/>
      <c r="E650" s="50" t="n"/>
      <c r="F650" s="50" t="n"/>
      <c r="G650" s="50" t="n"/>
      <c r="H650" s="50" t="n"/>
      <c r="I650" s="50" t="n"/>
      <c r="J650" s="50" t="n"/>
      <c r="K650" s="50" t="n"/>
      <c r="L650" s="50" t="n"/>
      <c r="M650" s="50" t="n"/>
      <c r="N650" s="50" t="n"/>
      <c r="O650" s="50" t="n"/>
      <c r="P650" s="50" t="n"/>
      <c r="Q650" s="50" t="n"/>
      <c r="R650" s="50" t="n"/>
      <c r="S650" s="50" t="n"/>
      <c r="T650" s="50" t="n"/>
      <c r="U650" s="50" t="n"/>
      <c r="V650" s="50" t="n"/>
      <c r="W650" s="50" t="n"/>
      <c r="X650" s="50" t="n"/>
      <c r="Y650" s="50" t="n"/>
      <c r="Z650" s="50" t="n"/>
      <c r="AA650" s="50" t="n"/>
      <c r="AB650" s="50" t="n"/>
      <c r="AC650" s="50" t="n"/>
      <c r="AD650" s="50" t="n"/>
      <c r="AE650" s="50" t="n"/>
      <c r="AF650" s="50" t="n"/>
      <c r="AG650" s="50" t="n"/>
      <c r="AH650" s="50" t="n"/>
      <c r="AI650" s="50" t="n"/>
      <c r="AJ650" s="50" t="n"/>
      <c r="AK650" s="50" t="n"/>
    </row>
    <row r="651" ht="14.25" customHeight="1" s="81">
      <c r="A651" s="50" t="n"/>
      <c r="B651" s="50" t="n"/>
      <c r="C651" s="50" t="n"/>
      <c r="D651" s="50" t="n"/>
      <c r="E651" s="50" t="n"/>
      <c r="F651" s="50" t="n"/>
      <c r="G651" s="50" t="n"/>
      <c r="H651" s="50" t="n"/>
      <c r="I651" s="50" t="n"/>
      <c r="J651" s="50" t="n"/>
      <c r="K651" s="50" t="n"/>
      <c r="L651" s="50" t="n"/>
      <c r="M651" s="50" t="n"/>
      <c r="N651" s="50" t="n"/>
      <c r="O651" s="50" t="n"/>
      <c r="P651" s="50" t="n"/>
      <c r="Q651" s="50" t="n"/>
      <c r="R651" s="50" t="n"/>
      <c r="S651" s="50" t="n"/>
      <c r="T651" s="50" t="n"/>
      <c r="U651" s="50" t="n"/>
      <c r="V651" s="50" t="n"/>
      <c r="W651" s="50" t="n"/>
      <c r="X651" s="50" t="n"/>
      <c r="Y651" s="50" t="n"/>
      <c r="Z651" s="50" t="n"/>
      <c r="AA651" s="50" t="n"/>
      <c r="AB651" s="50" t="n"/>
      <c r="AC651" s="50" t="n"/>
      <c r="AD651" s="50" t="n"/>
      <c r="AE651" s="50" t="n"/>
      <c r="AF651" s="50" t="n"/>
      <c r="AG651" s="50" t="n"/>
      <c r="AH651" s="50" t="n"/>
      <c r="AI651" s="50" t="n"/>
      <c r="AJ651" s="50" t="n"/>
      <c r="AK651" s="50" t="n"/>
    </row>
    <row r="652" ht="14.25" customHeight="1" s="81">
      <c r="A652" s="50" t="n"/>
      <c r="B652" s="50" t="n"/>
      <c r="C652" s="50" t="n"/>
      <c r="D652" s="50" t="n"/>
      <c r="E652" s="50" t="n"/>
      <c r="F652" s="50" t="n"/>
      <c r="G652" s="50" t="n"/>
      <c r="H652" s="50" t="n"/>
      <c r="I652" s="50" t="n"/>
      <c r="J652" s="50" t="n"/>
      <c r="K652" s="50" t="n"/>
      <c r="L652" s="50" t="n"/>
      <c r="M652" s="50" t="n"/>
      <c r="N652" s="50" t="n"/>
      <c r="O652" s="50" t="n"/>
      <c r="P652" s="50" t="n"/>
      <c r="Q652" s="50" t="n"/>
      <c r="R652" s="50" t="n"/>
      <c r="S652" s="50" t="n"/>
      <c r="T652" s="50" t="n"/>
      <c r="U652" s="50" t="n"/>
      <c r="V652" s="50" t="n"/>
      <c r="W652" s="50" t="n"/>
      <c r="X652" s="50" t="n"/>
      <c r="Y652" s="50" t="n"/>
      <c r="Z652" s="50" t="n"/>
      <c r="AA652" s="50" t="n"/>
      <c r="AB652" s="50" t="n"/>
      <c r="AC652" s="50" t="n"/>
      <c r="AD652" s="50" t="n"/>
      <c r="AE652" s="50" t="n"/>
      <c r="AF652" s="50" t="n"/>
      <c r="AG652" s="50" t="n"/>
      <c r="AH652" s="50" t="n"/>
      <c r="AI652" s="50" t="n"/>
      <c r="AJ652" s="50" t="n"/>
      <c r="AK652" s="50" t="n"/>
    </row>
    <row r="653" ht="14.25" customHeight="1" s="81">
      <c r="A653" s="50" t="n"/>
      <c r="B653" s="50" t="n"/>
      <c r="C653" s="50" t="n"/>
      <c r="D653" s="50" t="n"/>
      <c r="E653" s="50" t="n"/>
      <c r="F653" s="50" t="n"/>
      <c r="G653" s="50" t="n"/>
      <c r="H653" s="50" t="n"/>
      <c r="I653" s="50" t="n"/>
      <c r="J653" s="50" t="n"/>
      <c r="K653" s="50" t="n"/>
      <c r="L653" s="50" t="n"/>
      <c r="M653" s="50" t="n"/>
      <c r="N653" s="50" t="n"/>
      <c r="O653" s="50" t="n"/>
      <c r="P653" s="50" t="n"/>
      <c r="Q653" s="50" t="n"/>
      <c r="R653" s="50" t="n"/>
      <c r="S653" s="50" t="n"/>
      <c r="T653" s="50" t="n"/>
      <c r="U653" s="50" t="n"/>
      <c r="V653" s="50" t="n"/>
      <c r="W653" s="50" t="n"/>
      <c r="X653" s="50" t="n"/>
      <c r="Y653" s="50" t="n"/>
      <c r="Z653" s="50" t="n"/>
      <c r="AA653" s="50" t="n"/>
      <c r="AB653" s="50" t="n"/>
      <c r="AC653" s="50" t="n"/>
      <c r="AD653" s="50" t="n"/>
      <c r="AE653" s="50" t="n"/>
      <c r="AF653" s="50" t="n"/>
      <c r="AG653" s="50" t="n"/>
      <c r="AH653" s="50" t="n"/>
      <c r="AI653" s="50" t="n"/>
      <c r="AJ653" s="50" t="n"/>
      <c r="AK653" s="50" t="n"/>
    </row>
    <row r="654" ht="14.25" customHeight="1" s="81">
      <c r="A654" s="50" t="n"/>
      <c r="B654" s="50" t="n"/>
      <c r="C654" s="50" t="n"/>
      <c r="D654" s="50" t="n"/>
      <c r="E654" s="50" t="n"/>
      <c r="F654" s="50" t="n"/>
      <c r="G654" s="50" t="n"/>
      <c r="H654" s="50" t="n"/>
      <c r="I654" s="50" t="n"/>
      <c r="J654" s="50" t="n"/>
      <c r="K654" s="50" t="n"/>
      <c r="L654" s="50" t="n"/>
      <c r="M654" s="50" t="n"/>
      <c r="N654" s="50" t="n"/>
      <c r="O654" s="50" t="n"/>
      <c r="P654" s="50" t="n"/>
      <c r="Q654" s="50" t="n"/>
      <c r="R654" s="50" t="n"/>
      <c r="S654" s="50" t="n"/>
      <c r="T654" s="50" t="n"/>
      <c r="U654" s="50" t="n"/>
      <c r="V654" s="50" t="n"/>
      <c r="W654" s="50" t="n"/>
      <c r="X654" s="50" t="n"/>
      <c r="Y654" s="50" t="n"/>
      <c r="Z654" s="50" t="n"/>
      <c r="AA654" s="50" t="n"/>
      <c r="AB654" s="50" t="n"/>
      <c r="AC654" s="50" t="n"/>
      <c r="AD654" s="50" t="n"/>
      <c r="AE654" s="50" t="n"/>
      <c r="AF654" s="50" t="n"/>
      <c r="AG654" s="50" t="n"/>
      <c r="AH654" s="50" t="n"/>
      <c r="AI654" s="50" t="n"/>
      <c r="AJ654" s="50" t="n"/>
      <c r="AK654" s="50" t="n"/>
    </row>
    <row r="655" ht="14.25" customHeight="1" s="81">
      <c r="A655" s="50" t="n"/>
      <c r="B655" s="50" t="n"/>
      <c r="C655" s="50" t="n"/>
      <c r="D655" s="50" t="n"/>
      <c r="E655" s="50" t="n"/>
      <c r="F655" s="50" t="n"/>
      <c r="G655" s="50" t="n"/>
      <c r="H655" s="50" t="n"/>
      <c r="I655" s="50" t="n"/>
      <c r="J655" s="50" t="n"/>
      <c r="K655" s="50" t="n"/>
      <c r="L655" s="50" t="n"/>
      <c r="M655" s="50" t="n"/>
      <c r="N655" s="50" t="n"/>
      <c r="O655" s="50" t="n"/>
      <c r="P655" s="50" t="n"/>
      <c r="Q655" s="50" t="n"/>
      <c r="R655" s="50" t="n"/>
      <c r="S655" s="50" t="n"/>
      <c r="T655" s="50" t="n"/>
      <c r="U655" s="50" t="n"/>
      <c r="V655" s="50" t="n"/>
      <c r="W655" s="50" t="n"/>
      <c r="X655" s="50" t="n"/>
      <c r="Y655" s="50" t="n"/>
      <c r="Z655" s="50" t="n"/>
      <c r="AA655" s="50" t="n"/>
      <c r="AB655" s="50" t="n"/>
      <c r="AC655" s="50" t="n"/>
      <c r="AD655" s="50" t="n"/>
      <c r="AE655" s="50" t="n"/>
      <c r="AF655" s="50" t="n"/>
      <c r="AG655" s="50" t="n"/>
      <c r="AH655" s="50" t="n"/>
      <c r="AI655" s="50" t="n"/>
      <c r="AJ655" s="50" t="n"/>
      <c r="AK655" s="50" t="n"/>
    </row>
    <row r="656" ht="14.25" customHeight="1" s="81">
      <c r="A656" s="50" t="n"/>
      <c r="B656" s="50" t="n"/>
      <c r="C656" s="50" t="n"/>
      <c r="D656" s="50" t="n"/>
      <c r="E656" s="50" t="n"/>
      <c r="F656" s="50" t="n"/>
      <c r="G656" s="50" t="n"/>
      <c r="H656" s="50" t="n"/>
      <c r="I656" s="50" t="n"/>
      <c r="J656" s="50" t="n"/>
      <c r="K656" s="50" t="n"/>
      <c r="L656" s="50" t="n"/>
      <c r="M656" s="50" t="n"/>
      <c r="N656" s="50" t="n"/>
      <c r="O656" s="50" t="n"/>
      <c r="P656" s="50" t="n"/>
      <c r="Q656" s="50" t="n"/>
      <c r="R656" s="50" t="n"/>
      <c r="S656" s="50" t="n"/>
      <c r="T656" s="50" t="n"/>
      <c r="U656" s="50" t="n"/>
      <c r="V656" s="50" t="n"/>
      <c r="W656" s="50" t="n"/>
      <c r="X656" s="50" t="n"/>
      <c r="Y656" s="50" t="n"/>
      <c r="Z656" s="50" t="n"/>
      <c r="AA656" s="50" t="n"/>
      <c r="AB656" s="50" t="n"/>
      <c r="AC656" s="50" t="n"/>
      <c r="AD656" s="50" t="n"/>
      <c r="AE656" s="50" t="n"/>
      <c r="AF656" s="50" t="n"/>
      <c r="AG656" s="50" t="n"/>
      <c r="AH656" s="50" t="n"/>
      <c r="AI656" s="50" t="n"/>
      <c r="AJ656" s="50" t="n"/>
      <c r="AK656" s="50" t="n"/>
    </row>
    <row r="657" ht="14.25" customHeight="1" s="81">
      <c r="A657" s="50" t="n"/>
      <c r="B657" s="50" t="n"/>
      <c r="C657" s="50" t="n"/>
      <c r="D657" s="50" t="n"/>
      <c r="E657" s="50" t="n"/>
      <c r="F657" s="50" t="n"/>
      <c r="G657" s="50" t="n"/>
      <c r="H657" s="50" t="n"/>
      <c r="I657" s="50" t="n"/>
      <c r="J657" s="50" t="n"/>
      <c r="K657" s="50" t="n"/>
      <c r="L657" s="50" t="n"/>
      <c r="M657" s="50" t="n"/>
      <c r="N657" s="50" t="n"/>
      <c r="O657" s="50" t="n"/>
      <c r="P657" s="50" t="n"/>
      <c r="Q657" s="50" t="n"/>
      <c r="R657" s="50" t="n"/>
      <c r="S657" s="50" t="n"/>
      <c r="T657" s="50" t="n"/>
      <c r="U657" s="50" t="n"/>
      <c r="V657" s="50" t="n"/>
      <c r="W657" s="50" t="n"/>
      <c r="X657" s="50" t="n"/>
      <c r="Y657" s="50" t="n"/>
      <c r="Z657" s="50" t="n"/>
      <c r="AA657" s="50" t="n"/>
      <c r="AB657" s="50" t="n"/>
      <c r="AC657" s="50" t="n"/>
      <c r="AD657" s="50" t="n"/>
      <c r="AE657" s="50" t="n"/>
      <c r="AF657" s="50" t="n"/>
      <c r="AG657" s="50" t="n"/>
      <c r="AH657" s="50" t="n"/>
      <c r="AI657" s="50" t="n"/>
      <c r="AJ657" s="50" t="n"/>
      <c r="AK657" s="50" t="n"/>
    </row>
    <row r="658" ht="14.25" customHeight="1" s="81">
      <c r="A658" s="50" t="n"/>
      <c r="B658" s="50" t="n"/>
      <c r="C658" s="50" t="n"/>
      <c r="D658" s="50" t="n"/>
      <c r="E658" s="50" t="n"/>
      <c r="F658" s="50" t="n"/>
      <c r="G658" s="50" t="n"/>
      <c r="H658" s="50" t="n"/>
      <c r="I658" s="50" t="n"/>
      <c r="J658" s="50" t="n"/>
      <c r="K658" s="50" t="n"/>
      <c r="L658" s="50" t="n"/>
      <c r="M658" s="50" t="n"/>
      <c r="N658" s="50" t="n"/>
      <c r="O658" s="50" t="n"/>
      <c r="P658" s="50" t="n"/>
      <c r="Q658" s="50" t="n"/>
      <c r="R658" s="50" t="n"/>
      <c r="S658" s="50" t="n"/>
      <c r="T658" s="50" t="n"/>
      <c r="U658" s="50" t="n"/>
      <c r="V658" s="50" t="n"/>
      <c r="W658" s="50" t="n"/>
      <c r="X658" s="50" t="n"/>
      <c r="Y658" s="50" t="n"/>
      <c r="Z658" s="50" t="n"/>
      <c r="AA658" s="50" t="n"/>
      <c r="AB658" s="50" t="n"/>
      <c r="AC658" s="50" t="n"/>
      <c r="AD658" s="50" t="n"/>
      <c r="AE658" s="50" t="n"/>
      <c r="AF658" s="50" t="n"/>
      <c r="AG658" s="50" t="n"/>
      <c r="AH658" s="50" t="n"/>
      <c r="AI658" s="50" t="n"/>
      <c r="AJ658" s="50" t="n"/>
      <c r="AK658" s="50" t="n"/>
    </row>
    <row r="659" ht="14.25" customHeight="1" s="81">
      <c r="A659" s="50" t="n"/>
      <c r="B659" s="50" t="n"/>
      <c r="C659" s="50" t="n"/>
      <c r="D659" s="50" t="n"/>
      <c r="E659" s="50" t="n"/>
      <c r="F659" s="50" t="n"/>
      <c r="G659" s="50" t="n"/>
      <c r="H659" s="50" t="n"/>
      <c r="I659" s="50" t="n"/>
      <c r="J659" s="50" t="n"/>
      <c r="K659" s="50" t="n"/>
      <c r="L659" s="50" t="n"/>
      <c r="M659" s="50" t="n"/>
      <c r="N659" s="50" t="n"/>
      <c r="O659" s="50" t="n"/>
      <c r="P659" s="50" t="n"/>
      <c r="Q659" s="50" t="n"/>
      <c r="R659" s="50" t="n"/>
      <c r="S659" s="50" t="n"/>
      <c r="T659" s="50" t="n"/>
      <c r="U659" s="50" t="n"/>
      <c r="V659" s="50" t="n"/>
      <c r="W659" s="50" t="n"/>
      <c r="X659" s="50" t="n"/>
      <c r="Y659" s="50" t="n"/>
      <c r="Z659" s="50" t="n"/>
      <c r="AA659" s="50" t="n"/>
      <c r="AB659" s="50" t="n"/>
      <c r="AC659" s="50" t="n"/>
      <c r="AD659" s="50" t="n"/>
      <c r="AE659" s="50" t="n"/>
      <c r="AF659" s="50" t="n"/>
      <c r="AG659" s="50" t="n"/>
      <c r="AH659" s="50" t="n"/>
      <c r="AI659" s="50" t="n"/>
      <c r="AJ659" s="50" t="n"/>
      <c r="AK659" s="50" t="n"/>
    </row>
    <row r="660" ht="14.25" customHeight="1" s="81">
      <c r="A660" s="50" t="n"/>
      <c r="B660" s="50" t="n"/>
      <c r="C660" s="50" t="n"/>
      <c r="D660" s="50" t="n"/>
      <c r="E660" s="50" t="n"/>
      <c r="F660" s="50" t="n"/>
      <c r="G660" s="50" t="n"/>
      <c r="H660" s="50" t="n"/>
      <c r="I660" s="50" t="n"/>
      <c r="J660" s="50" t="n"/>
      <c r="K660" s="50" t="n"/>
      <c r="L660" s="50" t="n"/>
      <c r="M660" s="50" t="n"/>
      <c r="N660" s="50" t="n"/>
      <c r="O660" s="50" t="n"/>
      <c r="P660" s="50" t="n"/>
      <c r="Q660" s="50" t="n"/>
      <c r="R660" s="50" t="n"/>
      <c r="S660" s="50" t="n"/>
      <c r="T660" s="50" t="n"/>
      <c r="U660" s="50" t="n"/>
      <c r="V660" s="50" t="n"/>
      <c r="W660" s="50" t="n"/>
      <c r="X660" s="50" t="n"/>
      <c r="Y660" s="50" t="n"/>
      <c r="Z660" s="50" t="n"/>
      <c r="AA660" s="50" t="n"/>
      <c r="AB660" s="50" t="n"/>
      <c r="AC660" s="50" t="n"/>
      <c r="AD660" s="50" t="n"/>
      <c r="AE660" s="50" t="n"/>
      <c r="AF660" s="50" t="n"/>
      <c r="AG660" s="50" t="n"/>
      <c r="AH660" s="50" t="n"/>
      <c r="AI660" s="50" t="n"/>
      <c r="AJ660" s="50" t="n"/>
      <c r="AK660" s="50" t="n"/>
    </row>
    <row r="661" ht="14.25" customHeight="1" s="81">
      <c r="A661" s="50" t="n"/>
      <c r="B661" s="50" t="n"/>
      <c r="C661" s="50" t="n"/>
      <c r="D661" s="50" t="n"/>
      <c r="E661" s="50" t="n"/>
      <c r="F661" s="50" t="n"/>
      <c r="G661" s="50" t="n"/>
      <c r="H661" s="50" t="n"/>
      <c r="I661" s="50" t="n"/>
      <c r="J661" s="50" t="n"/>
      <c r="K661" s="50" t="n"/>
      <c r="L661" s="50" t="n"/>
      <c r="M661" s="50" t="n"/>
      <c r="N661" s="50" t="n"/>
      <c r="O661" s="50" t="n"/>
      <c r="P661" s="50" t="n"/>
      <c r="Q661" s="50" t="n"/>
      <c r="R661" s="50" t="n"/>
      <c r="S661" s="50" t="n"/>
      <c r="T661" s="50" t="n"/>
      <c r="U661" s="50" t="n"/>
      <c r="V661" s="50" t="n"/>
      <c r="W661" s="50" t="n"/>
      <c r="X661" s="50" t="n"/>
      <c r="Y661" s="50" t="n"/>
      <c r="Z661" s="50" t="n"/>
      <c r="AA661" s="50" t="n"/>
      <c r="AB661" s="50" t="n"/>
      <c r="AC661" s="50" t="n"/>
      <c r="AD661" s="50" t="n"/>
      <c r="AE661" s="50" t="n"/>
      <c r="AF661" s="50" t="n"/>
      <c r="AG661" s="50" t="n"/>
      <c r="AH661" s="50" t="n"/>
      <c r="AI661" s="50" t="n"/>
      <c r="AJ661" s="50" t="n"/>
      <c r="AK661" s="50" t="n"/>
    </row>
    <row r="662" ht="14.25" customHeight="1" s="81">
      <c r="A662" s="50" t="n"/>
      <c r="B662" s="50" t="n"/>
      <c r="C662" s="50" t="n"/>
      <c r="D662" s="50" t="n"/>
      <c r="E662" s="50" t="n"/>
      <c r="F662" s="50" t="n"/>
      <c r="G662" s="50" t="n"/>
      <c r="H662" s="50" t="n"/>
      <c r="I662" s="50" t="n"/>
      <c r="J662" s="50" t="n"/>
      <c r="K662" s="50" t="n"/>
      <c r="L662" s="50" t="n"/>
      <c r="M662" s="50" t="n"/>
      <c r="N662" s="50" t="n"/>
      <c r="O662" s="50" t="n"/>
      <c r="P662" s="50" t="n"/>
      <c r="Q662" s="50" t="n"/>
      <c r="R662" s="50" t="n"/>
      <c r="S662" s="50" t="n"/>
      <c r="T662" s="50" t="n"/>
      <c r="U662" s="50" t="n"/>
      <c r="V662" s="50" t="n"/>
      <c r="W662" s="50" t="n"/>
      <c r="X662" s="50" t="n"/>
      <c r="Y662" s="50" t="n"/>
      <c r="Z662" s="50" t="n"/>
      <c r="AA662" s="50" t="n"/>
      <c r="AB662" s="50" t="n"/>
      <c r="AC662" s="50" t="n"/>
      <c r="AD662" s="50" t="n"/>
      <c r="AE662" s="50" t="n"/>
      <c r="AF662" s="50" t="n"/>
      <c r="AG662" s="50" t="n"/>
      <c r="AH662" s="50" t="n"/>
      <c r="AI662" s="50" t="n"/>
      <c r="AJ662" s="50" t="n"/>
      <c r="AK662" s="50" t="n"/>
    </row>
    <row r="663" ht="14.25" customHeight="1" s="81">
      <c r="A663" s="50" t="n"/>
      <c r="B663" s="50" t="n"/>
      <c r="C663" s="50" t="n"/>
      <c r="D663" s="50" t="n"/>
      <c r="E663" s="50" t="n"/>
      <c r="F663" s="50" t="n"/>
      <c r="G663" s="50" t="n"/>
      <c r="H663" s="50" t="n"/>
      <c r="I663" s="50" t="n"/>
      <c r="J663" s="50" t="n"/>
      <c r="K663" s="50" t="n"/>
      <c r="L663" s="50" t="n"/>
      <c r="M663" s="50" t="n"/>
      <c r="N663" s="50" t="n"/>
      <c r="O663" s="50" t="n"/>
      <c r="P663" s="50" t="n"/>
      <c r="Q663" s="50" t="n"/>
      <c r="R663" s="50" t="n"/>
      <c r="S663" s="50" t="n"/>
      <c r="T663" s="50" t="n"/>
      <c r="U663" s="50" t="n"/>
      <c r="V663" s="50" t="n"/>
      <c r="W663" s="50" t="n"/>
      <c r="X663" s="50" t="n"/>
      <c r="Y663" s="50" t="n"/>
      <c r="Z663" s="50" t="n"/>
      <c r="AA663" s="50" t="n"/>
      <c r="AB663" s="50" t="n"/>
      <c r="AC663" s="50" t="n"/>
      <c r="AD663" s="50" t="n"/>
      <c r="AE663" s="50" t="n"/>
      <c r="AF663" s="50" t="n"/>
      <c r="AG663" s="50" t="n"/>
      <c r="AH663" s="50" t="n"/>
      <c r="AI663" s="50" t="n"/>
      <c r="AJ663" s="50" t="n"/>
      <c r="AK663" s="50" t="n"/>
    </row>
    <row r="664" ht="14.25" customHeight="1" s="81">
      <c r="A664" s="50" t="n"/>
      <c r="B664" s="50" t="n"/>
      <c r="C664" s="50" t="n"/>
      <c r="D664" s="50" t="n"/>
      <c r="E664" s="50" t="n"/>
      <c r="F664" s="50" t="n"/>
      <c r="G664" s="50" t="n"/>
      <c r="H664" s="50" t="n"/>
      <c r="I664" s="50" t="n"/>
      <c r="J664" s="50" t="n"/>
      <c r="K664" s="50" t="n"/>
      <c r="L664" s="50" t="n"/>
      <c r="M664" s="50" t="n"/>
      <c r="N664" s="50" t="n"/>
      <c r="O664" s="50" t="n"/>
      <c r="P664" s="50" t="n"/>
      <c r="Q664" s="50" t="n"/>
      <c r="R664" s="50" t="n"/>
      <c r="S664" s="50" t="n"/>
      <c r="T664" s="50" t="n"/>
      <c r="U664" s="50" t="n"/>
      <c r="V664" s="50" t="n"/>
      <c r="W664" s="50" t="n"/>
      <c r="X664" s="50" t="n"/>
      <c r="Y664" s="50" t="n"/>
      <c r="Z664" s="50" t="n"/>
      <c r="AA664" s="50" t="n"/>
      <c r="AB664" s="50" t="n"/>
      <c r="AC664" s="50" t="n"/>
      <c r="AD664" s="50" t="n"/>
      <c r="AE664" s="50" t="n"/>
      <c r="AF664" s="50" t="n"/>
      <c r="AG664" s="50" t="n"/>
      <c r="AH664" s="50" t="n"/>
      <c r="AI664" s="50" t="n"/>
      <c r="AJ664" s="50" t="n"/>
      <c r="AK664" s="50" t="n"/>
    </row>
    <row r="665" ht="14.25" customHeight="1" s="81">
      <c r="A665" s="50" t="n"/>
      <c r="B665" s="50" t="n"/>
      <c r="C665" s="50" t="n"/>
      <c r="D665" s="50" t="n"/>
      <c r="E665" s="50" t="n"/>
      <c r="F665" s="50" t="n"/>
      <c r="G665" s="50" t="n"/>
      <c r="H665" s="50" t="n"/>
      <c r="I665" s="50" t="n"/>
      <c r="J665" s="50" t="n"/>
      <c r="K665" s="50" t="n"/>
      <c r="L665" s="50" t="n"/>
      <c r="M665" s="50" t="n"/>
      <c r="N665" s="50" t="n"/>
      <c r="O665" s="50" t="n"/>
      <c r="P665" s="50" t="n"/>
      <c r="Q665" s="50" t="n"/>
      <c r="R665" s="50" t="n"/>
      <c r="S665" s="50" t="n"/>
      <c r="T665" s="50" t="n"/>
      <c r="U665" s="50" t="n"/>
      <c r="V665" s="50" t="n"/>
      <c r="W665" s="50" t="n"/>
      <c r="X665" s="50" t="n"/>
      <c r="Y665" s="50" t="n"/>
      <c r="Z665" s="50" t="n"/>
      <c r="AA665" s="50" t="n"/>
      <c r="AB665" s="50" t="n"/>
      <c r="AC665" s="50" t="n"/>
      <c r="AD665" s="50" t="n"/>
      <c r="AE665" s="50" t="n"/>
      <c r="AF665" s="50" t="n"/>
      <c r="AG665" s="50" t="n"/>
      <c r="AH665" s="50" t="n"/>
      <c r="AI665" s="50" t="n"/>
      <c r="AJ665" s="50" t="n"/>
      <c r="AK665" s="50" t="n"/>
    </row>
    <row r="666" ht="14.25" customHeight="1" s="81">
      <c r="A666" s="50" t="n"/>
      <c r="B666" s="50" t="n"/>
      <c r="C666" s="50" t="n"/>
      <c r="D666" s="50" t="n"/>
      <c r="E666" s="50" t="n"/>
      <c r="F666" s="50" t="n"/>
      <c r="G666" s="50" t="n"/>
      <c r="H666" s="50" t="n"/>
      <c r="I666" s="50" t="n"/>
      <c r="J666" s="50" t="n"/>
      <c r="K666" s="50" t="n"/>
      <c r="L666" s="50" t="n"/>
      <c r="M666" s="50" t="n"/>
      <c r="N666" s="50" t="n"/>
      <c r="O666" s="50" t="n"/>
      <c r="P666" s="50" t="n"/>
      <c r="Q666" s="50" t="n"/>
      <c r="R666" s="50" t="n"/>
      <c r="S666" s="50" t="n"/>
      <c r="T666" s="50" t="n"/>
      <c r="U666" s="50" t="n"/>
      <c r="V666" s="50" t="n"/>
      <c r="W666" s="50" t="n"/>
      <c r="X666" s="50" t="n"/>
      <c r="Y666" s="50" t="n"/>
      <c r="Z666" s="50" t="n"/>
      <c r="AA666" s="50" t="n"/>
      <c r="AB666" s="50" t="n"/>
      <c r="AC666" s="50" t="n"/>
      <c r="AD666" s="50" t="n"/>
      <c r="AE666" s="50" t="n"/>
      <c r="AF666" s="50" t="n"/>
      <c r="AG666" s="50" t="n"/>
      <c r="AH666" s="50" t="n"/>
      <c r="AI666" s="50" t="n"/>
      <c r="AJ666" s="50" t="n"/>
      <c r="AK666" s="50" t="n"/>
    </row>
    <row r="667" ht="14.25" customHeight="1" s="81">
      <c r="A667" s="50" t="n"/>
      <c r="B667" s="50" t="n"/>
      <c r="C667" s="50" t="n"/>
      <c r="D667" s="50" t="n"/>
      <c r="E667" s="50" t="n"/>
      <c r="F667" s="50" t="n"/>
      <c r="G667" s="50" t="n"/>
      <c r="H667" s="50" t="n"/>
      <c r="I667" s="50" t="n"/>
      <c r="J667" s="50" t="n"/>
      <c r="K667" s="50" t="n"/>
      <c r="L667" s="50" t="n"/>
      <c r="M667" s="50" t="n"/>
      <c r="N667" s="50" t="n"/>
      <c r="O667" s="50" t="n"/>
      <c r="P667" s="50" t="n"/>
      <c r="Q667" s="50" t="n"/>
      <c r="R667" s="50" t="n"/>
      <c r="S667" s="50" t="n"/>
      <c r="T667" s="50" t="n"/>
      <c r="U667" s="50" t="n"/>
      <c r="V667" s="50" t="n"/>
      <c r="W667" s="50" t="n"/>
      <c r="X667" s="50" t="n"/>
      <c r="Y667" s="50" t="n"/>
      <c r="Z667" s="50" t="n"/>
      <c r="AA667" s="50" t="n"/>
      <c r="AB667" s="50" t="n"/>
      <c r="AC667" s="50" t="n"/>
      <c r="AD667" s="50" t="n"/>
      <c r="AE667" s="50" t="n"/>
      <c r="AF667" s="50" t="n"/>
      <c r="AG667" s="50" t="n"/>
      <c r="AH667" s="50" t="n"/>
      <c r="AI667" s="50" t="n"/>
      <c r="AJ667" s="50" t="n"/>
      <c r="AK667" s="50" t="n"/>
    </row>
    <row r="668" ht="14.25" customHeight="1" s="81">
      <c r="A668" s="50" t="n"/>
      <c r="B668" s="50" t="n"/>
      <c r="C668" s="50" t="n"/>
      <c r="D668" s="50" t="n"/>
      <c r="E668" s="50" t="n"/>
      <c r="F668" s="50" t="n"/>
      <c r="G668" s="50" t="n"/>
      <c r="H668" s="50" t="n"/>
      <c r="I668" s="50" t="n"/>
      <c r="J668" s="50" t="n"/>
      <c r="K668" s="50" t="n"/>
      <c r="L668" s="50" t="n"/>
      <c r="M668" s="50" t="n"/>
      <c r="N668" s="50" t="n"/>
      <c r="O668" s="50" t="n"/>
      <c r="P668" s="50" t="n"/>
      <c r="Q668" s="50" t="n"/>
      <c r="R668" s="50" t="n"/>
      <c r="S668" s="50" t="n"/>
      <c r="T668" s="50" t="n"/>
      <c r="U668" s="50" t="n"/>
      <c r="V668" s="50" t="n"/>
      <c r="W668" s="50" t="n"/>
      <c r="X668" s="50" t="n"/>
      <c r="Y668" s="50" t="n"/>
      <c r="Z668" s="50" t="n"/>
      <c r="AA668" s="50" t="n"/>
      <c r="AB668" s="50" t="n"/>
      <c r="AC668" s="50" t="n"/>
      <c r="AD668" s="50" t="n"/>
      <c r="AE668" s="50" t="n"/>
      <c r="AF668" s="50" t="n"/>
      <c r="AG668" s="50" t="n"/>
      <c r="AH668" s="50" t="n"/>
      <c r="AI668" s="50" t="n"/>
      <c r="AJ668" s="50" t="n"/>
      <c r="AK668" s="50" t="n"/>
    </row>
    <row r="669" ht="14.25" customHeight="1" s="81">
      <c r="A669" s="50" t="n"/>
      <c r="B669" s="50" t="n"/>
      <c r="C669" s="50" t="n"/>
      <c r="D669" s="50" t="n"/>
      <c r="E669" s="50" t="n"/>
      <c r="F669" s="50" t="n"/>
      <c r="G669" s="50" t="n"/>
      <c r="H669" s="50" t="n"/>
      <c r="I669" s="50" t="n"/>
      <c r="J669" s="50" t="n"/>
      <c r="K669" s="50" t="n"/>
      <c r="L669" s="50" t="n"/>
      <c r="M669" s="50" t="n"/>
      <c r="N669" s="50" t="n"/>
      <c r="O669" s="50" t="n"/>
      <c r="P669" s="50" t="n"/>
      <c r="Q669" s="50" t="n"/>
      <c r="R669" s="50" t="n"/>
      <c r="S669" s="50" t="n"/>
      <c r="T669" s="50" t="n"/>
      <c r="U669" s="50" t="n"/>
      <c r="V669" s="50" t="n"/>
      <c r="W669" s="50" t="n"/>
      <c r="X669" s="50" t="n"/>
      <c r="Y669" s="50" t="n"/>
      <c r="Z669" s="50" t="n"/>
      <c r="AA669" s="50" t="n"/>
      <c r="AB669" s="50" t="n"/>
      <c r="AC669" s="50" t="n"/>
      <c r="AD669" s="50" t="n"/>
      <c r="AE669" s="50" t="n"/>
      <c r="AF669" s="50" t="n"/>
      <c r="AG669" s="50" t="n"/>
      <c r="AH669" s="50" t="n"/>
      <c r="AI669" s="50" t="n"/>
      <c r="AJ669" s="50" t="n"/>
      <c r="AK669" s="50" t="n"/>
    </row>
    <row r="670" ht="14.25" customHeight="1" s="81">
      <c r="A670" s="50" t="n"/>
      <c r="B670" s="50" t="n"/>
      <c r="C670" s="50" t="n"/>
      <c r="D670" s="50" t="n"/>
      <c r="E670" s="50" t="n"/>
      <c r="F670" s="50" t="n"/>
      <c r="G670" s="50" t="n"/>
      <c r="H670" s="50" t="n"/>
      <c r="I670" s="50" t="n"/>
      <c r="J670" s="50" t="n"/>
      <c r="K670" s="50" t="n"/>
      <c r="L670" s="50" t="n"/>
      <c r="M670" s="50" t="n"/>
      <c r="N670" s="50" t="n"/>
      <c r="O670" s="50" t="n"/>
      <c r="P670" s="50" t="n"/>
      <c r="Q670" s="50" t="n"/>
      <c r="R670" s="50" t="n"/>
      <c r="S670" s="50" t="n"/>
      <c r="T670" s="50" t="n"/>
      <c r="U670" s="50" t="n"/>
      <c r="V670" s="50" t="n"/>
      <c r="W670" s="50" t="n"/>
      <c r="X670" s="50" t="n"/>
      <c r="Y670" s="50" t="n"/>
      <c r="Z670" s="50" t="n"/>
      <c r="AA670" s="50" t="n"/>
      <c r="AB670" s="50" t="n"/>
      <c r="AC670" s="50" t="n"/>
      <c r="AD670" s="50" t="n"/>
      <c r="AE670" s="50" t="n"/>
      <c r="AF670" s="50" t="n"/>
      <c r="AG670" s="50" t="n"/>
      <c r="AH670" s="50" t="n"/>
      <c r="AI670" s="50" t="n"/>
      <c r="AJ670" s="50" t="n"/>
      <c r="AK670" s="50" t="n"/>
    </row>
    <row r="671" ht="14.25" customHeight="1" s="81">
      <c r="A671" s="50" t="n"/>
      <c r="B671" s="50" t="n"/>
      <c r="C671" s="50" t="n"/>
      <c r="D671" s="50" t="n"/>
      <c r="E671" s="50" t="n"/>
      <c r="F671" s="50" t="n"/>
      <c r="G671" s="50" t="n"/>
      <c r="H671" s="50" t="n"/>
      <c r="I671" s="50" t="n"/>
      <c r="J671" s="50" t="n"/>
      <c r="K671" s="50" t="n"/>
      <c r="L671" s="50" t="n"/>
      <c r="M671" s="50" t="n"/>
      <c r="N671" s="50" t="n"/>
      <c r="O671" s="50" t="n"/>
      <c r="P671" s="50" t="n"/>
      <c r="Q671" s="50" t="n"/>
      <c r="R671" s="50" t="n"/>
      <c r="S671" s="50" t="n"/>
      <c r="T671" s="50" t="n"/>
      <c r="U671" s="50" t="n"/>
      <c r="V671" s="50" t="n"/>
      <c r="W671" s="50" t="n"/>
      <c r="X671" s="50" t="n"/>
      <c r="Y671" s="50" t="n"/>
      <c r="Z671" s="50" t="n"/>
      <c r="AA671" s="50" t="n"/>
      <c r="AB671" s="50" t="n"/>
      <c r="AC671" s="50" t="n"/>
      <c r="AD671" s="50" t="n"/>
      <c r="AE671" s="50" t="n"/>
      <c r="AF671" s="50" t="n"/>
      <c r="AG671" s="50" t="n"/>
      <c r="AH671" s="50" t="n"/>
      <c r="AI671" s="50" t="n"/>
      <c r="AJ671" s="50" t="n"/>
      <c r="AK671" s="50" t="n"/>
    </row>
    <row r="672" ht="14.25" customHeight="1" s="81">
      <c r="A672" s="50" t="n"/>
      <c r="B672" s="50" t="n"/>
      <c r="C672" s="50" t="n"/>
      <c r="D672" s="50" t="n"/>
      <c r="E672" s="50" t="n"/>
      <c r="F672" s="50" t="n"/>
      <c r="G672" s="50" t="n"/>
      <c r="H672" s="50" t="n"/>
      <c r="I672" s="50" t="n"/>
      <c r="J672" s="50" t="n"/>
      <c r="K672" s="50" t="n"/>
      <c r="L672" s="50" t="n"/>
      <c r="M672" s="50" t="n"/>
      <c r="N672" s="50" t="n"/>
      <c r="O672" s="50" t="n"/>
      <c r="P672" s="50" t="n"/>
      <c r="Q672" s="50" t="n"/>
      <c r="R672" s="50" t="n"/>
      <c r="S672" s="50" t="n"/>
      <c r="T672" s="50" t="n"/>
      <c r="U672" s="50" t="n"/>
      <c r="V672" s="50" t="n"/>
      <c r="W672" s="50" t="n"/>
      <c r="X672" s="50" t="n"/>
      <c r="Y672" s="50" t="n"/>
      <c r="Z672" s="50" t="n"/>
      <c r="AA672" s="50" t="n"/>
      <c r="AB672" s="50" t="n"/>
      <c r="AC672" s="50" t="n"/>
      <c r="AD672" s="50" t="n"/>
      <c r="AE672" s="50" t="n"/>
      <c r="AF672" s="50" t="n"/>
      <c r="AG672" s="50" t="n"/>
      <c r="AH672" s="50" t="n"/>
      <c r="AI672" s="50" t="n"/>
      <c r="AJ672" s="50" t="n"/>
      <c r="AK672" s="50" t="n"/>
    </row>
    <row r="673" ht="14.25" customHeight="1" s="81">
      <c r="A673" s="50" t="n"/>
      <c r="B673" s="50" t="n"/>
      <c r="C673" s="50" t="n"/>
      <c r="D673" s="50" t="n"/>
      <c r="E673" s="50" t="n"/>
      <c r="F673" s="50" t="n"/>
      <c r="G673" s="50" t="n"/>
      <c r="H673" s="50" t="n"/>
      <c r="I673" s="50" t="n"/>
      <c r="J673" s="50" t="n"/>
      <c r="K673" s="50" t="n"/>
      <c r="L673" s="50" t="n"/>
      <c r="M673" s="50" t="n"/>
      <c r="N673" s="50" t="n"/>
      <c r="O673" s="50" t="n"/>
      <c r="P673" s="50" t="n"/>
      <c r="Q673" s="50" t="n"/>
      <c r="R673" s="50" t="n"/>
      <c r="S673" s="50" t="n"/>
      <c r="T673" s="50" t="n"/>
      <c r="U673" s="50" t="n"/>
      <c r="V673" s="50" t="n"/>
      <c r="W673" s="50" t="n"/>
      <c r="X673" s="50" t="n"/>
      <c r="Y673" s="50" t="n"/>
      <c r="Z673" s="50" t="n"/>
      <c r="AA673" s="50" t="n"/>
      <c r="AB673" s="50" t="n"/>
      <c r="AC673" s="50" t="n"/>
      <c r="AD673" s="50" t="n"/>
      <c r="AE673" s="50" t="n"/>
      <c r="AF673" s="50" t="n"/>
      <c r="AG673" s="50" t="n"/>
      <c r="AH673" s="50" t="n"/>
      <c r="AI673" s="50" t="n"/>
      <c r="AJ673" s="50" t="n"/>
      <c r="AK673" s="50" t="n"/>
    </row>
    <row r="674" ht="14.25" customHeight="1" s="81">
      <c r="A674" s="50" t="n"/>
      <c r="B674" s="50" t="n"/>
      <c r="C674" s="50" t="n"/>
      <c r="D674" s="50" t="n"/>
      <c r="E674" s="50" t="n"/>
      <c r="F674" s="50" t="n"/>
      <c r="G674" s="50" t="n"/>
      <c r="H674" s="50" t="n"/>
      <c r="I674" s="50" t="n"/>
      <c r="J674" s="50" t="n"/>
      <c r="K674" s="50" t="n"/>
      <c r="L674" s="50" t="n"/>
      <c r="M674" s="50" t="n"/>
      <c r="N674" s="50" t="n"/>
      <c r="O674" s="50" t="n"/>
      <c r="P674" s="50" t="n"/>
      <c r="Q674" s="50" t="n"/>
      <c r="R674" s="50" t="n"/>
      <c r="S674" s="50" t="n"/>
      <c r="T674" s="50" t="n"/>
      <c r="U674" s="50" t="n"/>
      <c r="V674" s="50" t="n"/>
      <c r="W674" s="50" t="n"/>
      <c r="X674" s="50" t="n"/>
      <c r="Y674" s="50" t="n"/>
      <c r="Z674" s="50" t="n"/>
      <c r="AA674" s="50" t="n"/>
      <c r="AB674" s="50" t="n"/>
      <c r="AC674" s="50" t="n"/>
      <c r="AD674" s="50" t="n"/>
      <c r="AE674" s="50" t="n"/>
      <c r="AF674" s="50" t="n"/>
      <c r="AG674" s="50" t="n"/>
      <c r="AH674" s="50" t="n"/>
      <c r="AI674" s="50" t="n"/>
      <c r="AJ674" s="50" t="n"/>
      <c r="AK674" s="50" t="n"/>
    </row>
    <row r="675" ht="14.25" customHeight="1" s="81">
      <c r="A675" s="50" t="n"/>
      <c r="B675" s="50" t="n"/>
      <c r="C675" s="50" t="n"/>
      <c r="D675" s="50" t="n"/>
      <c r="E675" s="50" t="n"/>
      <c r="F675" s="50" t="n"/>
      <c r="G675" s="50" t="n"/>
      <c r="H675" s="50" t="n"/>
      <c r="I675" s="50" t="n"/>
      <c r="J675" s="50" t="n"/>
      <c r="K675" s="50" t="n"/>
      <c r="L675" s="50" t="n"/>
      <c r="M675" s="50" t="n"/>
      <c r="N675" s="50" t="n"/>
      <c r="O675" s="50" t="n"/>
      <c r="P675" s="50" t="n"/>
      <c r="Q675" s="50" t="n"/>
      <c r="R675" s="50" t="n"/>
      <c r="S675" s="50" t="n"/>
      <c r="T675" s="50" t="n"/>
      <c r="U675" s="50" t="n"/>
      <c r="V675" s="50" t="n"/>
      <c r="W675" s="50" t="n"/>
      <c r="X675" s="50" t="n"/>
      <c r="Y675" s="50" t="n"/>
      <c r="Z675" s="50" t="n"/>
      <c r="AA675" s="50" t="n"/>
      <c r="AB675" s="50" t="n"/>
      <c r="AC675" s="50" t="n"/>
      <c r="AD675" s="50" t="n"/>
      <c r="AE675" s="50" t="n"/>
      <c r="AF675" s="50" t="n"/>
      <c r="AG675" s="50" t="n"/>
      <c r="AH675" s="50" t="n"/>
      <c r="AI675" s="50" t="n"/>
      <c r="AJ675" s="50" t="n"/>
      <c r="AK675" s="50" t="n"/>
    </row>
    <row r="676" ht="14.25" customHeight="1" s="81">
      <c r="A676" s="50" t="n"/>
      <c r="B676" s="50" t="n"/>
      <c r="C676" s="50" t="n"/>
      <c r="D676" s="50" t="n"/>
      <c r="E676" s="50" t="n"/>
      <c r="F676" s="50" t="n"/>
      <c r="G676" s="50" t="n"/>
      <c r="H676" s="50" t="n"/>
      <c r="I676" s="50" t="n"/>
      <c r="J676" s="50" t="n"/>
      <c r="K676" s="50" t="n"/>
      <c r="L676" s="50" t="n"/>
      <c r="M676" s="50" t="n"/>
      <c r="N676" s="50" t="n"/>
      <c r="O676" s="50" t="n"/>
      <c r="P676" s="50" t="n"/>
      <c r="Q676" s="50" t="n"/>
      <c r="R676" s="50" t="n"/>
      <c r="S676" s="50" t="n"/>
      <c r="T676" s="50" t="n"/>
      <c r="U676" s="50" t="n"/>
      <c r="V676" s="50" t="n"/>
      <c r="W676" s="50" t="n"/>
      <c r="X676" s="50" t="n"/>
      <c r="Y676" s="50" t="n"/>
      <c r="Z676" s="50" t="n"/>
      <c r="AA676" s="50" t="n"/>
      <c r="AB676" s="50" t="n"/>
      <c r="AC676" s="50" t="n"/>
      <c r="AD676" s="50" t="n"/>
      <c r="AE676" s="50" t="n"/>
      <c r="AF676" s="50" t="n"/>
      <c r="AG676" s="50" t="n"/>
      <c r="AH676" s="50" t="n"/>
      <c r="AI676" s="50" t="n"/>
      <c r="AJ676" s="50" t="n"/>
      <c r="AK676" s="50" t="n"/>
    </row>
    <row r="677" ht="14.25" customHeight="1" s="81">
      <c r="A677" s="50" t="n"/>
      <c r="B677" s="50" t="n"/>
      <c r="C677" s="50" t="n"/>
      <c r="D677" s="50" t="n"/>
      <c r="E677" s="50" t="n"/>
      <c r="F677" s="50" t="n"/>
      <c r="G677" s="50" t="n"/>
      <c r="H677" s="50" t="n"/>
      <c r="I677" s="50" t="n"/>
      <c r="J677" s="50" t="n"/>
      <c r="K677" s="50" t="n"/>
      <c r="L677" s="50" t="n"/>
      <c r="M677" s="50" t="n"/>
      <c r="N677" s="50" t="n"/>
      <c r="O677" s="50" t="n"/>
      <c r="P677" s="50" t="n"/>
      <c r="Q677" s="50" t="n"/>
      <c r="R677" s="50" t="n"/>
      <c r="S677" s="50" t="n"/>
      <c r="T677" s="50" t="n"/>
      <c r="U677" s="50" t="n"/>
      <c r="V677" s="50" t="n"/>
      <c r="W677" s="50" t="n"/>
      <c r="X677" s="50" t="n"/>
      <c r="Y677" s="50" t="n"/>
      <c r="Z677" s="50" t="n"/>
      <c r="AA677" s="50" t="n"/>
      <c r="AB677" s="50" t="n"/>
      <c r="AC677" s="50" t="n"/>
      <c r="AD677" s="50" t="n"/>
      <c r="AE677" s="50" t="n"/>
      <c r="AF677" s="50" t="n"/>
      <c r="AG677" s="50" t="n"/>
      <c r="AH677" s="50" t="n"/>
      <c r="AI677" s="50" t="n"/>
      <c r="AJ677" s="50" t="n"/>
      <c r="AK677" s="50" t="n"/>
    </row>
    <row r="678" ht="14.25" customHeight="1" s="81">
      <c r="A678" s="50" t="n"/>
      <c r="B678" s="50" t="n"/>
      <c r="C678" s="50" t="n"/>
      <c r="D678" s="50" t="n"/>
      <c r="E678" s="50" t="n"/>
      <c r="F678" s="50" t="n"/>
      <c r="G678" s="50" t="n"/>
      <c r="H678" s="50" t="n"/>
      <c r="I678" s="50" t="n"/>
      <c r="J678" s="50" t="n"/>
      <c r="K678" s="50" t="n"/>
      <c r="L678" s="50" t="n"/>
      <c r="M678" s="50" t="n"/>
      <c r="N678" s="50" t="n"/>
      <c r="O678" s="50" t="n"/>
      <c r="P678" s="50" t="n"/>
      <c r="Q678" s="50" t="n"/>
      <c r="R678" s="50" t="n"/>
      <c r="S678" s="50" t="n"/>
      <c r="T678" s="50" t="n"/>
      <c r="U678" s="50" t="n"/>
      <c r="V678" s="50" t="n"/>
      <c r="W678" s="50" t="n"/>
      <c r="X678" s="50" t="n"/>
      <c r="Y678" s="50" t="n"/>
      <c r="Z678" s="50" t="n"/>
      <c r="AA678" s="50" t="n"/>
      <c r="AB678" s="50" t="n"/>
      <c r="AC678" s="50" t="n"/>
      <c r="AD678" s="50" t="n"/>
      <c r="AE678" s="50" t="n"/>
      <c r="AF678" s="50" t="n"/>
      <c r="AG678" s="50" t="n"/>
      <c r="AH678" s="50" t="n"/>
      <c r="AI678" s="50" t="n"/>
      <c r="AJ678" s="50" t="n"/>
      <c r="AK678" s="50" t="n"/>
    </row>
    <row r="679" ht="14.25" customHeight="1" s="81">
      <c r="A679" s="50" t="n"/>
      <c r="B679" s="50" t="n"/>
      <c r="C679" s="50" t="n"/>
      <c r="D679" s="50" t="n"/>
      <c r="E679" s="50" t="n"/>
      <c r="F679" s="50" t="n"/>
      <c r="G679" s="50" t="n"/>
      <c r="H679" s="50" t="n"/>
      <c r="I679" s="50" t="n"/>
      <c r="J679" s="50" t="n"/>
      <c r="K679" s="50" t="n"/>
      <c r="L679" s="50" t="n"/>
      <c r="M679" s="50" t="n"/>
      <c r="N679" s="50" t="n"/>
      <c r="O679" s="50" t="n"/>
      <c r="P679" s="50" t="n"/>
      <c r="Q679" s="50" t="n"/>
      <c r="R679" s="50" t="n"/>
      <c r="S679" s="50" t="n"/>
      <c r="T679" s="50" t="n"/>
      <c r="U679" s="50" t="n"/>
      <c r="V679" s="50" t="n"/>
      <c r="W679" s="50" t="n"/>
      <c r="X679" s="50" t="n"/>
      <c r="Y679" s="50" t="n"/>
      <c r="Z679" s="50" t="n"/>
      <c r="AA679" s="50" t="n"/>
      <c r="AB679" s="50" t="n"/>
      <c r="AC679" s="50" t="n"/>
      <c r="AD679" s="50" t="n"/>
      <c r="AE679" s="50" t="n"/>
      <c r="AF679" s="50" t="n"/>
      <c r="AG679" s="50" t="n"/>
      <c r="AH679" s="50" t="n"/>
      <c r="AI679" s="50" t="n"/>
      <c r="AJ679" s="50" t="n"/>
      <c r="AK679" s="50" t="n"/>
    </row>
    <row r="680" ht="14.25" customHeight="1" s="81">
      <c r="A680" s="50" t="n"/>
      <c r="B680" s="50" t="n"/>
      <c r="C680" s="50" t="n"/>
      <c r="D680" s="50" t="n"/>
      <c r="E680" s="50" t="n"/>
      <c r="F680" s="50" t="n"/>
      <c r="G680" s="50" t="n"/>
      <c r="H680" s="50" t="n"/>
      <c r="I680" s="50" t="n"/>
      <c r="J680" s="50" t="n"/>
      <c r="K680" s="50" t="n"/>
      <c r="L680" s="50" t="n"/>
      <c r="M680" s="50" t="n"/>
      <c r="N680" s="50" t="n"/>
      <c r="O680" s="50" t="n"/>
      <c r="P680" s="50" t="n"/>
      <c r="Q680" s="50" t="n"/>
      <c r="R680" s="50" t="n"/>
      <c r="S680" s="50" t="n"/>
      <c r="T680" s="50" t="n"/>
      <c r="U680" s="50" t="n"/>
      <c r="V680" s="50" t="n"/>
      <c r="W680" s="50" t="n"/>
      <c r="X680" s="50" t="n"/>
      <c r="Y680" s="50" t="n"/>
      <c r="Z680" s="50" t="n"/>
      <c r="AA680" s="50" t="n"/>
      <c r="AB680" s="50" t="n"/>
      <c r="AC680" s="50" t="n"/>
      <c r="AD680" s="50" t="n"/>
      <c r="AE680" s="50" t="n"/>
      <c r="AF680" s="50" t="n"/>
      <c r="AG680" s="50" t="n"/>
      <c r="AH680" s="50" t="n"/>
      <c r="AI680" s="50" t="n"/>
      <c r="AJ680" s="50" t="n"/>
      <c r="AK680" s="50" t="n"/>
    </row>
    <row r="681" ht="14.25" customHeight="1" s="81">
      <c r="A681" s="50" t="n"/>
      <c r="B681" s="50" t="n"/>
      <c r="C681" s="50" t="n"/>
      <c r="D681" s="50" t="n"/>
      <c r="E681" s="50" t="n"/>
      <c r="F681" s="50" t="n"/>
      <c r="G681" s="50" t="n"/>
      <c r="H681" s="50" t="n"/>
      <c r="I681" s="50" t="n"/>
      <c r="J681" s="50" t="n"/>
      <c r="K681" s="50" t="n"/>
      <c r="L681" s="50" t="n"/>
      <c r="M681" s="50" t="n"/>
      <c r="N681" s="50" t="n"/>
      <c r="O681" s="50" t="n"/>
      <c r="P681" s="50" t="n"/>
      <c r="Q681" s="50" t="n"/>
      <c r="R681" s="50" t="n"/>
      <c r="S681" s="50" t="n"/>
      <c r="T681" s="50" t="n"/>
      <c r="U681" s="50" t="n"/>
      <c r="V681" s="50" t="n"/>
      <c r="W681" s="50" t="n"/>
      <c r="X681" s="50" t="n"/>
      <c r="Y681" s="50" t="n"/>
      <c r="Z681" s="50" t="n"/>
      <c r="AA681" s="50" t="n"/>
      <c r="AB681" s="50" t="n"/>
      <c r="AC681" s="50" t="n"/>
      <c r="AD681" s="50" t="n"/>
      <c r="AE681" s="50" t="n"/>
      <c r="AF681" s="50" t="n"/>
      <c r="AG681" s="50" t="n"/>
      <c r="AH681" s="50" t="n"/>
      <c r="AI681" s="50" t="n"/>
      <c r="AJ681" s="50" t="n"/>
      <c r="AK681" s="50" t="n"/>
    </row>
    <row r="682" ht="14.25" customHeight="1" s="81">
      <c r="A682" s="50" t="n"/>
      <c r="B682" s="50" t="n"/>
      <c r="C682" s="50" t="n"/>
      <c r="D682" s="50" t="n"/>
      <c r="E682" s="50" t="n"/>
      <c r="F682" s="50" t="n"/>
      <c r="G682" s="50" t="n"/>
      <c r="H682" s="50" t="n"/>
      <c r="I682" s="50" t="n"/>
      <c r="J682" s="50" t="n"/>
      <c r="K682" s="50" t="n"/>
      <c r="L682" s="50" t="n"/>
      <c r="M682" s="50" t="n"/>
      <c r="N682" s="50" t="n"/>
      <c r="O682" s="50" t="n"/>
      <c r="P682" s="50" t="n"/>
      <c r="Q682" s="50" t="n"/>
      <c r="R682" s="50" t="n"/>
      <c r="S682" s="50" t="n"/>
      <c r="T682" s="50" t="n"/>
      <c r="U682" s="50" t="n"/>
      <c r="V682" s="50" t="n"/>
      <c r="W682" s="50" t="n"/>
      <c r="X682" s="50" t="n"/>
      <c r="Y682" s="50" t="n"/>
      <c r="Z682" s="50" t="n"/>
      <c r="AA682" s="50" t="n"/>
      <c r="AB682" s="50" t="n"/>
      <c r="AC682" s="50" t="n"/>
      <c r="AD682" s="50" t="n"/>
      <c r="AE682" s="50" t="n"/>
      <c r="AF682" s="50" t="n"/>
      <c r="AG682" s="50" t="n"/>
      <c r="AH682" s="50" t="n"/>
      <c r="AI682" s="50" t="n"/>
      <c r="AJ682" s="50" t="n"/>
      <c r="AK682" s="50" t="n"/>
    </row>
    <row r="683" ht="14.25" customHeight="1" s="81">
      <c r="A683" s="50" t="n"/>
      <c r="B683" s="50" t="n"/>
      <c r="C683" s="50" t="n"/>
      <c r="D683" s="50" t="n"/>
      <c r="E683" s="50" t="n"/>
      <c r="F683" s="50" t="n"/>
      <c r="G683" s="50" t="n"/>
      <c r="H683" s="50" t="n"/>
      <c r="I683" s="50" t="n"/>
      <c r="J683" s="50" t="n"/>
      <c r="K683" s="50" t="n"/>
      <c r="L683" s="50" t="n"/>
      <c r="M683" s="50" t="n"/>
      <c r="N683" s="50" t="n"/>
      <c r="O683" s="50" t="n"/>
      <c r="P683" s="50" t="n"/>
      <c r="Q683" s="50" t="n"/>
      <c r="R683" s="50" t="n"/>
      <c r="S683" s="50" t="n"/>
      <c r="T683" s="50" t="n"/>
      <c r="U683" s="50" t="n"/>
      <c r="V683" s="50" t="n"/>
      <c r="W683" s="50" t="n"/>
      <c r="X683" s="50" t="n"/>
      <c r="Y683" s="50" t="n"/>
      <c r="Z683" s="50" t="n"/>
      <c r="AA683" s="50" t="n"/>
      <c r="AB683" s="50" t="n"/>
      <c r="AC683" s="50" t="n"/>
      <c r="AD683" s="50" t="n"/>
      <c r="AE683" s="50" t="n"/>
      <c r="AF683" s="50" t="n"/>
      <c r="AG683" s="50" t="n"/>
      <c r="AH683" s="50" t="n"/>
      <c r="AI683" s="50" t="n"/>
      <c r="AJ683" s="50" t="n"/>
      <c r="AK683" s="50" t="n"/>
    </row>
    <row r="684" ht="14.25" customHeight="1" s="81">
      <c r="A684" s="50" t="n"/>
      <c r="B684" s="50" t="n"/>
      <c r="C684" s="50" t="n"/>
      <c r="D684" s="50" t="n"/>
      <c r="E684" s="50" t="n"/>
      <c r="F684" s="50" t="n"/>
      <c r="G684" s="50" t="n"/>
      <c r="H684" s="50" t="n"/>
      <c r="I684" s="50" t="n"/>
      <c r="J684" s="50" t="n"/>
      <c r="K684" s="50" t="n"/>
      <c r="L684" s="50" t="n"/>
      <c r="M684" s="50" t="n"/>
      <c r="N684" s="50" t="n"/>
      <c r="O684" s="50" t="n"/>
      <c r="P684" s="50" t="n"/>
      <c r="Q684" s="50" t="n"/>
      <c r="R684" s="50" t="n"/>
      <c r="S684" s="50" t="n"/>
      <c r="T684" s="50" t="n"/>
      <c r="U684" s="50" t="n"/>
      <c r="V684" s="50" t="n"/>
      <c r="W684" s="50" t="n"/>
      <c r="X684" s="50" t="n"/>
      <c r="Y684" s="50" t="n"/>
      <c r="Z684" s="50" t="n"/>
      <c r="AA684" s="50" t="n"/>
      <c r="AB684" s="50" t="n"/>
      <c r="AC684" s="50" t="n"/>
      <c r="AD684" s="50" t="n"/>
      <c r="AE684" s="50" t="n"/>
      <c r="AF684" s="50" t="n"/>
      <c r="AG684" s="50" t="n"/>
      <c r="AH684" s="50" t="n"/>
      <c r="AI684" s="50" t="n"/>
      <c r="AJ684" s="50" t="n"/>
      <c r="AK684" s="50" t="n"/>
    </row>
    <row r="685" ht="14.25" customHeight="1" s="81">
      <c r="A685" s="50" t="n"/>
      <c r="B685" s="50" t="n"/>
      <c r="C685" s="50" t="n"/>
      <c r="D685" s="50" t="n"/>
      <c r="E685" s="50" t="n"/>
      <c r="F685" s="50" t="n"/>
      <c r="G685" s="50" t="n"/>
      <c r="H685" s="50" t="n"/>
      <c r="I685" s="50" t="n"/>
      <c r="J685" s="50" t="n"/>
      <c r="K685" s="50" t="n"/>
      <c r="L685" s="50" t="n"/>
      <c r="M685" s="50" t="n"/>
      <c r="N685" s="50" t="n"/>
      <c r="O685" s="50" t="n"/>
      <c r="P685" s="50" t="n"/>
      <c r="Q685" s="50" t="n"/>
      <c r="R685" s="50" t="n"/>
      <c r="S685" s="50" t="n"/>
      <c r="T685" s="50" t="n"/>
      <c r="U685" s="50" t="n"/>
      <c r="V685" s="50" t="n"/>
      <c r="W685" s="50" t="n"/>
      <c r="X685" s="50" t="n"/>
      <c r="Y685" s="50" t="n"/>
      <c r="Z685" s="50" t="n"/>
      <c r="AA685" s="50" t="n"/>
      <c r="AB685" s="50" t="n"/>
      <c r="AC685" s="50" t="n"/>
      <c r="AD685" s="50" t="n"/>
      <c r="AE685" s="50" t="n"/>
      <c r="AF685" s="50" t="n"/>
      <c r="AG685" s="50" t="n"/>
      <c r="AH685" s="50" t="n"/>
      <c r="AI685" s="50" t="n"/>
      <c r="AJ685" s="50" t="n"/>
      <c r="AK685" s="50" t="n"/>
    </row>
    <row r="686" ht="14.25" customHeight="1" s="81">
      <c r="A686" s="50" t="n"/>
      <c r="B686" s="50" t="n"/>
      <c r="C686" s="50" t="n"/>
      <c r="D686" s="50" t="n"/>
      <c r="E686" s="50" t="n"/>
      <c r="F686" s="50" t="n"/>
      <c r="G686" s="50" t="n"/>
      <c r="H686" s="50" t="n"/>
      <c r="I686" s="50" t="n"/>
      <c r="J686" s="50" t="n"/>
      <c r="K686" s="50" t="n"/>
      <c r="L686" s="50" t="n"/>
      <c r="M686" s="50" t="n"/>
      <c r="N686" s="50" t="n"/>
      <c r="O686" s="50" t="n"/>
      <c r="P686" s="50" t="n"/>
      <c r="Q686" s="50" t="n"/>
      <c r="R686" s="50" t="n"/>
      <c r="S686" s="50" t="n"/>
      <c r="T686" s="50" t="n"/>
      <c r="U686" s="50" t="n"/>
      <c r="V686" s="50" t="n"/>
      <c r="W686" s="50" t="n"/>
      <c r="X686" s="50" t="n"/>
      <c r="Y686" s="50" t="n"/>
      <c r="Z686" s="50" t="n"/>
      <c r="AA686" s="50" t="n"/>
      <c r="AB686" s="50" t="n"/>
      <c r="AC686" s="50" t="n"/>
      <c r="AD686" s="50" t="n"/>
      <c r="AE686" s="50" t="n"/>
      <c r="AF686" s="50" t="n"/>
      <c r="AG686" s="50" t="n"/>
      <c r="AH686" s="50" t="n"/>
      <c r="AI686" s="50" t="n"/>
      <c r="AJ686" s="50" t="n"/>
      <c r="AK686" s="50" t="n"/>
    </row>
    <row r="687" ht="14.25" customHeight="1" s="81">
      <c r="A687" s="50" t="n"/>
      <c r="B687" s="50" t="n"/>
      <c r="C687" s="50" t="n"/>
      <c r="D687" s="50" t="n"/>
      <c r="E687" s="50" t="n"/>
      <c r="F687" s="50" t="n"/>
      <c r="G687" s="50" t="n"/>
      <c r="H687" s="50" t="n"/>
      <c r="I687" s="50" t="n"/>
      <c r="J687" s="50" t="n"/>
      <c r="K687" s="50" t="n"/>
      <c r="L687" s="50" t="n"/>
      <c r="M687" s="50" t="n"/>
      <c r="N687" s="50" t="n"/>
      <c r="O687" s="50" t="n"/>
      <c r="P687" s="50" t="n"/>
      <c r="Q687" s="50" t="n"/>
      <c r="R687" s="50" t="n"/>
      <c r="S687" s="50" t="n"/>
      <c r="T687" s="50" t="n"/>
      <c r="U687" s="50" t="n"/>
      <c r="V687" s="50" t="n"/>
      <c r="W687" s="50" t="n"/>
      <c r="X687" s="50" t="n"/>
      <c r="Y687" s="50" t="n"/>
      <c r="Z687" s="50" t="n"/>
      <c r="AA687" s="50" t="n"/>
      <c r="AB687" s="50" t="n"/>
      <c r="AC687" s="50" t="n"/>
      <c r="AD687" s="50" t="n"/>
      <c r="AE687" s="50" t="n"/>
      <c r="AF687" s="50" t="n"/>
      <c r="AG687" s="50" t="n"/>
      <c r="AH687" s="50" t="n"/>
      <c r="AI687" s="50" t="n"/>
      <c r="AJ687" s="50" t="n"/>
      <c r="AK687" s="50" t="n"/>
    </row>
    <row r="688" ht="14.25" customHeight="1" s="81">
      <c r="A688" s="50" t="n"/>
      <c r="B688" s="50" t="n"/>
      <c r="C688" s="50" t="n"/>
      <c r="D688" s="50" t="n"/>
      <c r="E688" s="50" t="n"/>
      <c r="F688" s="50" t="n"/>
      <c r="G688" s="50" t="n"/>
      <c r="H688" s="50" t="n"/>
      <c r="I688" s="50" t="n"/>
      <c r="J688" s="50" t="n"/>
      <c r="K688" s="50" t="n"/>
      <c r="L688" s="50" t="n"/>
      <c r="M688" s="50" t="n"/>
      <c r="N688" s="50" t="n"/>
      <c r="O688" s="50" t="n"/>
      <c r="P688" s="50" t="n"/>
      <c r="Q688" s="50" t="n"/>
      <c r="R688" s="50" t="n"/>
      <c r="S688" s="50" t="n"/>
      <c r="T688" s="50" t="n"/>
      <c r="U688" s="50" t="n"/>
      <c r="V688" s="50" t="n"/>
      <c r="W688" s="50" t="n"/>
      <c r="X688" s="50" t="n"/>
      <c r="Y688" s="50" t="n"/>
      <c r="Z688" s="50" t="n"/>
      <c r="AA688" s="50" t="n"/>
      <c r="AB688" s="50" t="n"/>
      <c r="AC688" s="50" t="n"/>
      <c r="AD688" s="50" t="n"/>
      <c r="AE688" s="50" t="n"/>
      <c r="AF688" s="50" t="n"/>
      <c r="AG688" s="50" t="n"/>
      <c r="AH688" s="50" t="n"/>
      <c r="AI688" s="50" t="n"/>
      <c r="AJ688" s="50" t="n"/>
      <c r="AK688" s="50" t="n"/>
    </row>
    <row r="689" ht="14.25" customHeight="1" s="81">
      <c r="A689" s="50" t="n"/>
      <c r="B689" s="50" t="n"/>
      <c r="C689" s="50" t="n"/>
      <c r="D689" s="50" t="n"/>
      <c r="E689" s="50" t="n"/>
      <c r="F689" s="50" t="n"/>
      <c r="G689" s="50" t="n"/>
      <c r="H689" s="50" t="n"/>
      <c r="I689" s="50" t="n"/>
      <c r="J689" s="50" t="n"/>
      <c r="K689" s="50" t="n"/>
      <c r="L689" s="50" t="n"/>
      <c r="M689" s="50" t="n"/>
      <c r="N689" s="50" t="n"/>
      <c r="O689" s="50" t="n"/>
      <c r="P689" s="50" t="n"/>
      <c r="Q689" s="50" t="n"/>
      <c r="R689" s="50" t="n"/>
      <c r="S689" s="50" t="n"/>
      <c r="T689" s="50" t="n"/>
      <c r="U689" s="50" t="n"/>
      <c r="V689" s="50" t="n"/>
      <c r="W689" s="50" t="n"/>
      <c r="X689" s="50" t="n"/>
      <c r="Y689" s="50" t="n"/>
      <c r="Z689" s="50" t="n"/>
      <c r="AA689" s="50" t="n"/>
      <c r="AB689" s="50" t="n"/>
      <c r="AC689" s="50" t="n"/>
      <c r="AD689" s="50" t="n"/>
      <c r="AE689" s="50" t="n"/>
      <c r="AF689" s="50" t="n"/>
      <c r="AG689" s="50" t="n"/>
      <c r="AH689" s="50" t="n"/>
      <c r="AI689" s="50" t="n"/>
      <c r="AJ689" s="50" t="n"/>
      <c r="AK689" s="50" t="n"/>
    </row>
    <row r="690" ht="14.25" customHeight="1" s="81">
      <c r="A690" s="50" t="n"/>
      <c r="B690" s="50" t="n"/>
      <c r="C690" s="50" t="n"/>
      <c r="D690" s="50" t="n"/>
      <c r="E690" s="50" t="n"/>
      <c r="F690" s="50" t="n"/>
      <c r="G690" s="50" t="n"/>
      <c r="H690" s="50" t="n"/>
      <c r="I690" s="50" t="n"/>
      <c r="J690" s="50" t="n"/>
      <c r="K690" s="50" t="n"/>
      <c r="L690" s="50" t="n"/>
      <c r="M690" s="50" t="n"/>
      <c r="N690" s="50" t="n"/>
      <c r="O690" s="50" t="n"/>
      <c r="P690" s="50" t="n"/>
      <c r="Q690" s="50" t="n"/>
      <c r="R690" s="50" t="n"/>
      <c r="S690" s="50" t="n"/>
      <c r="T690" s="50" t="n"/>
      <c r="U690" s="50" t="n"/>
      <c r="V690" s="50" t="n"/>
      <c r="W690" s="50" t="n"/>
      <c r="X690" s="50" t="n"/>
      <c r="Y690" s="50" t="n"/>
      <c r="Z690" s="50" t="n"/>
      <c r="AA690" s="50" t="n"/>
      <c r="AB690" s="50" t="n"/>
      <c r="AC690" s="50" t="n"/>
      <c r="AD690" s="50" t="n"/>
      <c r="AE690" s="50" t="n"/>
      <c r="AF690" s="50" t="n"/>
      <c r="AG690" s="50" t="n"/>
      <c r="AH690" s="50" t="n"/>
      <c r="AI690" s="50" t="n"/>
      <c r="AJ690" s="50" t="n"/>
      <c r="AK690" s="50" t="n"/>
    </row>
    <row r="691" ht="14.25" customHeight="1" s="81">
      <c r="A691" s="50" t="n"/>
      <c r="B691" s="50" t="n"/>
      <c r="C691" s="50" t="n"/>
      <c r="D691" s="50" t="n"/>
      <c r="E691" s="50" t="n"/>
      <c r="F691" s="50" t="n"/>
      <c r="G691" s="50" t="n"/>
      <c r="H691" s="50" t="n"/>
      <c r="I691" s="50" t="n"/>
      <c r="J691" s="50" t="n"/>
      <c r="K691" s="50" t="n"/>
      <c r="L691" s="50" t="n"/>
      <c r="M691" s="50" t="n"/>
      <c r="N691" s="50" t="n"/>
      <c r="O691" s="50" t="n"/>
      <c r="P691" s="50" t="n"/>
      <c r="Q691" s="50" t="n"/>
      <c r="R691" s="50" t="n"/>
      <c r="S691" s="50" t="n"/>
      <c r="T691" s="50" t="n"/>
      <c r="U691" s="50" t="n"/>
      <c r="V691" s="50" t="n"/>
      <c r="W691" s="50" t="n"/>
      <c r="X691" s="50" t="n"/>
      <c r="Y691" s="50" t="n"/>
      <c r="Z691" s="50" t="n"/>
      <c r="AA691" s="50" t="n"/>
      <c r="AB691" s="50" t="n"/>
      <c r="AC691" s="50" t="n"/>
      <c r="AD691" s="50" t="n"/>
      <c r="AE691" s="50" t="n"/>
      <c r="AF691" s="50" t="n"/>
      <c r="AG691" s="50" t="n"/>
      <c r="AH691" s="50" t="n"/>
      <c r="AI691" s="50" t="n"/>
      <c r="AJ691" s="50" t="n"/>
      <c r="AK691" s="50" t="n"/>
    </row>
    <row r="692" ht="14.25" customHeight="1" s="81">
      <c r="A692" s="50" t="n"/>
      <c r="B692" s="50" t="n"/>
      <c r="C692" s="50" t="n"/>
      <c r="D692" s="50" t="n"/>
      <c r="E692" s="50" t="n"/>
      <c r="F692" s="50" t="n"/>
      <c r="G692" s="50" t="n"/>
      <c r="H692" s="50" t="n"/>
      <c r="I692" s="50" t="n"/>
      <c r="J692" s="50" t="n"/>
      <c r="K692" s="50" t="n"/>
      <c r="L692" s="50" t="n"/>
      <c r="M692" s="50" t="n"/>
      <c r="N692" s="50" t="n"/>
      <c r="O692" s="50" t="n"/>
      <c r="P692" s="50" t="n"/>
      <c r="Q692" s="50" t="n"/>
      <c r="R692" s="50" t="n"/>
      <c r="S692" s="50" t="n"/>
      <c r="T692" s="50" t="n"/>
      <c r="U692" s="50" t="n"/>
      <c r="V692" s="50" t="n"/>
      <c r="W692" s="50" t="n"/>
      <c r="X692" s="50" t="n"/>
      <c r="Y692" s="50" t="n"/>
      <c r="Z692" s="50" t="n"/>
      <c r="AA692" s="50" t="n"/>
      <c r="AB692" s="50" t="n"/>
      <c r="AC692" s="50" t="n"/>
      <c r="AD692" s="50" t="n"/>
      <c r="AE692" s="50" t="n"/>
      <c r="AF692" s="50" t="n"/>
      <c r="AG692" s="50" t="n"/>
      <c r="AH692" s="50" t="n"/>
      <c r="AI692" s="50" t="n"/>
      <c r="AJ692" s="50" t="n"/>
      <c r="AK692" s="50" t="n"/>
    </row>
    <row r="693" ht="14.25" customHeight="1" s="81">
      <c r="A693" s="50" t="n"/>
      <c r="B693" s="50" t="n"/>
      <c r="C693" s="50" t="n"/>
      <c r="D693" s="50" t="n"/>
      <c r="E693" s="50" t="n"/>
      <c r="F693" s="50" t="n"/>
      <c r="G693" s="50" t="n"/>
      <c r="H693" s="50" t="n"/>
      <c r="I693" s="50" t="n"/>
      <c r="J693" s="50" t="n"/>
      <c r="K693" s="50" t="n"/>
      <c r="L693" s="50" t="n"/>
      <c r="M693" s="50" t="n"/>
      <c r="N693" s="50" t="n"/>
      <c r="O693" s="50" t="n"/>
      <c r="P693" s="50" t="n"/>
      <c r="Q693" s="50" t="n"/>
      <c r="R693" s="50" t="n"/>
      <c r="S693" s="50" t="n"/>
      <c r="T693" s="50" t="n"/>
      <c r="U693" s="50" t="n"/>
      <c r="V693" s="50" t="n"/>
      <c r="W693" s="50" t="n"/>
      <c r="X693" s="50" t="n"/>
      <c r="Y693" s="50" t="n"/>
      <c r="Z693" s="50" t="n"/>
      <c r="AA693" s="50" t="n"/>
      <c r="AB693" s="50" t="n"/>
      <c r="AC693" s="50" t="n"/>
      <c r="AD693" s="50" t="n"/>
      <c r="AE693" s="50" t="n"/>
      <c r="AF693" s="50" t="n"/>
      <c r="AG693" s="50" t="n"/>
      <c r="AH693" s="50" t="n"/>
      <c r="AI693" s="50" t="n"/>
      <c r="AJ693" s="50" t="n"/>
      <c r="AK693" s="50" t="n"/>
    </row>
    <row r="694" ht="14.25" customHeight="1" s="81">
      <c r="A694" s="50" t="n"/>
      <c r="B694" s="50" t="n"/>
      <c r="C694" s="50" t="n"/>
      <c r="D694" s="50" t="n"/>
      <c r="E694" s="50" t="n"/>
      <c r="F694" s="50" t="n"/>
      <c r="G694" s="50" t="n"/>
      <c r="H694" s="50" t="n"/>
      <c r="I694" s="50" t="n"/>
      <c r="J694" s="50" t="n"/>
      <c r="K694" s="50" t="n"/>
      <c r="L694" s="50" t="n"/>
      <c r="M694" s="50" t="n"/>
      <c r="N694" s="50" t="n"/>
      <c r="O694" s="50" t="n"/>
      <c r="P694" s="50" t="n"/>
      <c r="Q694" s="50" t="n"/>
      <c r="R694" s="50" t="n"/>
      <c r="S694" s="50" t="n"/>
      <c r="T694" s="50" t="n"/>
      <c r="U694" s="50" t="n"/>
      <c r="V694" s="50" t="n"/>
      <c r="W694" s="50" t="n"/>
      <c r="X694" s="50" t="n"/>
      <c r="Y694" s="50" t="n"/>
      <c r="Z694" s="50" t="n"/>
      <c r="AA694" s="50" t="n"/>
      <c r="AB694" s="50" t="n"/>
      <c r="AC694" s="50" t="n"/>
      <c r="AD694" s="50" t="n"/>
      <c r="AE694" s="50" t="n"/>
      <c r="AF694" s="50" t="n"/>
      <c r="AG694" s="50" t="n"/>
      <c r="AH694" s="50" t="n"/>
      <c r="AI694" s="50" t="n"/>
      <c r="AJ694" s="50" t="n"/>
      <c r="AK694" s="50" t="n"/>
    </row>
    <row r="695" ht="14.25" customHeight="1" s="81">
      <c r="A695" s="50" t="n"/>
      <c r="B695" s="50" t="n"/>
      <c r="C695" s="50" t="n"/>
      <c r="D695" s="50" t="n"/>
      <c r="E695" s="50" t="n"/>
      <c r="F695" s="50" t="n"/>
      <c r="G695" s="50" t="n"/>
      <c r="H695" s="50" t="n"/>
      <c r="I695" s="50" t="n"/>
      <c r="J695" s="50" t="n"/>
      <c r="K695" s="50" t="n"/>
      <c r="L695" s="50" t="n"/>
      <c r="M695" s="50" t="n"/>
      <c r="N695" s="50" t="n"/>
      <c r="O695" s="50" t="n"/>
      <c r="P695" s="50" t="n"/>
      <c r="Q695" s="50" t="n"/>
      <c r="R695" s="50" t="n"/>
      <c r="S695" s="50" t="n"/>
      <c r="T695" s="50" t="n"/>
      <c r="U695" s="50" t="n"/>
      <c r="V695" s="50" t="n"/>
      <c r="W695" s="50" t="n"/>
      <c r="X695" s="50" t="n"/>
      <c r="Y695" s="50" t="n"/>
      <c r="Z695" s="50" t="n"/>
      <c r="AA695" s="50" t="n"/>
      <c r="AB695" s="50" t="n"/>
      <c r="AC695" s="50" t="n"/>
      <c r="AD695" s="50" t="n"/>
      <c r="AE695" s="50" t="n"/>
      <c r="AF695" s="50" t="n"/>
      <c r="AG695" s="50" t="n"/>
      <c r="AH695" s="50" t="n"/>
      <c r="AI695" s="50" t="n"/>
      <c r="AJ695" s="50" t="n"/>
      <c r="AK695" s="50" t="n"/>
    </row>
    <row r="696" ht="14.25" customHeight="1" s="81">
      <c r="A696" s="50" t="n"/>
      <c r="B696" s="50" t="n"/>
      <c r="C696" s="50" t="n"/>
      <c r="D696" s="50" t="n"/>
      <c r="E696" s="50" t="n"/>
      <c r="F696" s="50" t="n"/>
      <c r="G696" s="50" t="n"/>
      <c r="H696" s="50" t="n"/>
      <c r="I696" s="50" t="n"/>
      <c r="J696" s="50" t="n"/>
      <c r="K696" s="50" t="n"/>
      <c r="L696" s="50" t="n"/>
      <c r="M696" s="50" t="n"/>
      <c r="N696" s="50" t="n"/>
      <c r="O696" s="50" t="n"/>
      <c r="P696" s="50" t="n"/>
      <c r="Q696" s="50" t="n"/>
      <c r="R696" s="50" t="n"/>
      <c r="S696" s="50" t="n"/>
      <c r="T696" s="50" t="n"/>
      <c r="U696" s="50" t="n"/>
      <c r="V696" s="50" t="n"/>
      <c r="W696" s="50" t="n"/>
      <c r="X696" s="50" t="n"/>
      <c r="Y696" s="50" t="n"/>
      <c r="Z696" s="50" t="n"/>
      <c r="AA696" s="50" t="n"/>
      <c r="AB696" s="50" t="n"/>
      <c r="AC696" s="50" t="n"/>
      <c r="AD696" s="50" t="n"/>
      <c r="AE696" s="50" t="n"/>
      <c r="AF696" s="50" t="n"/>
      <c r="AG696" s="50" t="n"/>
      <c r="AH696" s="50" t="n"/>
      <c r="AI696" s="50" t="n"/>
      <c r="AJ696" s="50" t="n"/>
      <c r="AK696" s="50" t="n"/>
    </row>
    <row r="697" ht="14.25" customHeight="1" s="81">
      <c r="A697" s="50" t="n"/>
      <c r="B697" s="50" t="n"/>
      <c r="C697" s="50" t="n"/>
      <c r="D697" s="50" t="n"/>
      <c r="E697" s="50" t="n"/>
      <c r="F697" s="50" t="n"/>
      <c r="G697" s="50" t="n"/>
      <c r="H697" s="50" t="n"/>
      <c r="I697" s="50" t="n"/>
      <c r="J697" s="50" t="n"/>
      <c r="K697" s="50" t="n"/>
      <c r="L697" s="50" t="n"/>
      <c r="M697" s="50" t="n"/>
      <c r="N697" s="50" t="n"/>
      <c r="O697" s="50" t="n"/>
      <c r="P697" s="50" t="n"/>
      <c r="Q697" s="50" t="n"/>
      <c r="R697" s="50" t="n"/>
      <c r="S697" s="50" t="n"/>
      <c r="T697" s="50" t="n"/>
      <c r="U697" s="50" t="n"/>
      <c r="V697" s="50" t="n"/>
      <c r="W697" s="50" t="n"/>
      <c r="X697" s="50" t="n"/>
      <c r="Y697" s="50" t="n"/>
      <c r="Z697" s="50" t="n"/>
      <c r="AA697" s="50" t="n"/>
      <c r="AB697" s="50" t="n"/>
      <c r="AC697" s="50" t="n"/>
      <c r="AD697" s="50" t="n"/>
      <c r="AE697" s="50" t="n"/>
      <c r="AF697" s="50" t="n"/>
      <c r="AG697" s="50" t="n"/>
      <c r="AH697" s="50" t="n"/>
      <c r="AI697" s="50" t="n"/>
      <c r="AJ697" s="50" t="n"/>
      <c r="AK697" s="50" t="n"/>
    </row>
    <row r="698" ht="14.25" customHeight="1" s="81">
      <c r="A698" s="50" t="n"/>
      <c r="B698" s="50" t="n"/>
      <c r="C698" s="50" t="n"/>
      <c r="D698" s="50" t="n"/>
      <c r="E698" s="50" t="n"/>
      <c r="F698" s="50" t="n"/>
      <c r="G698" s="50" t="n"/>
      <c r="H698" s="50" t="n"/>
      <c r="I698" s="50" t="n"/>
      <c r="J698" s="50" t="n"/>
      <c r="K698" s="50" t="n"/>
      <c r="L698" s="50" t="n"/>
      <c r="M698" s="50" t="n"/>
      <c r="N698" s="50" t="n"/>
      <c r="O698" s="50" t="n"/>
      <c r="P698" s="50" t="n"/>
      <c r="Q698" s="50" t="n"/>
      <c r="R698" s="50" t="n"/>
      <c r="S698" s="50" t="n"/>
      <c r="T698" s="50" t="n"/>
      <c r="U698" s="50" t="n"/>
      <c r="V698" s="50" t="n"/>
      <c r="W698" s="50" t="n"/>
      <c r="X698" s="50" t="n"/>
      <c r="Y698" s="50" t="n"/>
      <c r="Z698" s="50" t="n"/>
      <c r="AA698" s="50" t="n"/>
      <c r="AB698" s="50" t="n"/>
      <c r="AC698" s="50" t="n"/>
      <c r="AD698" s="50" t="n"/>
      <c r="AE698" s="50" t="n"/>
      <c r="AF698" s="50" t="n"/>
      <c r="AG698" s="50" t="n"/>
      <c r="AH698" s="50" t="n"/>
      <c r="AI698" s="50" t="n"/>
      <c r="AJ698" s="50" t="n"/>
      <c r="AK698" s="50" t="n"/>
    </row>
    <row r="699" ht="14.25" customHeight="1" s="81">
      <c r="A699" s="50" t="n"/>
      <c r="B699" s="50" t="n"/>
      <c r="C699" s="50" t="n"/>
      <c r="D699" s="50" t="n"/>
      <c r="E699" s="50" t="n"/>
      <c r="F699" s="50" t="n"/>
      <c r="G699" s="50" t="n"/>
      <c r="H699" s="50" t="n"/>
      <c r="I699" s="50" t="n"/>
      <c r="J699" s="50" t="n"/>
      <c r="K699" s="50" t="n"/>
      <c r="L699" s="50" t="n"/>
      <c r="M699" s="50" t="n"/>
      <c r="N699" s="50" t="n"/>
      <c r="O699" s="50" t="n"/>
      <c r="P699" s="50" t="n"/>
      <c r="Q699" s="50" t="n"/>
      <c r="R699" s="50" t="n"/>
      <c r="S699" s="50" t="n"/>
      <c r="T699" s="50" t="n"/>
      <c r="U699" s="50" t="n"/>
      <c r="V699" s="50" t="n"/>
      <c r="W699" s="50" t="n"/>
      <c r="X699" s="50" t="n"/>
      <c r="Y699" s="50" t="n"/>
      <c r="Z699" s="50" t="n"/>
      <c r="AA699" s="50" t="n"/>
      <c r="AB699" s="50" t="n"/>
      <c r="AC699" s="50" t="n"/>
      <c r="AD699" s="50" t="n"/>
      <c r="AE699" s="50" t="n"/>
      <c r="AF699" s="50" t="n"/>
      <c r="AG699" s="50" t="n"/>
      <c r="AH699" s="50" t="n"/>
      <c r="AI699" s="50" t="n"/>
      <c r="AJ699" s="50" t="n"/>
      <c r="AK699" s="50" t="n"/>
    </row>
    <row r="700" ht="14.25" customHeight="1" s="81">
      <c r="A700" s="50" t="n"/>
      <c r="B700" s="50" t="n"/>
      <c r="C700" s="50" t="n"/>
      <c r="D700" s="50" t="n"/>
      <c r="E700" s="50" t="n"/>
      <c r="F700" s="50" t="n"/>
      <c r="G700" s="50" t="n"/>
      <c r="H700" s="50" t="n"/>
      <c r="I700" s="50" t="n"/>
      <c r="J700" s="50" t="n"/>
      <c r="K700" s="50" t="n"/>
      <c r="L700" s="50" t="n"/>
      <c r="M700" s="50" t="n"/>
      <c r="N700" s="50" t="n"/>
      <c r="O700" s="50" t="n"/>
      <c r="P700" s="50" t="n"/>
      <c r="Q700" s="50" t="n"/>
      <c r="R700" s="50" t="n"/>
      <c r="S700" s="50" t="n"/>
      <c r="T700" s="50" t="n"/>
      <c r="U700" s="50" t="n"/>
      <c r="V700" s="50" t="n"/>
      <c r="W700" s="50" t="n"/>
      <c r="X700" s="50" t="n"/>
      <c r="Y700" s="50" t="n"/>
      <c r="Z700" s="50" t="n"/>
      <c r="AA700" s="50" t="n"/>
      <c r="AB700" s="50" t="n"/>
      <c r="AC700" s="50" t="n"/>
      <c r="AD700" s="50" t="n"/>
      <c r="AE700" s="50" t="n"/>
      <c r="AF700" s="50" t="n"/>
      <c r="AG700" s="50" t="n"/>
      <c r="AH700" s="50" t="n"/>
      <c r="AI700" s="50" t="n"/>
      <c r="AJ700" s="50" t="n"/>
      <c r="AK700" s="50" t="n"/>
    </row>
    <row r="701" ht="14.25" customHeight="1" s="81">
      <c r="A701" s="50" t="n"/>
      <c r="B701" s="50" t="n"/>
      <c r="C701" s="50" t="n"/>
      <c r="D701" s="50" t="n"/>
      <c r="E701" s="50" t="n"/>
      <c r="F701" s="50" t="n"/>
      <c r="G701" s="50" t="n"/>
      <c r="H701" s="50" t="n"/>
      <c r="I701" s="50" t="n"/>
      <c r="J701" s="50" t="n"/>
      <c r="K701" s="50" t="n"/>
      <c r="L701" s="50" t="n"/>
      <c r="M701" s="50" t="n"/>
      <c r="N701" s="50" t="n"/>
      <c r="O701" s="50" t="n"/>
      <c r="P701" s="50" t="n"/>
      <c r="Q701" s="50" t="n"/>
      <c r="R701" s="50" t="n"/>
      <c r="S701" s="50" t="n"/>
      <c r="T701" s="50" t="n"/>
      <c r="U701" s="50" t="n"/>
      <c r="V701" s="50" t="n"/>
      <c r="W701" s="50" t="n"/>
      <c r="X701" s="50" t="n"/>
      <c r="Y701" s="50" t="n"/>
      <c r="Z701" s="50" t="n"/>
      <c r="AA701" s="50" t="n"/>
      <c r="AB701" s="50" t="n"/>
      <c r="AC701" s="50" t="n"/>
      <c r="AD701" s="50" t="n"/>
      <c r="AE701" s="50" t="n"/>
      <c r="AF701" s="50" t="n"/>
      <c r="AG701" s="50" t="n"/>
      <c r="AH701" s="50" t="n"/>
      <c r="AI701" s="50" t="n"/>
      <c r="AJ701" s="50" t="n"/>
      <c r="AK701" s="50" t="n"/>
    </row>
    <row r="702" ht="14.25" customHeight="1" s="81">
      <c r="A702" s="50" t="n"/>
      <c r="B702" s="50" t="n"/>
      <c r="C702" s="50" t="n"/>
      <c r="D702" s="50" t="n"/>
      <c r="E702" s="50" t="n"/>
      <c r="F702" s="50" t="n"/>
      <c r="G702" s="50" t="n"/>
      <c r="H702" s="50" t="n"/>
      <c r="I702" s="50" t="n"/>
      <c r="J702" s="50" t="n"/>
      <c r="K702" s="50" t="n"/>
      <c r="L702" s="50" t="n"/>
      <c r="M702" s="50" t="n"/>
      <c r="N702" s="50" t="n"/>
      <c r="O702" s="50" t="n"/>
      <c r="P702" s="50" t="n"/>
      <c r="Q702" s="50" t="n"/>
      <c r="R702" s="50" t="n"/>
      <c r="S702" s="50" t="n"/>
      <c r="T702" s="50" t="n"/>
      <c r="U702" s="50" t="n"/>
      <c r="V702" s="50" t="n"/>
      <c r="W702" s="50" t="n"/>
      <c r="X702" s="50" t="n"/>
      <c r="Y702" s="50" t="n"/>
      <c r="Z702" s="50" t="n"/>
      <c r="AA702" s="50" t="n"/>
      <c r="AB702" s="50" t="n"/>
      <c r="AC702" s="50" t="n"/>
      <c r="AD702" s="50" t="n"/>
      <c r="AE702" s="50" t="n"/>
      <c r="AF702" s="50" t="n"/>
      <c r="AG702" s="50" t="n"/>
      <c r="AH702" s="50" t="n"/>
      <c r="AI702" s="50" t="n"/>
      <c r="AJ702" s="50" t="n"/>
      <c r="AK702" s="50" t="n"/>
    </row>
    <row r="703" ht="14.25" customHeight="1" s="81">
      <c r="A703" s="50" t="n"/>
      <c r="B703" s="50" t="n"/>
      <c r="C703" s="50" t="n"/>
      <c r="D703" s="50" t="n"/>
      <c r="E703" s="50" t="n"/>
      <c r="F703" s="50" t="n"/>
      <c r="G703" s="50" t="n"/>
      <c r="H703" s="50" t="n"/>
      <c r="I703" s="50" t="n"/>
      <c r="J703" s="50" t="n"/>
      <c r="K703" s="50" t="n"/>
      <c r="L703" s="50" t="n"/>
      <c r="M703" s="50" t="n"/>
      <c r="N703" s="50" t="n"/>
      <c r="O703" s="50" t="n"/>
      <c r="P703" s="50" t="n"/>
      <c r="Q703" s="50" t="n"/>
      <c r="R703" s="50" t="n"/>
      <c r="S703" s="50" t="n"/>
      <c r="T703" s="50" t="n"/>
      <c r="U703" s="50" t="n"/>
      <c r="V703" s="50" t="n"/>
      <c r="W703" s="50" t="n"/>
      <c r="X703" s="50" t="n"/>
      <c r="Y703" s="50" t="n"/>
      <c r="Z703" s="50" t="n"/>
      <c r="AA703" s="50" t="n"/>
      <c r="AB703" s="50" t="n"/>
      <c r="AC703" s="50" t="n"/>
      <c r="AD703" s="50" t="n"/>
      <c r="AE703" s="50" t="n"/>
      <c r="AF703" s="50" t="n"/>
      <c r="AG703" s="50" t="n"/>
      <c r="AH703" s="50" t="n"/>
      <c r="AI703" s="50" t="n"/>
      <c r="AJ703" s="50" t="n"/>
      <c r="AK703" s="50" t="n"/>
    </row>
    <row r="704" ht="14.25" customHeight="1" s="81">
      <c r="A704" s="50" t="n"/>
      <c r="B704" s="50" t="n"/>
      <c r="C704" s="50" t="n"/>
      <c r="D704" s="50" t="n"/>
      <c r="E704" s="50" t="n"/>
      <c r="F704" s="50" t="n"/>
      <c r="G704" s="50" t="n"/>
      <c r="H704" s="50" t="n"/>
      <c r="I704" s="50" t="n"/>
      <c r="J704" s="50" t="n"/>
      <c r="K704" s="50" t="n"/>
      <c r="L704" s="50" t="n"/>
      <c r="M704" s="50" t="n"/>
      <c r="N704" s="50" t="n"/>
      <c r="O704" s="50" t="n"/>
      <c r="P704" s="50" t="n"/>
      <c r="Q704" s="50" t="n"/>
      <c r="R704" s="50" t="n"/>
      <c r="S704" s="50" t="n"/>
      <c r="T704" s="50" t="n"/>
      <c r="U704" s="50" t="n"/>
      <c r="V704" s="50" t="n"/>
      <c r="W704" s="50" t="n"/>
      <c r="X704" s="50" t="n"/>
      <c r="Y704" s="50" t="n"/>
      <c r="Z704" s="50" t="n"/>
      <c r="AA704" s="50" t="n"/>
      <c r="AB704" s="50" t="n"/>
      <c r="AC704" s="50" t="n"/>
      <c r="AD704" s="50" t="n"/>
      <c r="AE704" s="50" t="n"/>
      <c r="AF704" s="50" t="n"/>
      <c r="AG704" s="50" t="n"/>
      <c r="AH704" s="50" t="n"/>
      <c r="AI704" s="50" t="n"/>
      <c r="AJ704" s="50" t="n"/>
      <c r="AK704" s="50" t="n"/>
    </row>
    <row r="705" ht="14.25" customHeight="1" s="81">
      <c r="A705" s="50" t="n"/>
      <c r="B705" s="50" t="n"/>
      <c r="C705" s="50" t="n"/>
      <c r="D705" s="50" t="n"/>
      <c r="E705" s="50" t="n"/>
      <c r="F705" s="50" t="n"/>
      <c r="G705" s="50" t="n"/>
      <c r="H705" s="50" t="n"/>
      <c r="I705" s="50" t="n"/>
      <c r="J705" s="50" t="n"/>
      <c r="K705" s="50" t="n"/>
      <c r="L705" s="50" t="n"/>
      <c r="M705" s="50" t="n"/>
      <c r="N705" s="50" t="n"/>
      <c r="O705" s="50" t="n"/>
      <c r="P705" s="50" t="n"/>
      <c r="Q705" s="50" t="n"/>
      <c r="R705" s="50" t="n"/>
      <c r="S705" s="50" t="n"/>
      <c r="T705" s="50" t="n"/>
      <c r="U705" s="50" t="n"/>
      <c r="V705" s="50" t="n"/>
      <c r="W705" s="50" t="n"/>
      <c r="X705" s="50" t="n"/>
      <c r="Y705" s="50" t="n"/>
      <c r="Z705" s="50" t="n"/>
      <c r="AA705" s="50" t="n"/>
      <c r="AB705" s="50" t="n"/>
      <c r="AC705" s="50" t="n"/>
      <c r="AD705" s="50" t="n"/>
      <c r="AE705" s="50" t="n"/>
      <c r="AF705" s="50" t="n"/>
      <c r="AG705" s="50" t="n"/>
      <c r="AH705" s="50" t="n"/>
      <c r="AI705" s="50" t="n"/>
      <c r="AJ705" s="50" t="n"/>
      <c r="AK705" s="50" t="n"/>
    </row>
    <row r="706" ht="14.25" customHeight="1" s="81">
      <c r="A706" s="50" t="n"/>
      <c r="B706" s="50" t="n"/>
      <c r="C706" s="50" t="n"/>
      <c r="D706" s="50" t="n"/>
      <c r="E706" s="50" t="n"/>
      <c r="F706" s="50" t="n"/>
      <c r="G706" s="50" t="n"/>
      <c r="H706" s="50" t="n"/>
      <c r="I706" s="50" t="n"/>
      <c r="J706" s="50" t="n"/>
      <c r="K706" s="50" t="n"/>
      <c r="L706" s="50" t="n"/>
      <c r="M706" s="50" t="n"/>
      <c r="N706" s="50" t="n"/>
      <c r="O706" s="50" t="n"/>
      <c r="P706" s="50" t="n"/>
      <c r="Q706" s="50" t="n"/>
      <c r="R706" s="50" t="n"/>
      <c r="S706" s="50" t="n"/>
      <c r="T706" s="50" t="n"/>
      <c r="U706" s="50" t="n"/>
      <c r="V706" s="50" t="n"/>
      <c r="W706" s="50" t="n"/>
      <c r="X706" s="50" t="n"/>
      <c r="Y706" s="50" t="n"/>
      <c r="Z706" s="50" t="n"/>
      <c r="AA706" s="50" t="n"/>
      <c r="AB706" s="50" t="n"/>
      <c r="AC706" s="50" t="n"/>
      <c r="AD706" s="50" t="n"/>
      <c r="AE706" s="50" t="n"/>
      <c r="AF706" s="50" t="n"/>
      <c r="AG706" s="50" t="n"/>
      <c r="AH706" s="50" t="n"/>
      <c r="AI706" s="50" t="n"/>
      <c r="AJ706" s="50" t="n"/>
      <c r="AK706" s="50" t="n"/>
    </row>
    <row r="707" ht="14.25" customHeight="1" s="81">
      <c r="A707" s="50" t="n"/>
      <c r="B707" s="50" t="n"/>
      <c r="C707" s="50" t="n"/>
      <c r="D707" s="50" t="n"/>
      <c r="E707" s="50" t="n"/>
      <c r="F707" s="50" t="n"/>
      <c r="G707" s="50" t="n"/>
      <c r="H707" s="50" t="n"/>
      <c r="I707" s="50" t="n"/>
      <c r="J707" s="50" t="n"/>
      <c r="K707" s="50" t="n"/>
      <c r="L707" s="50" t="n"/>
      <c r="M707" s="50" t="n"/>
      <c r="N707" s="50" t="n"/>
      <c r="O707" s="50" t="n"/>
      <c r="P707" s="50" t="n"/>
      <c r="Q707" s="50" t="n"/>
      <c r="R707" s="50" t="n"/>
      <c r="S707" s="50" t="n"/>
      <c r="T707" s="50" t="n"/>
      <c r="U707" s="50" t="n"/>
      <c r="V707" s="50" t="n"/>
      <c r="W707" s="50" t="n"/>
      <c r="X707" s="50" t="n"/>
      <c r="Y707" s="50" t="n"/>
      <c r="Z707" s="50" t="n"/>
      <c r="AA707" s="50" t="n"/>
      <c r="AB707" s="50" t="n"/>
      <c r="AC707" s="50" t="n"/>
      <c r="AD707" s="50" t="n"/>
      <c r="AE707" s="50" t="n"/>
      <c r="AF707" s="50" t="n"/>
      <c r="AG707" s="50" t="n"/>
      <c r="AH707" s="50" t="n"/>
      <c r="AI707" s="50" t="n"/>
      <c r="AJ707" s="50" t="n"/>
      <c r="AK707" s="50" t="n"/>
    </row>
    <row r="708" ht="14.25" customHeight="1" s="81">
      <c r="A708" s="50" t="n"/>
      <c r="B708" s="50" t="n"/>
      <c r="C708" s="50" t="n"/>
      <c r="D708" s="50" t="n"/>
      <c r="E708" s="50" t="n"/>
      <c r="F708" s="50" t="n"/>
      <c r="G708" s="50" t="n"/>
      <c r="H708" s="50" t="n"/>
      <c r="I708" s="50" t="n"/>
      <c r="J708" s="50" t="n"/>
      <c r="K708" s="50" t="n"/>
      <c r="L708" s="50" t="n"/>
      <c r="M708" s="50" t="n"/>
      <c r="N708" s="50" t="n"/>
      <c r="O708" s="50" t="n"/>
      <c r="P708" s="50" t="n"/>
      <c r="Q708" s="50" t="n"/>
      <c r="R708" s="50" t="n"/>
      <c r="S708" s="50" t="n"/>
      <c r="T708" s="50" t="n"/>
      <c r="U708" s="50" t="n"/>
      <c r="V708" s="50" t="n"/>
      <c r="W708" s="50" t="n"/>
      <c r="X708" s="50" t="n"/>
      <c r="Y708" s="50" t="n"/>
      <c r="Z708" s="50" t="n"/>
      <c r="AA708" s="50" t="n"/>
      <c r="AB708" s="50" t="n"/>
      <c r="AC708" s="50" t="n"/>
      <c r="AD708" s="50" t="n"/>
      <c r="AE708" s="50" t="n"/>
      <c r="AF708" s="50" t="n"/>
      <c r="AG708" s="50" t="n"/>
      <c r="AH708" s="50" t="n"/>
      <c r="AI708" s="50" t="n"/>
      <c r="AJ708" s="50" t="n"/>
      <c r="AK708" s="50" t="n"/>
    </row>
    <row r="709" ht="14.25" customHeight="1" s="81">
      <c r="A709" s="50" t="n"/>
      <c r="B709" s="50" t="n"/>
      <c r="C709" s="50" t="n"/>
      <c r="D709" s="50" t="n"/>
      <c r="E709" s="50" t="n"/>
      <c r="F709" s="50" t="n"/>
      <c r="G709" s="50" t="n"/>
      <c r="H709" s="50" t="n"/>
      <c r="I709" s="50" t="n"/>
      <c r="J709" s="50" t="n"/>
      <c r="K709" s="50" t="n"/>
      <c r="L709" s="50" t="n"/>
      <c r="M709" s="50" t="n"/>
      <c r="N709" s="50" t="n"/>
      <c r="O709" s="50" t="n"/>
      <c r="P709" s="50" t="n"/>
      <c r="Q709" s="50" t="n"/>
      <c r="R709" s="50" t="n"/>
      <c r="S709" s="50" t="n"/>
      <c r="T709" s="50" t="n"/>
      <c r="U709" s="50" t="n"/>
      <c r="V709" s="50" t="n"/>
      <c r="W709" s="50" t="n"/>
      <c r="X709" s="50" t="n"/>
      <c r="Y709" s="50" t="n"/>
      <c r="Z709" s="50" t="n"/>
      <c r="AA709" s="50" t="n"/>
      <c r="AB709" s="50" t="n"/>
      <c r="AC709" s="50" t="n"/>
      <c r="AD709" s="50" t="n"/>
      <c r="AE709" s="50" t="n"/>
      <c r="AF709" s="50" t="n"/>
      <c r="AG709" s="50" t="n"/>
      <c r="AH709" s="50" t="n"/>
      <c r="AI709" s="50" t="n"/>
      <c r="AJ709" s="50" t="n"/>
      <c r="AK709" s="50" t="n"/>
    </row>
    <row r="710" ht="14.25" customHeight="1" s="81">
      <c r="A710" s="50" t="n"/>
      <c r="B710" s="50" t="n"/>
      <c r="C710" s="50" t="n"/>
      <c r="D710" s="50" t="n"/>
      <c r="E710" s="50" t="n"/>
      <c r="F710" s="50" t="n"/>
      <c r="G710" s="50" t="n"/>
      <c r="H710" s="50" t="n"/>
      <c r="I710" s="50" t="n"/>
      <c r="J710" s="50" t="n"/>
      <c r="K710" s="50" t="n"/>
      <c r="L710" s="50" t="n"/>
      <c r="M710" s="50" t="n"/>
      <c r="N710" s="50" t="n"/>
      <c r="O710" s="50" t="n"/>
      <c r="P710" s="50" t="n"/>
      <c r="Q710" s="50" t="n"/>
      <c r="R710" s="50" t="n"/>
      <c r="S710" s="50" t="n"/>
      <c r="T710" s="50" t="n"/>
      <c r="U710" s="50" t="n"/>
      <c r="V710" s="50" t="n"/>
      <c r="W710" s="50" t="n"/>
      <c r="X710" s="50" t="n"/>
      <c r="Y710" s="50" t="n"/>
      <c r="Z710" s="50" t="n"/>
      <c r="AA710" s="50" t="n"/>
      <c r="AB710" s="50" t="n"/>
      <c r="AC710" s="50" t="n"/>
      <c r="AD710" s="50" t="n"/>
      <c r="AE710" s="50" t="n"/>
      <c r="AF710" s="50" t="n"/>
      <c r="AG710" s="50" t="n"/>
      <c r="AH710" s="50" t="n"/>
      <c r="AI710" s="50" t="n"/>
      <c r="AJ710" s="50" t="n"/>
      <c r="AK710" s="50" t="n"/>
    </row>
    <row r="711" ht="14.25" customHeight="1" s="81">
      <c r="A711" s="50" t="n"/>
      <c r="B711" s="50" t="n"/>
      <c r="C711" s="50" t="n"/>
      <c r="D711" s="50" t="n"/>
      <c r="E711" s="50" t="n"/>
      <c r="F711" s="50" t="n"/>
      <c r="G711" s="50" t="n"/>
      <c r="H711" s="50" t="n"/>
      <c r="I711" s="50" t="n"/>
      <c r="J711" s="50" t="n"/>
      <c r="K711" s="50" t="n"/>
      <c r="L711" s="50" t="n"/>
      <c r="M711" s="50" t="n"/>
      <c r="N711" s="50" t="n"/>
      <c r="O711" s="50" t="n"/>
      <c r="P711" s="50" t="n"/>
      <c r="Q711" s="50" t="n"/>
      <c r="R711" s="50" t="n"/>
      <c r="S711" s="50" t="n"/>
      <c r="T711" s="50" t="n"/>
      <c r="U711" s="50" t="n"/>
      <c r="V711" s="50" t="n"/>
      <c r="W711" s="50" t="n"/>
      <c r="X711" s="50" t="n"/>
      <c r="Y711" s="50" t="n"/>
      <c r="Z711" s="50" t="n"/>
      <c r="AA711" s="50" t="n"/>
      <c r="AB711" s="50" t="n"/>
      <c r="AC711" s="50" t="n"/>
      <c r="AD711" s="50" t="n"/>
      <c r="AE711" s="50" t="n"/>
      <c r="AF711" s="50" t="n"/>
      <c r="AG711" s="50" t="n"/>
      <c r="AH711" s="50" t="n"/>
      <c r="AI711" s="50" t="n"/>
      <c r="AJ711" s="50" t="n"/>
      <c r="AK711" s="50" t="n"/>
    </row>
    <row r="712" ht="14.25" customHeight="1" s="81">
      <c r="A712" s="50" t="n"/>
      <c r="B712" s="50" t="n"/>
      <c r="C712" s="50" t="n"/>
      <c r="D712" s="50" t="n"/>
      <c r="E712" s="50" t="n"/>
      <c r="F712" s="50" t="n"/>
      <c r="G712" s="50" t="n"/>
      <c r="H712" s="50" t="n"/>
      <c r="I712" s="50" t="n"/>
      <c r="J712" s="50" t="n"/>
      <c r="K712" s="50" t="n"/>
      <c r="L712" s="50" t="n"/>
      <c r="M712" s="50" t="n"/>
      <c r="N712" s="50" t="n"/>
      <c r="O712" s="50" t="n"/>
      <c r="P712" s="50" t="n"/>
      <c r="Q712" s="50" t="n"/>
      <c r="R712" s="50" t="n"/>
      <c r="S712" s="50" t="n"/>
      <c r="T712" s="50" t="n"/>
      <c r="U712" s="50" t="n"/>
      <c r="V712" s="50" t="n"/>
      <c r="W712" s="50" t="n"/>
      <c r="X712" s="50" t="n"/>
      <c r="Y712" s="50" t="n"/>
      <c r="Z712" s="50" t="n"/>
      <c r="AA712" s="50" t="n"/>
      <c r="AB712" s="50" t="n"/>
      <c r="AC712" s="50" t="n"/>
      <c r="AD712" s="50" t="n"/>
      <c r="AE712" s="50" t="n"/>
      <c r="AF712" s="50" t="n"/>
      <c r="AG712" s="50" t="n"/>
      <c r="AH712" s="50" t="n"/>
      <c r="AI712" s="50" t="n"/>
      <c r="AJ712" s="50" t="n"/>
      <c r="AK712" s="50" t="n"/>
    </row>
    <row r="713" ht="14.25" customHeight="1" s="81">
      <c r="A713" s="50" t="n"/>
      <c r="B713" s="50" t="n"/>
      <c r="C713" s="50" t="n"/>
      <c r="D713" s="50" t="n"/>
      <c r="E713" s="50" t="n"/>
      <c r="F713" s="50" t="n"/>
      <c r="G713" s="50" t="n"/>
      <c r="H713" s="50" t="n"/>
      <c r="I713" s="50" t="n"/>
      <c r="J713" s="50" t="n"/>
      <c r="K713" s="50" t="n"/>
      <c r="L713" s="50" t="n"/>
      <c r="M713" s="50" t="n"/>
      <c r="N713" s="50" t="n"/>
      <c r="O713" s="50" t="n"/>
      <c r="P713" s="50" t="n"/>
      <c r="Q713" s="50" t="n"/>
      <c r="R713" s="50" t="n"/>
      <c r="S713" s="50" t="n"/>
      <c r="T713" s="50" t="n"/>
      <c r="U713" s="50" t="n"/>
      <c r="V713" s="50" t="n"/>
      <c r="W713" s="50" t="n"/>
      <c r="X713" s="50" t="n"/>
      <c r="Y713" s="50" t="n"/>
      <c r="Z713" s="50" t="n"/>
      <c r="AA713" s="50" t="n"/>
      <c r="AB713" s="50" t="n"/>
      <c r="AC713" s="50" t="n"/>
      <c r="AD713" s="50" t="n"/>
      <c r="AE713" s="50" t="n"/>
      <c r="AF713" s="50" t="n"/>
      <c r="AG713" s="50" t="n"/>
      <c r="AH713" s="50" t="n"/>
      <c r="AI713" s="50" t="n"/>
      <c r="AJ713" s="50" t="n"/>
      <c r="AK713" s="50" t="n"/>
    </row>
    <row r="714" ht="14.25" customHeight="1" s="81">
      <c r="A714" s="50" t="n"/>
      <c r="B714" s="50" t="n"/>
      <c r="C714" s="50" t="n"/>
      <c r="D714" s="50" t="n"/>
      <c r="E714" s="50" t="n"/>
      <c r="F714" s="50" t="n"/>
      <c r="G714" s="50" t="n"/>
      <c r="H714" s="50" t="n"/>
      <c r="I714" s="50" t="n"/>
      <c r="J714" s="50" t="n"/>
      <c r="K714" s="50" t="n"/>
      <c r="L714" s="50" t="n"/>
      <c r="M714" s="50" t="n"/>
      <c r="N714" s="50" t="n"/>
      <c r="O714" s="50" t="n"/>
      <c r="P714" s="50" t="n"/>
      <c r="Q714" s="50" t="n"/>
      <c r="R714" s="50" t="n"/>
      <c r="S714" s="50" t="n"/>
      <c r="T714" s="50" t="n"/>
      <c r="U714" s="50" t="n"/>
      <c r="V714" s="50" t="n"/>
      <c r="W714" s="50" t="n"/>
      <c r="X714" s="50" t="n"/>
      <c r="Y714" s="50" t="n"/>
      <c r="Z714" s="50" t="n"/>
      <c r="AA714" s="50" t="n"/>
      <c r="AB714" s="50" t="n"/>
      <c r="AC714" s="50" t="n"/>
      <c r="AD714" s="50" t="n"/>
      <c r="AE714" s="50" t="n"/>
      <c r="AF714" s="50" t="n"/>
      <c r="AG714" s="50" t="n"/>
      <c r="AH714" s="50" t="n"/>
      <c r="AI714" s="50" t="n"/>
      <c r="AJ714" s="50" t="n"/>
      <c r="AK714" s="50" t="n"/>
    </row>
    <row r="715" ht="14.25" customHeight="1" s="81">
      <c r="A715" s="50" t="n"/>
      <c r="B715" s="50" t="n"/>
      <c r="C715" s="50" t="n"/>
      <c r="D715" s="50" t="n"/>
      <c r="E715" s="50" t="n"/>
      <c r="F715" s="50" t="n"/>
      <c r="G715" s="50" t="n"/>
      <c r="H715" s="50" t="n"/>
      <c r="I715" s="50" t="n"/>
      <c r="J715" s="50" t="n"/>
      <c r="K715" s="50" t="n"/>
      <c r="L715" s="50" t="n"/>
      <c r="M715" s="50" t="n"/>
      <c r="N715" s="50" t="n"/>
      <c r="O715" s="50" t="n"/>
      <c r="P715" s="50" t="n"/>
      <c r="Q715" s="50" t="n"/>
      <c r="R715" s="50" t="n"/>
      <c r="S715" s="50" t="n"/>
      <c r="T715" s="50" t="n"/>
      <c r="U715" s="50" t="n"/>
      <c r="V715" s="50" t="n"/>
      <c r="W715" s="50" t="n"/>
      <c r="X715" s="50" t="n"/>
      <c r="Y715" s="50" t="n"/>
      <c r="Z715" s="50" t="n"/>
      <c r="AA715" s="50" t="n"/>
      <c r="AB715" s="50" t="n"/>
      <c r="AC715" s="50" t="n"/>
      <c r="AD715" s="50" t="n"/>
      <c r="AE715" s="50" t="n"/>
      <c r="AF715" s="50" t="n"/>
      <c r="AG715" s="50" t="n"/>
      <c r="AH715" s="50" t="n"/>
      <c r="AI715" s="50" t="n"/>
      <c r="AJ715" s="50" t="n"/>
      <c r="AK715" s="50" t="n"/>
    </row>
    <row r="716" ht="14.25" customHeight="1" s="81">
      <c r="A716" s="50" t="n"/>
      <c r="B716" s="50" t="n"/>
      <c r="C716" s="50" t="n"/>
      <c r="D716" s="50" t="n"/>
      <c r="E716" s="50" t="n"/>
      <c r="F716" s="50" t="n"/>
      <c r="G716" s="50" t="n"/>
      <c r="H716" s="50" t="n"/>
      <c r="I716" s="50" t="n"/>
      <c r="J716" s="50" t="n"/>
      <c r="K716" s="50" t="n"/>
      <c r="L716" s="50" t="n"/>
      <c r="M716" s="50" t="n"/>
      <c r="N716" s="50" t="n"/>
      <c r="O716" s="50" t="n"/>
      <c r="P716" s="50" t="n"/>
      <c r="Q716" s="50" t="n"/>
      <c r="R716" s="50" t="n"/>
      <c r="S716" s="50" t="n"/>
      <c r="T716" s="50" t="n"/>
      <c r="U716" s="50" t="n"/>
      <c r="V716" s="50" t="n"/>
      <c r="W716" s="50" t="n"/>
      <c r="X716" s="50" t="n"/>
      <c r="Y716" s="50" t="n"/>
      <c r="Z716" s="50" t="n"/>
      <c r="AA716" s="50" t="n"/>
      <c r="AB716" s="50" t="n"/>
      <c r="AC716" s="50" t="n"/>
      <c r="AD716" s="50" t="n"/>
      <c r="AE716" s="50" t="n"/>
      <c r="AF716" s="50" t="n"/>
      <c r="AG716" s="50" t="n"/>
      <c r="AH716" s="50" t="n"/>
      <c r="AI716" s="50" t="n"/>
      <c r="AJ716" s="50" t="n"/>
      <c r="AK716" s="50" t="n"/>
    </row>
    <row r="717" ht="14.25" customHeight="1" s="81">
      <c r="A717" s="50" t="n"/>
      <c r="B717" s="50" t="n"/>
      <c r="C717" s="50" t="n"/>
      <c r="D717" s="50" t="n"/>
      <c r="E717" s="50" t="n"/>
      <c r="F717" s="50" t="n"/>
      <c r="G717" s="50" t="n"/>
      <c r="H717" s="50" t="n"/>
      <c r="I717" s="50" t="n"/>
      <c r="J717" s="50" t="n"/>
      <c r="K717" s="50" t="n"/>
      <c r="L717" s="50" t="n"/>
      <c r="M717" s="50" t="n"/>
      <c r="N717" s="50" t="n"/>
      <c r="O717" s="50" t="n"/>
      <c r="P717" s="50" t="n"/>
      <c r="Q717" s="50" t="n"/>
      <c r="R717" s="50" t="n"/>
      <c r="S717" s="50" t="n"/>
      <c r="T717" s="50" t="n"/>
      <c r="U717" s="50" t="n"/>
      <c r="V717" s="50" t="n"/>
      <c r="W717" s="50" t="n"/>
      <c r="X717" s="50" t="n"/>
      <c r="Y717" s="50" t="n"/>
      <c r="Z717" s="50" t="n"/>
      <c r="AA717" s="50" t="n"/>
      <c r="AB717" s="50" t="n"/>
      <c r="AC717" s="50" t="n"/>
      <c r="AD717" s="50" t="n"/>
      <c r="AE717" s="50" t="n"/>
      <c r="AF717" s="50" t="n"/>
      <c r="AG717" s="50" t="n"/>
      <c r="AH717" s="50" t="n"/>
      <c r="AI717" s="50" t="n"/>
      <c r="AJ717" s="50" t="n"/>
      <c r="AK717" s="50" t="n"/>
    </row>
    <row r="718" ht="14.25" customHeight="1" s="81">
      <c r="A718" s="50" t="n"/>
      <c r="B718" s="50" t="n"/>
      <c r="C718" s="50" t="n"/>
      <c r="D718" s="50" t="n"/>
      <c r="E718" s="50" t="n"/>
      <c r="F718" s="50" t="n"/>
      <c r="G718" s="50" t="n"/>
      <c r="H718" s="50" t="n"/>
      <c r="I718" s="50" t="n"/>
      <c r="J718" s="50" t="n"/>
      <c r="K718" s="50" t="n"/>
      <c r="L718" s="50" t="n"/>
      <c r="M718" s="50" t="n"/>
      <c r="N718" s="50" t="n"/>
      <c r="O718" s="50" t="n"/>
      <c r="P718" s="50" t="n"/>
      <c r="Q718" s="50" t="n"/>
      <c r="R718" s="50" t="n"/>
      <c r="S718" s="50" t="n"/>
      <c r="T718" s="50" t="n"/>
      <c r="U718" s="50" t="n"/>
      <c r="V718" s="50" t="n"/>
      <c r="W718" s="50" t="n"/>
      <c r="X718" s="50" t="n"/>
      <c r="Y718" s="50" t="n"/>
      <c r="Z718" s="50" t="n"/>
      <c r="AA718" s="50" t="n"/>
      <c r="AB718" s="50" t="n"/>
      <c r="AC718" s="50" t="n"/>
      <c r="AD718" s="50" t="n"/>
      <c r="AE718" s="50" t="n"/>
      <c r="AF718" s="50" t="n"/>
      <c r="AG718" s="50" t="n"/>
      <c r="AH718" s="50" t="n"/>
      <c r="AI718" s="50" t="n"/>
      <c r="AJ718" s="50" t="n"/>
      <c r="AK718" s="50" t="n"/>
    </row>
    <row r="719" ht="14.25" customHeight="1" s="81">
      <c r="A719" s="50" t="n"/>
      <c r="B719" s="50" t="n"/>
      <c r="C719" s="50" t="n"/>
      <c r="D719" s="50" t="n"/>
      <c r="E719" s="50" t="n"/>
      <c r="F719" s="50" t="n"/>
      <c r="G719" s="50" t="n"/>
      <c r="H719" s="50" t="n"/>
      <c r="I719" s="50" t="n"/>
      <c r="J719" s="50" t="n"/>
      <c r="K719" s="50" t="n"/>
      <c r="L719" s="50" t="n"/>
      <c r="M719" s="50" t="n"/>
      <c r="N719" s="50" t="n"/>
      <c r="O719" s="50" t="n"/>
      <c r="P719" s="50" t="n"/>
      <c r="Q719" s="50" t="n"/>
      <c r="R719" s="50" t="n"/>
      <c r="S719" s="50" t="n"/>
      <c r="T719" s="50" t="n"/>
      <c r="U719" s="50" t="n"/>
      <c r="V719" s="50" t="n"/>
      <c r="W719" s="50" t="n"/>
      <c r="X719" s="50" t="n"/>
      <c r="Y719" s="50" t="n"/>
      <c r="Z719" s="50" t="n"/>
      <c r="AA719" s="50" t="n"/>
      <c r="AB719" s="50" t="n"/>
      <c r="AC719" s="50" t="n"/>
      <c r="AD719" s="50" t="n"/>
      <c r="AE719" s="50" t="n"/>
      <c r="AF719" s="50" t="n"/>
      <c r="AG719" s="50" t="n"/>
      <c r="AH719" s="50" t="n"/>
      <c r="AI719" s="50" t="n"/>
      <c r="AJ719" s="50" t="n"/>
      <c r="AK719" s="50" t="n"/>
    </row>
    <row r="720" ht="14.25" customHeight="1" s="81">
      <c r="A720" s="50" t="n"/>
      <c r="B720" s="50" t="n"/>
      <c r="C720" s="50" t="n"/>
      <c r="D720" s="50" t="n"/>
      <c r="E720" s="50" t="n"/>
      <c r="F720" s="50" t="n"/>
      <c r="G720" s="50" t="n"/>
      <c r="H720" s="50" t="n"/>
      <c r="I720" s="50" t="n"/>
      <c r="J720" s="50" t="n"/>
      <c r="K720" s="50" t="n"/>
      <c r="L720" s="50" t="n"/>
      <c r="M720" s="50" t="n"/>
      <c r="N720" s="50" t="n"/>
      <c r="O720" s="50" t="n"/>
      <c r="P720" s="50" t="n"/>
      <c r="Q720" s="50" t="n"/>
      <c r="R720" s="50" t="n"/>
      <c r="S720" s="50" t="n"/>
      <c r="T720" s="50" t="n"/>
      <c r="U720" s="50" t="n"/>
      <c r="V720" s="50" t="n"/>
      <c r="W720" s="50" t="n"/>
      <c r="X720" s="50" t="n"/>
      <c r="Y720" s="50" t="n"/>
      <c r="Z720" s="50" t="n"/>
      <c r="AA720" s="50" t="n"/>
      <c r="AB720" s="50" t="n"/>
      <c r="AC720" s="50" t="n"/>
      <c r="AD720" s="50" t="n"/>
      <c r="AE720" s="50" t="n"/>
      <c r="AF720" s="50" t="n"/>
      <c r="AG720" s="50" t="n"/>
      <c r="AH720" s="50" t="n"/>
      <c r="AI720" s="50" t="n"/>
      <c r="AJ720" s="50" t="n"/>
      <c r="AK720" s="50" t="n"/>
    </row>
    <row r="721" ht="14.25" customHeight="1" s="81">
      <c r="A721" s="50" t="n"/>
      <c r="B721" s="50" t="n"/>
      <c r="C721" s="50" t="n"/>
      <c r="D721" s="50" t="n"/>
      <c r="E721" s="50" t="n"/>
      <c r="F721" s="50" t="n"/>
      <c r="G721" s="50" t="n"/>
      <c r="H721" s="50" t="n"/>
      <c r="I721" s="50" t="n"/>
      <c r="J721" s="50" t="n"/>
      <c r="K721" s="50" t="n"/>
      <c r="L721" s="50" t="n"/>
      <c r="M721" s="50" t="n"/>
      <c r="N721" s="50" t="n"/>
      <c r="O721" s="50" t="n"/>
      <c r="P721" s="50" t="n"/>
      <c r="Q721" s="50" t="n"/>
      <c r="R721" s="50" t="n"/>
      <c r="S721" s="50" t="n"/>
      <c r="T721" s="50" t="n"/>
      <c r="U721" s="50" t="n"/>
      <c r="V721" s="50" t="n"/>
      <c r="W721" s="50" t="n"/>
      <c r="X721" s="50" t="n"/>
      <c r="Y721" s="50" t="n"/>
      <c r="Z721" s="50" t="n"/>
      <c r="AA721" s="50" t="n"/>
      <c r="AB721" s="50" t="n"/>
      <c r="AC721" s="50" t="n"/>
      <c r="AD721" s="50" t="n"/>
      <c r="AE721" s="50" t="n"/>
      <c r="AF721" s="50" t="n"/>
      <c r="AG721" s="50" t="n"/>
      <c r="AH721" s="50" t="n"/>
      <c r="AI721" s="50" t="n"/>
      <c r="AJ721" s="50" t="n"/>
      <c r="AK721" s="50" t="n"/>
    </row>
    <row r="722" ht="14.25" customHeight="1" s="81">
      <c r="A722" s="50" t="n"/>
      <c r="B722" s="50" t="n"/>
      <c r="C722" s="50" t="n"/>
      <c r="D722" s="50" t="n"/>
      <c r="E722" s="50" t="n"/>
      <c r="F722" s="50" t="n"/>
      <c r="G722" s="50" t="n"/>
      <c r="H722" s="50" t="n"/>
      <c r="I722" s="50" t="n"/>
      <c r="J722" s="50" t="n"/>
      <c r="K722" s="50" t="n"/>
      <c r="L722" s="50" t="n"/>
      <c r="M722" s="50" t="n"/>
      <c r="N722" s="50" t="n"/>
      <c r="O722" s="50" t="n"/>
      <c r="P722" s="50" t="n"/>
      <c r="Q722" s="50" t="n"/>
      <c r="R722" s="50" t="n"/>
      <c r="S722" s="50" t="n"/>
      <c r="T722" s="50" t="n"/>
      <c r="U722" s="50" t="n"/>
      <c r="V722" s="50" t="n"/>
      <c r="W722" s="50" t="n"/>
      <c r="X722" s="50" t="n"/>
      <c r="Y722" s="50" t="n"/>
      <c r="Z722" s="50" t="n"/>
      <c r="AA722" s="50" t="n"/>
      <c r="AB722" s="50" t="n"/>
      <c r="AC722" s="50" t="n"/>
      <c r="AD722" s="50" t="n"/>
      <c r="AE722" s="50" t="n"/>
      <c r="AF722" s="50" t="n"/>
      <c r="AG722" s="50" t="n"/>
      <c r="AH722" s="50" t="n"/>
      <c r="AI722" s="50" t="n"/>
      <c r="AJ722" s="50" t="n"/>
      <c r="AK722" s="50" t="n"/>
    </row>
    <row r="723" ht="14.25" customHeight="1" s="81">
      <c r="A723" s="50" t="n"/>
      <c r="B723" s="50" t="n"/>
      <c r="C723" s="50" t="n"/>
      <c r="D723" s="50" t="n"/>
      <c r="E723" s="50" t="n"/>
      <c r="F723" s="50" t="n"/>
      <c r="G723" s="50" t="n"/>
      <c r="H723" s="50" t="n"/>
      <c r="I723" s="50" t="n"/>
      <c r="J723" s="50" t="n"/>
      <c r="K723" s="50" t="n"/>
      <c r="L723" s="50" t="n"/>
      <c r="M723" s="50" t="n"/>
      <c r="N723" s="50" t="n"/>
      <c r="O723" s="50" t="n"/>
      <c r="P723" s="50" t="n"/>
      <c r="Q723" s="50" t="n"/>
      <c r="R723" s="50" t="n"/>
      <c r="S723" s="50" t="n"/>
      <c r="T723" s="50" t="n"/>
      <c r="U723" s="50" t="n"/>
      <c r="V723" s="50" t="n"/>
      <c r="W723" s="50" t="n"/>
      <c r="X723" s="50" t="n"/>
      <c r="Y723" s="50" t="n"/>
      <c r="Z723" s="50" t="n"/>
      <c r="AA723" s="50" t="n"/>
      <c r="AB723" s="50" t="n"/>
      <c r="AC723" s="50" t="n"/>
      <c r="AD723" s="50" t="n"/>
      <c r="AE723" s="50" t="n"/>
      <c r="AF723" s="50" t="n"/>
      <c r="AG723" s="50" t="n"/>
      <c r="AH723" s="50" t="n"/>
      <c r="AI723" s="50" t="n"/>
      <c r="AJ723" s="50" t="n"/>
      <c r="AK723" s="50" t="n"/>
    </row>
    <row r="724" ht="14.25" customHeight="1" s="81">
      <c r="A724" s="50" t="n"/>
      <c r="B724" s="50" t="n"/>
      <c r="C724" s="50" t="n"/>
      <c r="D724" s="50" t="n"/>
      <c r="E724" s="50" t="n"/>
      <c r="F724" s="50" t="n"/>
      <c r="G724" s="50" t="n"/>
      <c r="H724" s="50" t="n"/>
      <c r="I724" s="50" t="n"/>
      <c r="J724" s="50" t="n"/>
      <c r="K724" s="50" t="n"/>
      <c r="L724" s="50" t="n"/>
      <c r="M724" s="50" t="n"/>
      <c r="N724" s="50" t="n"/>
      <c r="O724" s="50" t="n"/>
      <c r="P724" s="50" t="n"/>
      <c r="Q724" s="50" t="n"/>
      <c r="R724" s="50" t="n"/>
      <c r="S724" s="50" t="n"/>
      <c r="T724" s="50" t="n"/>
      <c r="U724" s="50" t="n"/>
      <c r="V724" s="50" t="n"/>
      <c r="W724" s="50" t="n"/>
      <c r="X724" s="50" t="n"/>
      <c r="Y724" s="50" t="n"/>
      <c r="Z724" s="50" t="n"/>
      <c r="AA724" s="50" t="n"/>
      <c r="AB724" s="50" t="n"/>
      <c r="AC724" s="50" t="n"/>
      <c r="AD724" s="50" t="n"/>
      <c r="AE724" s="50" t="n"/>
      <c r="AF724" s="50" t="n"/>
      <c r="AG724" s="50" t="n"/>
      <c r="AH724" s="50" t="n"/>
      <c r="AI724" s="50" t="n"/>
      <c r="AJ724" s="50" t="n"/>
      <c r="AK724" s="50" t="n"/>
    </row>
    <row r="725" ht="14.25" customHeight="1" s="81">
      <c r="A725" s="50" t="n"/>
      <c r="B725" s="50" t="n"/>
      <c r="C725" s="50" t="n"/>
      <c r="D725" s="50" t="n"/>
      <c r="E725" s="50" t="n"/>
      <c r="F725" s="50" t="n"/>
      <c r="G725" s="50" t="n"/>
      <c r="H725" s="50" t="n"/>
      <c r="I725" s="50" t="n"/>
      <c r="J725" s="50" t="n"/>
      <c r="K725" s="50" t="n"/>
      <c r="L725" s="50" t="n"/>
      <c r="M725" s="50" t="n"/>
      <c r="N725" s="50" t="n"/>
      <c r="O725" s="50" t="n"/>
      <c r="P725" s="50" t="n"/>
      <c r="Q725" s="50" t="n"/>
      <c r="R725" s="50" t="n"/>
      <c r="S725" s="50" t="n"/>
      <c r="T725" s="50" t="n"/>
      <c r="U725" s="50" t="n"/>
      <c r="V725" s="50" t="n"/>
      <c r="W725" s="50" t="n"/>
      <c r="X725" s="50" t="n"/>
      <c r="Y725" s="50" t="n"/>
      <c r="Z725" s="50" t="n"/>
      <c r="AA725" s="50" t="n"/>
      <c r="AB725" s="50" t="n"/>
      <c r="AC725" s="50" t="n"/>
      <c r="AD725" s="50" t="n"/>
      <c r="AE725" s="50" t="n"/>
      <c r="AF725" s="50" t="n"/>
      <c r="AG725" s="50" t="n"/>
      <c r="AH725" s="50" t="n"/>
      <c r="AI725" s="50" t="n"/>
      <c r="AJ725" s="50" t="n"/>
      <c r="AK725" s="50" t="n"/>
    </row>
    <row r="726" ht="14.25" customHeight="1" s="81">
      <c r="A726" s="50" t="n"/>
      <c r="B726" s="50" t="n"/>
      <c r="C726" s="50" t="n"/>
      <c r="D726" s="50" t="n"/>
      <c r="E726" s="50" t="n"/>
      <c r="F726" s="50" t="n"/>
      <c r="G726" s="50" t="n"/>
      <c r="H726" s="50" t="n"/>
      <c r="I726" s="50" t="n"/>
      <c r="J726" s="50" t="n"/>
      <c r="K726" s="50" t="n"/>
      <c r="L726" s="50" t="n"/>
      <c r="M726" s="50" t="n"/>
      <c r="N726" s="50" t="n"/>
      <c r="O726" s="50" t="n"/>
      <c r="P726" s="50" t="n"/>
      <c r="Q726" s="50" t="n"/>
      <c r="R726" s="50" t="n"/>
      <c r="S726" s="50" t="n"/>
      <c r="T726" s="50" t="n"/>
      <c r="U726" s="50" t="n"/>
      <c r="V726" s="50" t="n"/>
      <c r="W726" s="50" t="n"/>
      <c r="X726" s="50" t="n"/>
      <c r="Y726" s="50" t="n"/>
      <c r="Z726" s="50" t="n"/>
      <c r="AA726" s="50" t="n"/>
      <c r="AB726" s="50" t="n"/>
      <c r="AC726" s="50" t="n"/>
      <c r="AD726" s="50" t="n"/>
      <c r="AE726" s="50" t="n"/>
      <c r="AF726" s="50" t="n"/>
      <c r="AG726" s="50" t="n"/>
      <c r="AH726" s="50" t="n"/>
      <c r="AI726" s="50" t="n"/>
      <c r="AJ726" s="50" t="n"/>
      <c r="AK726" s="50" t="n"/>
    </row>
    <row r="727" ht="14.25" customHeight="1" s="81">
      <c r="A727" s="50" t="n"/>
      <c r="B727" s="50" t="n"/>
      <c r="C727" s="50" t="n"/>
      <c r="D727" s="50" t="n"/>
      <c r="E727" s="50" t="n"/>
      <c r="F727" s="50" t="n"/>
      <c r="G727" s="50" t="n"/>
      <c r="H727" s="50" t="n"/>
      <c r="I727" s="50" t="n"/>
      <c r="J727" s="50" t="n"/>
      <c r="K727" s="50" t="n"/>
      <c r="L727" s="50" t="n"/>
      <c r="M727" s="50" t="n"/>
      <c r="N727" s="50" t="n"/>
      <c r="O727" s="50" t="n"/>
      <c r="P727" s="50" t="n"/>
      <c r="Q727" s="50" t="n"/>
      <c r="R727" s="50" t="n"/>
      <c r="S727" s="50" t="n"/>
      <c r="T727" s="50" t="n"/>
      <c r="U727" s="50" t="n"/>
      <c r="V727" s="50" t="n"/>
      <c r="W727" s="50" t="n"/>
      <c r="X727" s="50" t="n"/>
      <c r="Y727" s="50" t="n"/>
      <c r="Z727" s="50" t="n"/>
      <c r="AA727" s="50" t="n"/>
      <c r="AB727" s="50" t="n"/>
      <c r="AC727" s="50" t="n"/>
      <c r="AD727" s="50" t="n"/>
      <c r="AE727" s="50" t="n"/>
      <c r="AF727" s="50" t="n"/>
      <c r="AG727" s="50" t="n"/>
      <c r="AH727" s="50" t="n"/>
      <c r="AI727" s="50" t="n"/>
      <c r="AJ727" s="50" t="n"/>
      <c r="AK727" s="50" t="n"/>
    </row>
    <row r="728" ht="14.25" customHeight="1" s="81">
      <c r="A728" s="50" t="n"/>
      <c r="B728" s="50" t="n"/>
      <c r="C728" s="50" t="n"/>
      <c r="D728" s="50" t="n"/>
      <c r="E728" s="50" t="n"/>
      <c r="F728" s="50" t="n"/>
      <c r="G728" s="50" t="n"/>
      <c r="H728" s="50" t="n"/>
      <c r="I728" s="50" t="n"/>
      <c r="J728" s="50" t="n"/>
      <c r="K728" s="50" t="n"/>
      <c r="L728" s="50" t="n"/>
      <c r="M728" s="50" t="n"/>
      <c r="N728" s="50" t="n"/>
      <c r="O728" s="50" t="n"/>
      <c r="P728" s="50" t="n"/>
      <c r="Q728" s="50" t="n"/>
      <c r="R728" s="50" t="n"/>
      <c r="S728" s="50" t="n"/>
      <c r="T728" s="50" t="n"/>
      <c r="U728" s="50" t="n"/>
      <c r="V728" s="50" t="n"/>
      <c r="W728" s="50" t="n"/>
      <c r="X728" s="50" t="n"/>
      <c r="Y728" s="50" t="n"/>
      <c r="Z728" s="50" t="n"/>
      <c r="AA728" s="50" t="n"/>
      <c r="AB728" s="50" t="n"/>
      <c r="AC728" s="50" t="n"/>
      <c r="AD728" s="50" t="n"/>
      <c r="AE728" s="50" t="n"/>
      <c r="AF728" s="50" t="n"/>
      <c r="AG728" s="50" t="n"/>
      <c r="AH728" s="50" t="n"/>
      <c r="AI728" s="50" t="n"/>
      <c r="AJ728" s="50" t="n"/>
      <c r="AK728" s="50" t="n"/>
    </row>
    <row r="729" ht="14.25" customHeight="1" s="81">
      <c r="A729" s="50" t="n"/>
      <c r="B729" s="50" t="n"/>
      <c r="C729" s="50" t="n"/>
      <c r="D729" s="50" t="n"/>
      <c r="E729" s="50" t="n"/>
      <c r="F729" s="50" t="n"/>
      <c r="G729" s="50" t="n"/>
      <c r="H729" s="50" t="n"/>
      <c r="I729" s="50" t="n"/>
      <c r="J729" s="50" t="n"/>
      <c r="K729" s="50" t="n"/>
      <c r="L729" s="50" t="n"/>
      <c r="M729" s="50" t="n"/>
      <c r="N729" s="50" t="n"/>
      <c r="O729" s="50" t="n"/>
      <c r="P729" s="50" t="n"/>
      <c r="Q729" s="50" t="n"/>
      <c r="R729" s="50" t="n"/>
      <c r="S729" s="50" t="n"/>
      <c r="T729" s="50" t="n"/>
      <c r="U729" s="50" t="n"/>
      <c r="V729" s="50" t="n"/>
      <c r="W729" s="50" t="n"/>
      <c r="X729" s="50" t="n"/>
      <c r="Y729" s="50" t="n"/>
      <c r="Z729" s="50" t="n"/>
      <c r="AA729" s="50" t="n"/>
      <c r="AB729" s="50" t="n"/>
      <c r="AC729" s="50" t="n"/>
      <c r="AD729" s="50" t="n"/>
      <c r="AE729" s="50" t="n"/>
      <c r="AF729" s="50" t="n"/>
      <c r="AG729" s="50" t="n"/>
      <c r="AH729" s="50" t="n"/>
      <c r="AI729" s="50" t="n"/>
      <c r="AJ729" s="50" t="n"/>
      <c r="AK729" s="50" t="n"/>
    </row>
    <row r="730" ht="14.25" customHeight="1" s="81">
      <c r="A730" s="50" t="n"/>
      <c r="B730" s="50" t="n"/>
      <c r="C730" s="50" t="n"/>
      <c r="D730" s="50" t="n"/>
      <c r="E730" s="50" t="n"/>
      <c r="F730" s="50" t="n"/>
      <c r="G730" s="50" t="n"/>
      <c r="H730" s="50" t="n"/>
      <c r="I730" s="50" t="n"/>
      <c r="J730" s="50" t="n"/>
      <c r="K730" s="50" t="n"/>
      <c r="L730" s="50" t="n"/>
      <c r="M730" s="50" t="n"/>
      <c r="N730" s="50" t="n"/>
      <c r="O730" s="50" t="n"/>
      <c r="P730" s="50" t="n"/>
      <c r="Q730" s="50" t="n"/>
      <c r="R730" s="50" t="n"/>
      <c r="S730" s="50" t="n"/>
      <c r="T730" s="50" t="n"/>
      <c r="U730" s="50" t="n"/>
      <c r="V730" s="50" t="n"/>
      <c r="W730" s="50" t="n"/>
      <c r="X730" s="50" t="n"/>
      <c r="Y730" s="50" t="n"/>
      <c r="Z730" s="50" t="n"/>
      <c r="AA730" s="50" t="n"/>
      <c r="AB730" s="50" t="n"/>
      <c r="AC730" s="50" t="n"/>
      <c r="AD730" s="50" t="n"/>
      <c r="AE730" s="50" t="n"/>
      <c r="AF730" s="50" t="n"/>
      <c r="AG730" s="50" t="n"/>
      <c r="AH730" s="50" t="n"/>
      <c r="AI730" s="50" t="n"/>
      <c r="AJ730" s="50" t="n"/>
      <c r="AK730" s="50" t="n"/>
    </row>
    <row r="731" ht="14.25" customHeight="1" s="81">
      <c r="A731" s="50" t="n"/>
      <c r="B731" s="50" t="n"/>
      <c r="C731" s="50" t="n"/>
      <c r="D731" s="50" t="n"/>
      <c r="E731" s="50" t="n"/>
      <c r="F731" s="50" t="n"/>
      <c r="G731" s="50" t="n"/>
      <c r="H731" s="50" t="n"/>
      <c r="I731" s="50" t="n"/>
      <c r="J731" s="50" t="n"/>
      <c r="K731" s="50" t="n"/>
      <c r="L731" s="50" t="n"/>
      <c r="M731" s="50" t="n"/>
      <c r="N731" s="50" t="n"/>
      <c r="O731" s="50" t="n"/>
      <c r="P731" s="50" t="n"/>
      <c r="Q731" s="50" t="n"/>
      <c r="R731" s="50" t="n"/>
      <c r="S731" s="50" t="n"/>
      <c r="T731" s="50" t="n"/>
      <c r="U731" s="50" t="n"/>
      <c r="V731" s="50" t="n"/>
      <c r="W731" s="50" t="n"/>
      <c r="X731" s="50" t="n"/>
      <c r="Y731" s="50" t="n"/>
      <c r="Z731" s="50" t="n"/>
      <c r="AA731" s="50" t="n"/>
      <c r="AB731" s="50" t="n"/>
      <c r="AC731" s="50" t="n"/>
      <c r="AD731" s="50" t="n"/>
      <c r="AE731" s="50" t="n"/>
      <c r="AF731" s="50" t="n"/>
      <c r="AG731" s="50" t="n"/>
      <c r="AH731" s="50" t="n"/>
      <c r="AI731" s="50" t="n"/>
      <c r="AJ731" s="50" t="n"/>
      <c r="AK731" s="50" t="n"/>
    </row>
    <row r="732" ht="14.25" customHeight="1" s="81">
      <c r="A732" s="50" t="n"/>
      <c r="B732" s="50" t="n"/>
      <c r="C732" s="50" t="n"/>
      <c r="D732" s="50" t="n"/>
      <c r="E732" s="50" t="n"/>
      <c r="F732" s="50" t="n"/>
      <c r="G732" s="50" t="n"/>
      <c r="H732" s="50" t="n"/>
      <c r="I732" s="50" t="n"/>
      <c r="J732" s="50" t="n"/>
      <c r="K732" s="50" t="n"/>
      <c r="L732" s="50" t="n"/>
      <c r="M732" s="50" t="n"/>
      <c r="N732" s="50" t="n"/>
      <c r="O732" s="50" t="n"/>
      <c r="P732" s="50" t="n"/>
      <c r="Q732" s="50" t="n"/>
      <c r="R732" s="50" t="n"/>
      <c r="S732" s="50" t="n"/>
      <c r="T732" s="50" t="n"/>
      <c r="U732" s="50" t="n"/>
      <c r="V732" s="50" t="n"/>
      <c r="W732" s="50" t="n"/>
      <c r="X732" s="50" t="n"/>
      <c r="Y732" s="50" t="n"/>
      <c r="Z732" s="50" t="n"/>
      <c r="AA732" s="50" t="n"/>
      <c r="AB732" s="50" t="n"/>
      <c r="AC732" s="50" t="n"/>
      <c r="AD732" s="50" t="n"/>
      <c r="AE732" s="50" t="n"/>
      <c r="AF732" s="50" t="n"/>
      <c r="AG732" s="50" t="n"/>
      <c r="AH732" s="50" t="n"/>
      <c r="AI732" s="50" t="n"/>
      <c r="AJ732" s="50" t="n"/>
      <c r="AK732" s="50" t="n"/>
    </row>
    <row r="733" ht="14.25" customHeight="1" s="81">
      <c r="A733" s="50" t="n"/>
      <c r="B733" s="50" t="n"/>
      <c r="C733" s="50" t="n"/>
      <c r="D733" s="50" t="n"/>
      <c r="E733" s="50" t="n"/>
      <c r="F733" s="50" t="n"/>
      <c r="G733" s="50" t="n"/>
      <c r="H733" s="50" t="n"/>
      <c r="I733" s="50" t="n"/>
      <c r="J733" s="50" t="n"/>
      <c r="K733" s="50" t="n"/>
      <c r="L733" s="50" t="n"/>
      <c r="M733" s="50" t="n"/>
      <c r="N733" s="50" t="n"/>
      <c r="O733" s="50" t="n"/>
      <c r="P733" s="50" t="n"/>
      <c r="Q733" s="50" t="n"/>
      <c r="R733" s="50" t="n"/>
      <c r="S733" s="50" t="n"/>
      <c r="T733" s="50" t="n"/>
      <c r="U733" s="50" t="n"/>
      <c r="V733" s="50" t="n"/>
      <c r="W733" s="50" t="n"/>
      <c r="X733" s="50" t="n"/>
      <c r="Y733" s="50" t="n"/>
      <c r="Z733" s="50" t="n"/>
      <c r="AA733" s="50" t="n"/>
      <c r="AB733" s="50" t="n"/>
      <c r="AC733" s="50" t="n"/>
      <c r="AD733" s="50" t="n"/>
      <c r="AE733" s="50" t="n"/>
      <c r="AF733" s="50" t="n"/>
      <c r="AG733" s="50" t="n"/>
      <c r="AH733" s="50" t="n"/>
      <c r="AI733" s="50" t="n"/>
      <c r="AJ733" s="50" t="n"/>
      <c r="AK733" s="50" t="n"/>
    </row>
    <row r="734" ht="14.25" customHeight="1" s="81">
      <c r="A734" s="50" t="n"/>
      <c r="B734" s="50" t="n"/>
      <c r="C734" s="50" t="n"/>
      <c r="D734" s="50" t="n"/>
      <c r="E734" s="50" t="n"/>
      <c r="F734" s="50" t="n"/>
      <c r="G734" s="50" t="n"/>
      <c r="H734" s="50" t="n"/>
      <c r="I734" s="50" t="n"/>
      <c r="J734" s="50" t="n"/>
      <c r="K734" s="50" t="n"/>
      <c r="L734" s="50" t="n"/>
      <c r="M734" s="50" t="n"/>
      <c r="N734" s="50" t="n"/>
      <c r="O734" s="50" t="n"/>
      <c r="P734" s="50" t="n"/>
      <c r="Q734" s="50" t="n"/>
      <c r="R734" s="50" t="n"/>
      <c r="S734" s="50" t="n"/>
      <c r="T734" s="50" t="n"/>
      <c r="U734" s="50" t="n"/>
      <c r="V734" s="50" t="n"/>
      <c r="W734" s="50" t="n"/>
      <c r="X734" s="50" t="n"/>
      <c r="Y734" s="50" t="n"/>
      <c r="Z734" s="50" t="n"/>
      <c r="AA734" s="50" t="n"/>
      <c r="AB734" s="50" t="n"/>
      <c r="AC734" s="50" t="n"/>
      <c r="AD734" s="50" t="n"/>
      <c r="AE734" s="50" t="n"/>
      <c r="AF734" s="50" t="n"/>
      <c r="AG734" s="50" t="n"/>
      <c r="AH734" s="50" t="n"/>
      <c r="AI734" s="50" t="n"/>
      <c r="AJ734" s="50" t="n"/>
      <c r="AK734" s="50" t="n"/>
    </row>
    <row r="735" ht="14.25" customHeight="1" s="81">
      <c r="A735" s="50" t="n"/>
      <c r="B735" s="50" t="n"/>
      <c r="C735" s="50" t="n"/>
      <c r="D735" s="50" t="n"/>
      <c r="E735" s="50" t="n"/>
      <c r="F735" s="50" t="n"/>
      <c r="G735" s="50" t="n"/>
      <c r="H735" s="50" t="n"/>
      <c r="I735" s="50" t="n"/>
      <c r="J735" s="50" t="n"/>
      <c r="K735" s="50" t="n"/>
      <c r="L735" s="50" t="n"/>
      <c r="M735" s="50" t="n"/>
      <c r="N735" s="50" t="n"/>
      <c r="O735" s="50" t="n"/>
      <c r="P735" s="50" t="n"/>
      <c r="Q735" s="50" t="n"/>
      <c r="R735" s="50" t="n"/>
      <c r="S735" s="50" t="n"/>
      <c r="T735" s="50" t="n"/>
      <c r="U735" s="50" t="n"/>
      <c r="V735" s="50" t="n"/>
      <c r="W735" s="50" t="n"/>
      <c r="X735" s="50" t="n"/>
      <c r="Y735" s="50" t="n"/>
      <c r="Z735" s="50" t="n"/>
      <c r="AA735" s="50" t="n"/>
      <c r="AB735" s="50" t="n"/>
      <c r="AC735" s="50" t="n"/>
      <c r="AD735" s="50" t="n"/>
      <c r="AE735" s="50" t="n"/>
      <c r="AF735" s="50" t="n"/>
      <c r="AG735" s="50" t="n"/>
      <c r="AH735" s="50" t="n"/>
      <c r="AI735" s="50" t="n"/>
      <c r="AJ735" s="50" t="n"/>
      <c r="AK735" s="50" t="n"/>
    </row>
    <row r="736" ht="14.25" customHeight="1" s="81">
      <c r="A736" s="50" t="n"/>
      <c r="B736" s="50" t="n"/>
      <c r="C736" s="50" t="n"/>
      <c r="D736" s="50" t="n"/>
      <c r="E736" s="50" t="n"/>
      <c r="F736" s="50" t="n"/>
      <c r="G736" s="50" t="n"/>
      <c r="H736" s="50" t="n"/>
      <c r="I736" s="50" t="n"/>
      <c r="J736" s="50" t="n"/>
      <c r="K736" s="50" t="n"/>
      <c r="L736" s="50" t="n"/>
      <c r="M736" s="50" t="n"/>
      <c r="N736" s="50" t="n"/>
      <c r="O736" s="50" t="n"/>
      <c r="P736" s="50" t="n"/>
      <c r="Q736" s="50" t="n"/>
      <c r="R736" s="50" t="n"/>
      <c r="S736" s="50" t="n"/>
      <c r="T736" s="50" t="n"/>
      <c r="U736" s="50" t="n"/>
      <c r="V736" s="50" t="n"/>
      <c r="W736" s="50" t="n"/>
      <c r="X736" s="50" t="n"/>
      <c r="Y736" s="50" t="n"/>
      <c r="Z736" s="50" t="n"/>
      <c r="AA736" s="50" t="n"/>
      <c r="AB736" s="50" t="n"/>
      <c r="AC736" s="50" t="n"/>
      <c r="AD736" s="50" t="n"/>
      <c r="AE736" s="50" t="n"/>
      <c r="AF736" s="50" t="n"/>
      <c r="AG736" s="50" t="n"/>
      <c r="AH736" s="50" t="n"/>
      <c r="AI736" s="50" t="n"/>
      <c r="AJ736" s="50" t="n"/>
      <c r="AK736" s="50" t="n"/>
    </row>
    <row r="737" ht="14.25" customHeight="1" s="81">
      <c r="A737" s="50" t="n"/>
      <c r="B737" s="50" t="n"/>
      <c r="C737" s="50" t="n"/>
      <c r="D737" s="50" t="n"/>
      <c r="E737" s="50" t="n"/>
      <c r="F737" s="50" t="n"/>
      <c r="G737" s="50" t="n"/>
      <c r="H737" s="50" t="n"/>
      <c r="I737" s="50" t="n"/>
      <c r="J737" s="50" t="n"/>
      <c r="K737" s="50" t="n"/>
      <c r="L737" s="50" t="n"/>
      <c r="M737" s="50" t="n"/>
      <c r="N737" s="50" t="n"/>
      <c r="O737" s="50" t="n"/>
      <c r="P737" s="50" t="n"/>
      <c r="Q737" s="50" t="n"/>
      <c r="R737" s="50" t="n"/>
      <c r="S737" s="50" t="n"/>
      <c r="T737" s="50" t="n"/>
      <c r="U737" s="50" t="n"/>
      <c r="V737" s="50" t="n"/>
      <c r="W737" s="50" t="n"/>
      <c r="X737" s="50" t="n"/>
      <c r="Y737" s="50" t="n"/>
      <c r="Z737" s="50" t="n"/>
      <c r="AA737" s="50" t="n"/>
      <c r="AB737" s="50" t="n"/>
      <c r="AC737" s="50" t="n"/>
      <c r="AD737" s="50" t="n"/>
      <c r="AE737" s="50" t="n"/>
      <c r="AF737" s="50" t="n"/>
      <c r="AG737" s="50" t="n"/>
      <c r="AH737" s="50" t="n"/>
      <c r="AI737" s="50" t="n"/>
      <c r="AJ737" s="50" t="n"/>
      <c r="AK737" s="50" t="n"/>
    </row>
    <row r="738" ht="14.25" customHeight="1" s="81">
      <c r="A738" s="50" t="n"/>
      <c r="B738" s="50" t="n"/>
      <c r="C738" s="50" t="n"/>
      <c r="D738" s="50" t="n"/>
      <c r="E738" s="50" t="n"/>
      <c r="F738" s="50" t="n"/>
      <c r="G738" s="50" t="n"/>
      <c r="H738" s="50" t="n"/>
      <c r="I738" s="50" t="n"/>
      <c r="J738" s="50" t="n"/>
      <c r="K738" s="50" t="n"/>
      <c r="L738" s="50" t="n"/>
      <c r="M738" s="50" t="n"/>
      <c r="N738" s="50" t="n"/>
      <c r="O738" s="50" t="n"/>
      <c r="P738" s="50" t="n"/>
      <c r="Q738" s="50" t="n"/>
      <c r="R738" s="50" t="n"/>
      <c r="S738" s="50" t="n"/>
      <c r="T738" s="50" t="n"/>
      <c r="U738" s="50" t="n"/>
      <c r="V738" s="50" t="n"/>
      <c r="W738" s="50" t="n"/>
      <c r="X738" s="50" t="n"/>
      <c r="Y738" s="50" t="n"/>
      <c r="Z738" s="50" t="n"/>
      <c r="AA738" s="50" t="n"/>
      <c r="AB738" s="50" t="n"/>
      <c r="AC738" s="50" t="n"/>
      <c r="AD738" s="50" t="n"/>
      <c r="AE738" s="50" t="n"/>
      <c r="AF738" s="50" t="n"/>
      <c r="AG738" s="50" t="n"/>
      <c r="AH738" s="50" t="n"/>
      <c r="AI738" s="50" t="n"/>
      <c r="AJ738" s="50" t="n"/>
      <c r="AK738" s="50" t="n"/>
    </row>
    <row r="739" ht="14.25" customHeight="1" s="81">
      <c r="A739" s="50" t="n"/>
      <c r="B739" s="50" t="n"/>
      <c r="C739" s="50" t="n"/>
      <c r="D739" s="50" t="n"/>
      <c r="E739" s="50" t="n"/>
      <c r="F739" s="50" t="n"/>
      <c r="G739" s="50" t="n"/>
      <c r="H739" s="50" t="n"/>
      <c r="I739" s="50" t="n"/>
      <c r="J739" s="50" t="n"/>
      <c r="K739" s="50" t="n"/>
      <c r="L739" s="50" t="n"/>
      <c r="M739" s="50" t="n"/>
      <c r="N739" s="50" t="n"/>
      <c r="O739" s="50" t="n"/>
      <c r="P739" s="50" t="n"/>
      <c r="Q739" s="50" t="n"/>
      <c r="R739" s="50" t="n"/>
      <c r="S739" s="50" t="n"/>
      <c r="T739" s="50" t="n"/>
      <c r="U739" s="50" t="n"/>
      <c r="V739" s="50" t="n"/>
      <c r="W739" s="50" t="n"/>
      <c r="X739" s="50" t="n"/>
      <c r="Y739" s="50" t="n"/>
      <c r="Z739" s="50" t="n"/>
      <c r="AA739" s="50" t="n"/>
      <c r="AB739" s="50" t="n"/>
      <c r="AC739" s="50" t="n"/>
      <c r="AD739" s="50" t="n"/>
      <c r="AE739" s="50" t="n"/>
      <c r="AF739" s="50" t="n"/>
      <c r="AG739" s="50" t="n"/>
      <c r="AH739" s="50" t="n"/>
      <c r="AI739" s="50" t="n"/>
      <c r="AJ739" s="50" t="n"/>
      <c r="AK739" s="50" t="n"/>
    </row>
    <row r="740" ht="14.25" customHeight="1" s="81">
      <c r="A740" s="50" t="n"/>
      <c r="B740" s="50" t="n"/>
      <c r="C740" s="50" t="n"/>
      <c r="D740" s="50" t="n"/>
      <c r="E740" s="50" t="n"/>
      <c r="F740" s="50" t="n"/>
      <c r="G740" s="50" t="n"/>
      <c r="H740" s="50" t="n"/>
      <c r="I740" s="50" t="n"/>
      <c r="J740" s="50" t="n"/>
      <c r="K740" s="50" t="n"/>
      <c r="L740" s="50" t="n"/>
      <c r="M740" s="50" t="n"/>
      <c r="N740" s="50" t="n"/>
      <c r="O740" s="50" t="n"/>
      <c r="P740" s="50" t="n"/>
      <c r="Q740" s="50" t="n"/>
      <c r="R740" s="50" t="n"/>
      <c r="S740" s="50" t="n"/>
      <c r="T740" s="50" t="n"/>
      <c r="U740" s="50" t="n"/>
      <c r="V740" s="50" t="n"/>
      <c r="W740" s="50" t="n"/>
      <c r="X740" s="50" t="n"/>
      <c r="Y740" s="50" t="n"/>
      <c r="Z740" s="50" t="n"/>
      <c r="AA740" s="50" t="n"/>
      <c r="AB740" s="50" t="n"/>
      <c r="AC740" s="50" t="n"/>
      <c r="AD740" s="50" t="n"/>
      <c r="AE740" s="50" t="n"/>
      <c r="AF740" s="50" t="n"/>
      <c r="AG740" s="50" t="n"/>
      <c r="AH740" s="50" t="n"/>
      <c r="AI740" s="50" t="n"/>
      <c r="AJ740" s="50" t="n"/>
      <c r="AK740" s="50" t="n"/>
    </row>
    <row r="741" ht="14.25" customHeight="1" s="81">
      <c r="A741" s="50" t="n"/>
      <c r="B741" s="50" t="n"/>
      <c r="C741" s="50" t="n"/>
      <c r="D741" s="50" t="n"/>
      <c r="E741" s="50" t="n"/>
      <c r="F741" s="50" t="n"/>
      <c r="G741" s="50" t="n"/>
      <c r="H741" s="50" t="n"/>
      <c r="I741" s="50" t="n"/>
      <c r="J741" s="50" t="n"/>
      <c r="K741" s="50" t="n"/>
      <c r="L741" s="50" t="n"/>
      <c r="M741" s="50" t="n"/>
      <c r="N741" s="50" t="n"/>
      <c r="O741" s="50" t="n"/>
      <c r="P741" s="50" t="n"/>
      <c r="Q741" s="50" t="n"/>
      <c r="R741" s="50" t="n"/>
      <c r="S741" s="50" t="n"/>
      <c r="T741" s="50" t="n"/>
      <c r="U741" s="50" t="n"/>
      <c r="V741" s="50" t="n"/>
      <c r="W741" s="50" t="n"/>
      <c r="X741" s="50" t="n"/>
      <c r="Y741" s="50" t="n"/>
      <c r="Z741" s="50" t="n"/>
      <c r="AA741" s="50" t="n"/>
      <c r="AB741" s="50" t="n"/>
      <c r="AC741" s="50" t="n"/>
      <c r="AD741" s="50" t="n"/>
      <c r="AE741" s="50" t="n"/>
      <c r="AF741" s="50" t="n"/>
      <c r="AG741" s="50" t="n"/>
      <c r="AH741" s="50" t="n"/>
      <c r="AI741" s="50" t="n"/>
      <c r="AJ741" s="50" t="n"/>
      <c r="AK741" s="50" t="n"/>
    </row>
    <row r="742" ht="14.25" customHeight="1" s="81">
      <c r="A742" s="50" t="n"/>
      <c r="B742" s="50" t="n"/>
      <c r="C742" s="50" t="n"/>
      <c r="D742" s="50" t="n"/>
      <c r="E742" s="50" t="n"/>
      <c r="F742" s="50" t="n"/>
      <c r="G742" s="50" t="n"/>
      <c r="H742" s="50" t="n"/>
      <c r="I742" s="50" t="n"/>
      <c r="J742" s="50" t="n"/>
      <c r="K742" s="50" t="n"/>
      <c r="L742" s="50" t="n"/>
      <c r="M742" s="50" t="n"/>
      <c r="N742" s="50" t="n"/>
      <c r="O742" s="50" t="n"/>
      <c r="P742" s="50" t="n"/>
      <c r="Q742" s="50" t="n"/>
      <c r="R742" s="50" t="n"/>
      <c r="S742" s="50" t="n"/>
      <c r="T742" s="50" t="n"/>
      <c r="U742" s="50" t="n"/>
      <c r="V742" s="50" t="n"/>
      <c r="W742" s="50" t="n"/>
      <c r="X742" s="50" t="n"/>
      <c r="Y742" s="50" t="n"/>
      <c r="Z742" s="50" t="n"/>
      <c r="AA742" s="50" t="n"/>
      <c r="AB742" s="50" t="n"/>
      <c r="AC742" s="50" t="n"/>
      <c r="AD742" s="50" t="n"/>
      <c r="AE742" s="50" t="n"/>
      <c r="AF742" s="50" t="n"/>
      <c r="AG742" s="50" t="n"/>
      <c r="AH742" s="50" t="n"/>
      <c r="AI742" s="50" t="n"/>
      <c r="AJ742" s="50" t="n"/>
      <c r="AK742" s="50" t="n"/>
    </row>
    <row r="743" ht="14.25" customHeight="1" s="81">
      <c r="A743" s="50" t="n"/>
      <c r="B743" s="50" t="n"/>
      <c r="C743" s="50" t="n"/>
      <c r="D743" s="50" t="n"/>
      <c r="E743" s="50" t="n"/>
      <c r="F743" s="50" t="n"/>
      <c r="G743" s="50" t="n"/>
      <c r="H743" s="50" t="n"/>
      <c r="I743" s="50" t="n"/>
      <c r="J743" s="50" t="n"/>
      <c r="K743" s="50" t="n"/>
      <c r="L743" s="50" t="n"/>
      <c r="M743" s="50" t="n"/>
      <c r="N743" s="50" t="n"/>
      <c r="O743" s="50" t="n"/>
      <c r="P743" s="50" t="n"/>
      <c r="Q743" s="50" t="n"/>
      <c r="R743" s="50" t="n"/>
      <c r="S743" s="50" t="n"/>
      <c r="T743" s="50" t="n"/>
      <c r="U743" s="50" t="n"/>
      <c r="V743" s="50" t="n"/>
      <c r="W743" s="50" t="n"/>
      <c r="X743" s="50" t="n"/>
      <c r="Y743" s="50" t="n"/>
      <c r="Z743" s="50" t="n"/>
      <c r="AA743" s="50" t="n"/>
      <c r="AB743" s="50" t="n"/>
      <c r="AC743" s="50" t="n"/>
      <c r="AD743" s="50" t="n"/>
      <c r="AE743" s="50" t="n"/>
      <c r="AF743" s="50" t="n"/>
      <c r="AG743" s="50" t="n"/>
      <c r="AH743" s="50" t="n"/>
      <c r="AI743" s="50" t="n"/>
      <c r="AJ743" s="50" t="n"/>
      <c r="AK743" s="50" t="n"/>
    </row>
    <row r="744" ht="14.25" customHeight="1" s="81">
      <c r="A744" s="50" t="n"/>
      <c r="B744" s="50" t="n"/>
      <c r="C744" s="50" t="n"/>
      <c r="D744" s="50" t="n"/>
      <c r="E744" s="50" t="n"/>
      <c r="F744" s="50" t="n"/>
      <c r="G744" s="50" t="n"/>
      <c r="H744" s="50" t="n"/>
      <c r="I744" s="50" t="n"/>
      <c r="J744" s="50" t="n"/>
      <c r="K744" s="50" t="n"/>
      <c r="L744" s="50" t="n"/>
      <c r="M744" s="50" t="n"/>
      <c r="N744" s="50" t="n"/>
      <c r="O744" s="50" t="n"/>
      <c r="P744" s="50" t="n"/>
      <c r="Q744" s="50" t="n"/>
      <c r="R744" s="50" t="n"/>
      <c r="S744" s="50" t="n"/>
      <c r="T744" s="50" t="n"/>
      <c r="U744" s="50" t="n"/>
      <c r="V744" s="50" t="n"/>
      <c r="W744" s="50" t="n"/>
      <c r="X744" s="50" t="n"/>
      <c r="Y744" s="50" t="n"/>
      <c r="Z744" s="50" t="n"/>
      <c r="AA744" s="50" t="n"/>
      <c r="AB744" s="50" t="n"/>
      <c r="AC744" s="50" t="n"/>
      <c r="AD744" s="50" t="n"/>
      <c r="AE744" s="50" t="n"/>
      <c r="AF744" s="50" t="n"/>
      <c r="AG744" s="50" t="n"/>
      <c r="AH744" s="50" t="n"/>
      <c r="AI744" s="50" t="n"/>
      <c r="AJ744" s="50" t="n"/>
      <c r="AK744" s="50" t="n"/>
    </row>
    <row r="745" ht="14.25" customHeight="1" s="81">
      <c r="A745" s="50" t="n"/>
      <c r="B745" s="50" t="n"/>
      <c r="C745" s="50" t="n"/>
      <c r="D745" s="50" t="n"/>
      <c r="E745" s="50" t="n"/>
      <c r="F745" s="50" t="n"/>
      <c r="G745" s="50" t="n"/>
      <c r="H745" s="50" t="n"/>
      <c r="I745" s="50" t="n"/>
      <c r="J745" s="50" t="n"/>
      <c r="K745" s="50" t="n"/>
      <c r="L745" s="50" t="n"/>
      <c r="M745" s="50" t="n"/>
      <c r="N745" s="50" t="n"/>
      <c r="O745" s="50" t="n"/>
      <c r="P745" s="50" t="n"/>
      <c r="Q745" s="50" t="n"/>
      <c r="R745" s="50" t="n"/>
      <c r="S745" s="50" t="n"/>
      <c r="T745" s="50" t="n"/>
      <c r="U745" s="50" t="n"/>
      <c r="V745" s="50" t="n"/>
      <c r="W745" s="50" t="n"/>
      <c r="X745" s="50" t="n"/>
      <c r="Y745" s="50" t="n"/>
      <c r="Z745" s="50" t="n"/>
      <c r="AA745" s="50" t="n"/>
      <c r="AB745" s="50" t="n"/>
      <c r="AC745" s="50" t="n"/>
      <c r="AD745" s="50" t="n"/>
      <c r="AE745" s="50" t="n"/>
      <c r="AF745" s="50" t="n"/>
      <c r="AG745" s="50" t="n"/>
      <c r="AH745" s="50" t="n"/>
      <c r="AI745" s="50" t="n"/>
      <c r="AJ745" s="50" t="n"/>
      <c r="AK745" s="50" t="n"/>
    </row>
    <row r="746" ht="14.25" customHeight="1" s="81">
      <c r="A746" s="50" t="n"/>
      <c r="B746" s="50" t="n"/>
      <c r="C746" s="50" t="n"/>
      <c r="D746" s="50" t="n"/>
      <c r="E746" s="50" t="n"/>
      <c r="F746" s="50" t="n"/>
      <c r="G746" s="50" t="n"/>
      <c r="H746" s="50" t="n"/>
      <c r="I746" s="50" t="n"/>
      <c r="J746" s="50" t="n"/>
      <c r="K746" s="50" t="n"/>
      <c r="L746" s="50" t="n"/>
      <c r="M746" s="50" t="n"/>
      <c r="N746" s="50" t="n"/>
      <c r="O746" s="50" t="n"/>
      <c r="P746" s="50" t="n"/>
      <c r="Q746" s="50" t="n"/>
      <c r="R746" s="50" t="n"/>
      <c r="S746" s="50" t="n"/>
      <c r="T746" s="50" t="n"/>
      <c r="U746" s="50" t="n"/>
      <c r="V746" s="50" t="n"/>
      <c r="W746" s="50" t="n"/>
      <c r="X746" s="50" t="n"/>
      <c r="Y746" s="50" t="n"/>
      <c r="Z746" s="50" t="n"/>
      <c r="AA746" s="50" t="n"/>
      <c r="AB746" s="50" t="n"/>
      <c r="AC746" s="50" t="n"/>
      <c r="AD746" s="50" t="n"/>
      <c r="AE746" s="50" t="n"/>
      <c r="AF746" s="50" t="n"/>
      <c r="AG746" s="50" t="n"/>
      <c r="AH746" s="50" t="n"/>
      <c r="AI746" s="50" t="n"/>
      <c r="AJ746" s="50" t="n"/>
      <c r="AK746" s="50" t="n"/>
    </row>
    <row r="747" ht="14.25" customHeight="1" s="81">
      <c r="A747" s="50" t="n"/>
      <c r="B747" s="50" t="n"/>
      <c r="C747" s="50" t="n"/>
      <c r="D747" s="50" t="n"/>
      <c r="E747" s="50" t="n"/>
      <c r="F747" s="50" t="n"/>
      <c r="G747" s="50" t="n"/>
      <c r="H747" s="50" t="n"/>
      <c r="I747" s="50" t="n"/>
      <c r="J747" s="50" t="n"/>
      <c r="K747" s="50" t="n"/>
      <c r="L747" s="50" t="n"/>
      <c r="M747" s="50" t="n"/>
      <c r="N747" s="50" t="n"/>
      <c r="O747" s="50" t="n"/>
      <c r="P747" s="50" t="n"/>
      <c r="Q747" s="50" t="n"/>
      <c r="R747" s="50" t="n"/>
      <c r="S747" s="50" t="n"/>
      <c r="T747" s="50" t="n"/>
      <c r="U747" s="50" t="n"/>
      <c r="V747" s="50" t="n"/>
      <c r="W747" s="50" t="n"/>
      <c r="X747" s="50" t="n"/>
      <c r="Y747" s="50" t="n"/>
      <c r="Z747" s="50" t="n"/>
      <c r="AA747" s="50" t="n"/>
      <c r="AB747" s="50" t="n"/>
      <c r="AC747" s="50" t="n"/>
      <c r="AD747" s="50" t="n"/>
      <c r="AE747" s="50" t="n"/>
      <c r="AF747" s="50" t="n"/>
      <c r="AG747" s="50" t="n"/>
      <c r="AH747" s="50" t="n"/>
      <c r="AI747" s="50" t="n"/>
      <c r="AJ747" s="50" t="n"/>
      <c r="AK747" s="50" t="n"/>
    </row>
    <row r="748" ht="14.25" customHeight="1" s="81">
      <c r="A748" s="50" t="n"/>
      <c r="B748" s="50" t="n"/>
      <c r="C748" s="50" t="n"/>
      <c r="D748" s="50" t="n"/>
      <c r="E748" s="50" t="n"/>
      <c r="F748" s="50" t="n"/>
      <c r="G748" s="50" t="n"/>
      <c r="H748" s="50" t="n"/>
      <c r="I748" s="50" t="n"/>
      <c r="J748" s="50" t="n"/>
      <c r="K748" s="50" t="n"/>
      <c r="L748" s="50" t="n"/>
      <c r="M748" s="50" t="n"/>
      <c r="N748" s="50" t="n"/>
      <c r="O748" s="50" t="n"/>
      <c r="P748" s="50" t="n"/>
      <c r="Q748" s="50" t="n"/>
      <c r="R748" s="50" t="n"/>
      <c r="S748" s="50" t="n"/>
      <c r="T748" s="50" t="n"/>
      <c r="U748" s="50" t="n"/>
      <c r="V748" s="50" t="n"/>
      <c r="W748" s="50" t="n"/>
      <c r="X748" s="50" t="n"/>
      <c r="Y748" s="50" t="n"/>
      <c r="Z748" s="50" t="n"/>
      <c r="AA748" s="50" t="n"/>
      <c r="AB748" s="50" t="n"/>
      <c r="AC748" s="50" t="n"/>
      <c r="AD748" s="50" t="n"/>
      <c r="AE748" s="50" t="n"/>
      <c r="AF748" s="50" t="n"/>
      <c r="AG748" s="50" t="n"/>
      <c r="AH748" s="50" t="n"/>
      <c r="AI748" s="50" t="n"/>
      <c r="AJ748" s="50" t="n"/>
      <c r="AK748" s="50" t="n"/>
    </row>
    <row r="749" ht="14.25" customHeight="1" s="81">
      <c r="A749" s="50" t="n"/>
      <c r="B749" s="50" t="n"/>
      <c r="C749" s="50" t="n"/>
      <c r="D749" s="50" t="n"/>
      <c r="E749" s="50" t="n"/>
      <c r="F749" s="50" t="n"/>
      <c r="G749" s="50" t="n"/>
      <c r="H749" s="50" t="n"/>
      <c r="I749" s="50" t="n"/>
      <c r="J749" s="50" t="n"/>
      <c r="K749" s="50" t="n"/>
      <c r="L749" s="50" t="n"/>
      <c r="M749" s="50" t="n"/>
      <c r="N749" s="50" t="n"/>
      <c r="O749" s="50" t="n"/>
      <c r="P749" s="50" t="n"/>
      <c r="Q749" s="50" t="n"/>
      <c r="R749" s="50" t="n"/>
      <c r="S749" s="50" t="n"/>
      <c r="T749" s="50" t="n"/>
      <c r="U749" s="50" t="n"/>
      <c r="V749" s="50" t="n"/>
      <c r="W749" s="50" t="n"/>
      <c r="X749" s="50" t="n"/>
      <c r="Y749" s="50" t="n"/>
      <c r="Z749" s="50" t="n"/>
      <c r="AA749" s="50" t="n"/>
      <c r="AB749" s="50" t="n"/>
      <c r="AC749" s="50" t="n"/>
      <c r="AD749" s="50" t="n"/>
      <c r="AE749" s="50" t="n"/>
      <c r="AF749" s="50" t="n"/>
      <c r="AG749" s="50" t="n"/>
      <c r="AH749" s="50" t="n"/>
      <c r="AI749" s="50" t="n"/>
      <c r="AJ749" s="50" t="n"/>
      <c r="AK749" s="50" t="n"/>
    </row>
    <row r="750" ht="14.25" customHeight="1" s="81">
      <c r="A750" s="50" t="n"/>
      <c r="B750" s="50" t="n"/>
      <c r="C750" s="50" t="n"/>
      <c r="D750" s="50" t="n"/>
      <c r="E750" s="50" t="n"/>
      <c r="F750" s="50" t="n"/>
      <c r="G750" s="50" t="n"/>
      <c r="H750" s="50" t="n"/>
      <c r="I750" s="50" t="n"/>
      <c r="J750" s="50" t="n"/>
      <c r="K750" s="50" t="n"/>
      <c r="L750" s="50" t="n"/>
      <c r="M750" s="50" t="n"/>
      <c r="N750" s="50" t="n"/>
      <c r="O750" s="50" t="n"/>
      <c r="P750" s="50" t="n"/>
      <c r="Q750" s="50" t="n"/>
      <c r="R750" s="50" t="n"/>
      <c r="S750" s="50" t="n"/>
      <c r="T750" s="50" t="n"/>
      <c r="U750" s="50" t="n"/>
      <c r="V750" s="50" t="n"/>
      <c r="W750" s="50" t="n"/>
      <c r="X750" s="50" t="n"/>
      <c r="Y750" s="50" t="n"/>
      <c r="Z750" s="50" t="n"/>
      <c r="AA750" s="50" t="n"/>
      <c r="AB750" s="50" t="n"/>
      <c r="AC750" s="50" t="n"/>
      <c r="AD750" s="50" t="n"/>
      <c r="AE750" s="50" t="n"/>
      <c r="AF750" s="50" t="n"/>
      <c r="AG750" s="50" t="n"/>
      <c r="AH750" s="50" t="n"/>
      <c r="AI750" s="50" t="n"/>
      <c r="AJ750" s="50" t="n"/>
      <c r="AK750" s="50" t="n"/>
    </row>
    <row r="751" ht="14.25" customHeight="1" s="81">
      <c r="A751" s="50" t="n"/>
      <c r="B751" s="50" t="n"/>
      <c r="C751" s="50" t="n"/>
      <c r="D751" s="50" t="n"/>
      <c r="E751" s="50" t="n"/>
      <c r="F751" s="50" t="n"/>
      <c r="G751" s="50" t="n"/>
      <c r="H751" s="50" t="n"/>
      <c r="I751" s="50" t="n"/>
      <c r="J751" s="50" t="n"/>
      <c r="K751" s="50" t="n"/>
      <c r="L751" s="50" t="n"/>
      <c r="M751" s="50" t="n"/>
      <c r="N751" s="50" t="n"/>
      <c r="O751" s="50" t="n"/>
      <c r="P751" s="50" t="n"/>
      <c r="Q751" s="50" t="n"/>
      <c r="R751" s="50" t="n"/>
      <c r="S751" s="50" t="n"/>
      <c r="T751" s="50" t="n"/>
      <c r="U751" s="50" t="n"/>
      <c r="V751" s="50" t="n"/>
      <c r="W751" s="50" t="n"/>
      <c r="X751" s="50" t="n"/>
      <c r="Y751" s="50" t="n"/>
      <c r="Z751" s="50" t="n"/>
      <c r="AA751" s="50" t="n"/>
      <c r="AB751" s="50" t="n"/>
      <c r="AC751" s="50" t="n"/>
      <c r="AD751" s="50" t="n"/>
      <c r="AE751" s="50" t="n"/>
      <c r="AF751" s="50" t="n"/>
      <c r="AG751" s="50" t="n"/>
      <c r="AH751" s="50" t="n"/>
      <c r="AI751" s="50" t="n"/>
      <c r="AJ751" s="50" t="n"/>
      <c r="AK751" s="50" t="n"/>
    </row>
    <row r="752" ht="14.25" customHeight="1" s="81">
      <c r="A752" s="50" t="n"/>
      <c r="B752" s="50" t="n"/>
      <c r="C752" s="50" t="n"/>
      <c r="D752" s="50" t="n"/>
      <c r="E752" s="50" t="n"/>
      <c r="F752" s="50" t="n"/>
      <c r="G752" s="50" t="n"/>
      <c r="H752" s="50" t="n"/>
      <c r="I752" s="50" t="n"/>
      <c r="J752" s="50" t="n"/>
      <c r="K752" s="50" t="n"/>
      <c r="L752" s="50" t="n"/>
      <c r="M752" s="50" t="n"/>
      <c r="N752" s="50" t="n"/>
      <c r="O752" s="50" t="n"/>
      <c r="P752" s="50" t="n"/>
      <c r="Q752" s="50" t="n"/>
      <c r="R752" s="50" t="n"/>
      <c r="S752" s="50" t="n"/>
      <c r="T752" s="50" t="n"/>
      <c r="U752" s="50" t="n"/>
      <c r="V752" s="50" t="n"/>
      <c r="W752" s="50" t="n"/>
      <c r="X752" s="50" t="n"/>
      <c r="Y752" s="50" t="n"/>
      <c r="Z752" s="50" t="n"/>
      <c r="AA752" s="50" t="n"/>
      <c r="AB752" s="50" t="n"/>
      <c r="AC752" s="50" t="n"/>
      <c r="AD752" s="50" t="n"/>
      <c r="AE752" s="50" t="n"/>
      <c r="AF752" s="50" t="n"/>
      <c r="AG752" s="50" t="n"/>
      <c r="AH752" s="50" t="n"/>
      <c r="AI752" s="50" t="n"/>
      <c r="AJ752" s="50" t="n"/>
      <c r="AK752" s="50" t="n"/>
    </row>
    <row r="753" ht="14.25" customHeight="1" s="81">
      <c r="A753" s="50" t="n"/>
      <c r="B753" s="50" t="n"/>
      <c r="C753" s="50" t="n"/>
      <c r="D753" s="50" t="n"/>
      <c r="E753" s="50" t="n"/>
      <c r="F753" s="50" t="n"/>
      <c r="G753" s="50" t="n"/>
      <c r="H753" s="50" t="n"/>
      <c r="I753" s="50" t="n"/>
      <c r="J753" s="50" t="n"/>
      <c r="K753" s="50" t="n"/>
      <c r="L753" s="50" t="n"/>
      <c r="M753" s="50" t="n"/>
      <c r="N753" s="50" t="n"/>
      <c r="O753" s="50" t="n"/>
      <c r="P753" s="50" t="n"/>
      <c r="Q753" s="50" t="n"/>
      <c r="R753" s="50" t="n"/>
      <c r="S753" s="50" t="n"/>
      <c r="T753" s="50" t="n"/>
      <c r="U753" s="50" t="n"/>
      <c r="V753" s="50" t="n"/>
      <c r="W753" s="50" t="n"/>
      <c r="X753" s="50" t="n"/>
      <c r="Y753" s="50" t="n"/>
      <c r="Z753" s="50" t="n"/>
      <c r="AA753" s="50" t="n"/>
      <c r="AB753" s="50" t="n"/>
      <c r="AC753" s="50" t="n"/>
      <c r="AD753" s="50" t="n"/>
      <c r="AE753" s="50" t="n"/>
      <c r="AF753" s="50" t="n"/>
      <c r="AG753" s="50" t="n"/>
      <c r="AH753" s="50" t="n"/>
      <c r="AI753" s="50" t="n"/>
      <c r="AJ753" s="50" t="n"/>
      <c r="AK753" s="50" t="n"/>
    </row>
    <row r="754" ht="14.25" customHeight="1" s="81">
      <c r="A754" s="50" t="n"/>
      <c r="B754" s="50" t="n"/>
      <c r="C754" s="50" t="n"/>
      <c r="D754" s="50" t="n"/>
      <c r="E754" s="50" t="n"/>
      <c r="F754" s="50" t="n"/>
      <c r="G754" s="50" t="n"/>
      <c r="H754" s="50" t="n"/>
      <c r="I754" s="50" t="n"/>
      <c r="J754" s="50" t="n"/>
      <c r="K754" s="50" t="n"/>
      <c r="L754" s="50" t="n"/>
      <c r="M754" s="50" t="n"/>
      <c r="N754" s="50" t="n"/>
      <c r="O754" s="50" t="n"/>
      <c r="P754" s="50" t="n"/>
      <c r="Q754" s="50" t="n"/>
      <c r="R754" s="50" t="n"/>
      <c r="S754" s="50" t="n"/>
      <c r="T754" s="50" t="n"/>
      <c r="U754" s="50" t="n"/>
      <c r="V754" s="50" t="n"/>
      <c r="W754" s="50" t="n"/>
      <c r="X754" s="50" t="n"/>
      <c r="Y754" s="50" t="n"/>
      <c r="Z754" s="50" t="n"/>
      <c r="AA754" s="50" t="n"/>
      <c r="AB754" s="50" t="n"/>
      <c r="AC754" s="50" t="n"/>
      <c r="AD754" s="50" t="n"/>
      <c r="AE754" s="50" t="n"/>
      <c r="AF754" s="50" t="n"/>
      <c r="AG754" s="50" t="n"/>
      <c r="AH754" s="50" t="n"/>
      <c r="AI754" s="50" t="n"/>
      <c r="AJ754" s="50" t="n"/>
      <c r="AK754" s="50" t="n"/>
    </row>
    <row r="755" ht="14.25" customHeight="1" s="81">
      <c r="A755" s="50" t="n"/>
      <c r="B755" s="50" t="n"/>
      <c r="C755" s="50" t="n"/>
      <c r="D755" s="50" t="n"/>
      <c r="E755" s="50" t="n"/>
      <c r="F755" s="50" t="n"/>
      <c r="G755" s="50" t="n"/>
      <c r="H755" s="50" t="n"/>
      <c r="I755" s="50" t="n"/>
      <c r="J755" s="50" t="n"/>
      <c r="K755" s="50" t="n"/>
      <c r="L755" s="50" t="n"/>
      <c r="M755" s="50" t="n"/>
      <c r="N755" s="50" t="n"/>
      <c r="O755" s="50" t="n"/>
      <c r="P755" s="50" t="n"/>
      <c r="Q755" s="50" t="n"/>
      <c r="R755" s="50" t="n"/>
      <c r="S755" s="50" t="n"/>
      <c r="T755" s="50" t="n"/>
      <c r="U755" s="50" t="n"/>
      <c r="V755" s="50" t="n"/>
      <c r="W755" s="50" t="n"/>
      <c r="X755" s="50" t="n"/>
      <c r="Y755" s="50" t="n"/>
      <c r="Z755" s="50" t="n"/>
      <c r="AA755" s="50" t="n"/>
      <c r="AB755" s="50" t="n"/>
      <c r="AC755" s="50" t="n"/>
      <c r="AD755" s="50" t="n"/>
      <c r="AE755" s="50" t="n"/>
      <c r="AF755" s="50" t="n"/>
      <c r="AG755" s="50" t="n"/>
      <c r="AH755" s="50" t="n"/>
      <c r="AI755" s="50" t="n"/>
      <c r="AJ755" s="50" t="n"/>
      <c r="AK755" s="50" t="n"/>
    </row>
    <row r="756" ht="14.25" customHeight="1" s="81">
      <c r="A756" s="50" t="n"/>
      <c r="B756" s="50" t="n"/>
      <c r="C756" s="50" t="n"/>
      <c r="D756" s="50" t="n"/>
      <c r="E756" s="50" t="n"/>
      <c r="F756" s="50" t="n"/>
      <c r="G756" s="50" t="n"/>
      <c r="H756" s="50" t="n"/>
      <c r="I756" s="50" t="n"/>
      <c r="J756" s="50" t="n"/>
      <c r="K756" s="50" t="n"/>
      <c r="L756" s="50" t="n"/>
      <c r="M756" s="50" t="n"/>
      <c r="N756" s="50" t="n"/>
      <c r="O756" s="50" t="n"/>
      <c r="P756" s="50" t="n"/>
      <c r="Q756" s="50" t="n"/>
      <c r="R756" s="50" t="n"/>
      <c r="S756" s="50" t="n"/>
      <c r="T756" s="50" t="n"/>
      <c r="U756" s="50" t="n"/>
      <c r="V756" s="50" t="n"/>
      <c r="W756" s="50" t="n"/>
      <c r="X756" s="50" t="n"/>
      <c r="Y756" s="50" t="n"/>
      <c r="Z756" s="50" t="n"/>
      <c r="AA756" s="50" t="n"/>
      <c r="AB756" s="50" t="n"/>
      <c r="AC756" s="50" t="n"/>
      <c r="AD756" s="50" t="n"/>
      <c r="AE756" s="50" t="n"/>
      <c r="AF756" s="50" t="n"/>
      <c r="AG756" s="50" t="n"/>
      <c r="AH756" s="50" t="n"/>
      <c r="AI756" s="50" t="n"/>
      <c r="AJ756" s="50" t="n"/>
      <c r="AK756" s="50" t="n"/>
    </row>
    <row r="757" ht="14.25" customHeight="1" s="81">
      <c r="A757" s="50" t="n"/>
      <c r="B757" s="50" t="n"/>
      <c r="C757" s="50" t="n"/>
      <c r="D757" s="50" t="n"/>
      <c r="E757" s="50" t="n"/>
      <c r="F757" s="50" t="n"/>
      <c r="G757" s="50" t="n"/>
      <c r="H757" s="50" t="n"/>
      <c r="I757" s="50" t="n"/>
      <c r="J757" s="50" t="n"/>
      <c r="K757" s="50" t="n"/>
      <c r="L757" s="50" t="n"/>
      <c r="M757" s="50" t="n"/>
      <c r="N757" s="50" t="n"/>
      <c r="O757" s="50" t="n"/>
      <c r="P757" s="50" t="n"/>
      <c r="Q757" s="50" t="n"/>
      <c r="R757" s="50" t="n"/>
      <c r="S757" s="50" t="n"/>
      <c r="T757" s="50" t="n"/>
      <c r="U757" s="50" t="n"/>
      <c r="V757" s="50" t="n"/>
      <c r="W757" s="50" t="n"/>
      <c r="X757" s="50" t="n"/>
      <c r="Y757" s="50" t="n"/>
      <c r="Z757" s="50" t="n"/>
      <c r="AA757" s="50" t="n"/>
      <c r="AB757" s="50" t="n"/>
      <c r="AC757" s="50" t="n"/>
      <c r="AD757" s="50" t="n"/>
      <c r="AE757" s="50" t="n"/>
      <c r="AF757" s="50" t="n"/>
      <c r="AG757" s="50" t="n"/>
      <c r="AH757" s="50" t="n"/>
      <c r="AI757" s="50" t="n"/>
      <c r="AJ757" s="50" t="n"/>
      <c r="AK757" s="50" t="n"/>
    </row>
    <row r="758" ht="14.25" customHeight="1" s="81">
      <c r="A758" s="50" t="n"/>
      <c r="B758" s="50" t="n"/>
      <c r="C758" s="50" t="n"/>
      <c r="D758" s="50" t="n"/>
      <c r="E758" s="50" t="n"/>
      <c r="F758" s="50" t="n"/>
      <c r="G758" s="50" t="n"/>
      <c r="H758" s="50" t="n"/>
      <c r="I758" s="50" t="n"/>
      <c r="J758" s="50" t="n"/>
      <c r="K758" s="50" t="n"/>
      <c r="L758" s="50" t="n"/>
      <c r="M758" s="50" t="n"/>
      <c r="N758" s="50" t="n"/>
      <c r="O758" s="50" t="n"/>
      <c r="P758" s="50" t="n"/>
      <c r="Q758" s="50" t="n"/>
      <c r="R758" s="50" t="n"/>
      <c r="S758" s="50" t="n"/>
      <c r="T758" s="50" t="n"/>
      <c r="U758" s="50" t="n"/>
      <c r="V758" s="50" t="n"/>
      <c r="W758" s="50" t="n"/>
      <c r="X758" s="50" t="n"/>
      <c r="Y758" s="50" t="n"/>
      <c r="Z758" s="50" t="n"/>
      <c r="AA758" s="50" t="n"/>
      <c r="AB758" s="50" t="n"/>
      <c r="AC758" s="50" t="n"/>
      <c r="AD758" s="50" t="n"/>
      <c r="AE758" s="50" t="n"/>
      <c r="AF758" s="50" t="n"/>
      <c r="AG758" s="50" t="n"/>
      <c r="AH758" s="50" t="n"/>
      <c r="AI758" s="50" t="n"/>
      <c r="AJ758" s="50" t="n"/>
      <c r="AK758" s="50" t="n"/>
    </row>
    <row r="759" ht="14.25" customHeight="1" s="81">
      <c r="A759" s="50" t="n"/>
      <c r="B759" s="50" t="n"/>
      <c r="C759" s="50" t="n"/>
      <c r="D759" s="50" t="n"/>
      <c r="E759" s="50" t="n"/>
      <c r="F759" s="50" t="n"/>
      <c r="G759" s="50" t="n"/>
      <c r="H759" s="50" t="n"/>
      <c r="I759" s="50" t="n"/>
      <c r="J759" s="50" t="n"/>
      <c r="K759" s="50" t="n"/>
      <c r="L759" s="50" t="n"/>
      <c r="M759" s="50" t="n"/>
      <c r="N759" s="50" t="n"/>
      <c r="O759" s="50" t="n"/>
      <c r="P759" s="50" t="n"/>
      <c r="Q759" s="50" t="n"/>
      <c r="R759" s="50" t="n"/>
      <c r="S759" s="50" t="n"/>
      <c r="T759" s="50" t="n"/>
      <c r="U759" s="50" t="n"/>
      <c r="V759" s="50" t="n"/>
      <c r="W759" s="50" t="n"/>
      <c r="X759" s="50" t="n"/>
      <c r="Y759" s="50" t="n"/>
      <c r="Z759" s="50" t="n"/>
      <c r="AA759" s="50" t="n"/>
      <c r="AB759" s="50" t="n"/>
      <c r="AC759" s="50" t="n"/>
      <c r="AD759" s="50" t="n"/>
      <c r="AE759" s="50" t="n"/>
      <c r="AF759" s="50" t="n"/>
      <c r="AG759" s="50" t="n"/>
      <c r="AH759" s="50" t="n"/>
      <c r="AI759" s="50" t="n"/>
      <c r="AJ759" s="50" t="n"/>
      <c r="AK759" s="50" t="n"/>
    </row>
    <row r="760" ht="14.25" customHeight="1" s="81">
      <c r="A760" s="50" t="n"/>
      <c r="B760" s="50" t="n"/>
      <c r="C760" s="50" t="n"/>
      <c r="D760" s="50" t="n"/>
      <c r="E760" s="50" t="n"/>
      <c r="F760" s="50" t="n"/>
      <c r="G760" s="50" t="n"/>
      <c r="H760" s="50" t="n"/>
      <c r="I760" s="50" t="n"/>
      <c r="J760" s="50" t="n"/>
      <c r="K760" s="50" t="n"/>
      <c r="L760" s="50" t="n"/>
      <c r="M760" s="50" t="n"/>
      <c r="N760" s="50" t="n"/>
      <c r="O760" s="50" t="n"/>
      <c r="P760" s="50" t="n"/>
      <c r="Q760" s="50" t="n"/>
      <c r="R760" s="50" t="n"/>
      <c r="S760" s="50" t="n"/>
      <c r="T760" s="50" t="n"/>
      <c r="U760" s="50" t="n"/>
      <c r="V760" s="50" t="n"/>
      <c r="W760" s="50" t="n"/>
      <c r="X760" s="50" t="n"/>
      <c r="Y760" s="50" t="n"/>
      <c r="Z760" s="50" t="n"/>
      <c r="AA760" s="50" t="n"/>
      <c r="AB760" s="50" t="n"/>
      <c r="AC760" s="50" t="n"/>
      <c r="AD760" s="50" t="n"/>
      <c r="AE760" s="50" t="n"/>
      <c r="AF760" s="50" t="n"/>
      <c r="AG760" s="50" t="n"/>
      <c r="AH760" s="50" t="n"/>
      <c r="AI760" s="50" t="n"/>
      <c r="AJ760" s="50" t="n"/>
      <c r="AK760" s="50" t="n"/>
    </row>
    <row r="761" ht="14.25" customHeight="1" s="81">
      <c r="A761" s="50" t="n"/>
      <c r="B761" s="50" t="n"/>
      <c r="C761" s="50" t="n"/>
      <c r="D761" s="50" t="n"/>
      <c r="E761" s="50" t="n"/>
      <c r="F761" s="50" t="n"/>
      <c r="G761" s="50" t="n"/>
      <c r="H761" s="50" t="n"/>
      <c r="I761" s="50" t="n"/>
      <c r="J761" s="50" t="n"/>
      <c r="K761" s="50" t="n"/>
      <c r="L761" s="50" t="n"/>
      <c r="M761" s="50" t="n"/>
      <c r="N761" s="50" t="n"/>
      <c r="O761" s="50" t="n"/>
      <c r="P761" s="50" t="n"/>
      <c r="Q761" s="50" t="n"/>
      <c r="R761" s="50" t="n"/>
      <c r="S761" s="50" t="n"/>
      <c r="T761" s="50" t="n"/>
      <c r="U761" s="50" t="n"/>
      <c r="V761" s="50" t="n"/>
      <c r="W761" s="50" t="n"/>
      <c r="X761" s="50" t="n"/>
      <c r="Y761" s="50" t="n"/>
      <c r="Z761" s="50" t="n"/>
      <c r="AA761" s="50" t="n"/>
      <c r="AB761" s="50" t="n"/>
      <c r="AC761" s="50" t="n"/>
      <c r="AD761" s="50" t="n"/>
      <c r="AE761" s="50" t="n"/>
      <c r="AF761" s="50" t="n"/>
      <c r="AG761" s="50" t="n"/>
      <c r="AH761" s="50" t="n"/>
      <c r="AI761" s="50" t="n"/>
      <c r="AJ761" s="50" t="n"/>
      <c r="AK761" s="50" t="n"/>
    </row>
    <row r="762" ht="14.25" customHeight="1" s="81">
      <c r="A762" s="50" t="n"/>
      <c r="B762" s="50" t="n"/>
      <c r="C762" s="50" t="n"/>
      <c r="D762" s="50" t="n"/>
      <c r="E762" s="50" t="n"/>
      <c r="F762" s="50" t="n"/>
      <c r="G762" s="50" t="n"/>
      <c r="H762" s="50" t="n"/>
      <c r="I762" s="50" t="n"/>
      <c r="J762" s="50" t="n"/>
      <c r="K762" s="50" t="n"/>
      <c r="L762" s="50" t="n"/>
      <c r="M762" s="50" t="n"/>
      <c r="N762" s="50" t="n"/>
      <c r="O762" s="50" t="n"/>
      <c r="P762" s="50" t="n"/>
      <c r="Q762" s="50" t="n"/>
      <c r="R762" s="50" t="n"/>
      <c r="S762" s="50" t="n"/>
      <c r="T762" s="50" t="n"/>
      <c r="U762" s="50" t="n"/>
      <c r="V762" s="50" t="n"/>
      <c r="W762" s="50" t="n"/>
      <c r="X762" s="50" t="n"/>
      <c r="Y762" s="50" t="n"/>
      <c r="Z762" s="50" t="n"/>
      <c r="AA762" s="50" t="n"/>
      <c r="AB762" s="50" t="n"/>
      <c r="AC762" s="50" t="n"/>
      <c r="AD762" s="50" t="n"/>
      <c r="AE762" s="50" t="n"/>
      <c r="AF762" s="50" t="n"/>
      <c r="AG762" s="50" t="n"/>
      <c r="AH762" s="50" t="n"/>
      <c r="AI762" s="50" t="n"/>
      <c r="AJ762" s="50" t="n"/>
      <c r="AK762" s="50" t="n"/>
    </row>
    <row r="763" ht="14.25" customHeight="1" s="81">
      <c r="A763" s="50" t="n"/>
      <c r="B763" s="50" t="n"/>
      <c r="C763" s="50" t="n"/>
      <c r="D763" s="50" t="n"/>
      <c r="E763" s="50" t="n"/>
      <c r="F763" s="50" t="n"/>
      <c r="G763" s="50" t="n"/>
      <c r="H763" s="50" t="n"/>
      <c r="I763" s="50" t="n"/>
      <c r="J763" s="50" t="n"/>
      <c r="K763" s="50" t="n"/>
      <c r="L763" s="50" t="n"/>
      <c r="M763" s="50" t="n"/>
      <c r="N763" s="50" t="n"/>
      <c r="O763" s="50" t="n"/>
      <c r="P763" s="50" t="n"/>
      <c r="Q763" s="50" t="n"/>
      <c r="R763" s="50" t="n"/>
      <c r="S763" s="50" t="n"/>
      <c r="T763" s="50" t="n"/>
      <c r="U763" s="50" t="n"/>
      <c r="V763" s="50" t="n"/>
      <c r="W763" s="50" t="n"/>
      <c r="X763" s="50" t="n"/>
      <c r="Y763" s="50" t="n"/>
      <c r="Z763" s="50" t="n"/>
      <c r="AA763" s="50" t="n"/>
      <c r="AB763" s="50" t="n"/>
      <c r="AC763" s="50" t="n"/>
      <c r="AD763" s="50" t="n"/>
      <c r="AE763" s="50" t="n"/>
      <c r="AF763" s="50" t="n"/>
      <c r="AG763" s="50" t="n"/>
      <c r="AH763" s="50" t="n"/>
      <c r="AI763" s="50" t="n"/>
      <c r="AJ763" s="50" t="n"/>
      <c r="AK763" s="50" t="n"/>
    </row>
    <row r="764" ht="14.25" customHeight="1" s="81">
      <c r="A764" s="50" t="n"/>
      <c r="B764" s="50" t="n"/>
      <c r="C764" s="50" t="n"/>
      <c r="D764" s="50" t="n"/>
      <c r="E764" s="50" t="n"/>
      <c r="F764" s="50" t="n"/>
      <c r="G764" s="50" t="n"/>
      <c r="H764" s="50" t="n"/>
      <c r="I764" s="50" t="n"/>
      <c r="J764" s="50" t="n"/>
      <c r="K764" s="50" t="n"/>
      <c r="L764" s="50" t="n"/>
      <c r="M764" s="50" t="n"/>
      <c r="N764" s="50" t="n"/>
      <c r="O764" s="50" t="n"/>
      <c r="P764" s="50" t="n"/>
      <c r="Q764" s="50" t="n"/>
      <c r="R764" s="50" t="n"/>
      <c r="S764" s="50" t="n"/>
      <c r="T764" s="50" t="n"/>
      <c r="U764" s="50" t="n"/>
      <c r="V764" s="50" t="n"/>
      <c r="W764" s="50" t="n"/>
      <c r="X764" s="50" t="n"/>
      <c r="Y764" s="50" t="n"/>
      <c r="Z764" s="50" t="n"/>
      <c r="AA764" s="50" t="n"/>
      <c r="AB764" s="50" t="n"/>
      <c r="AC764" s="50" t="n"/>
      <c r="AD764" s="50" t="n"/>
      <c r="AE764" s="50" t="n"/>
      <c r="AF764" s="50" t="n"/>
      <c r="AG764" s="50" t="n"/>
      <c r="AH764" s="50" t="n"/>
      <c r="AI764" s="50" t="n"/>
      <c r="AJ764" s="50" t="n"/>
      <c r="AK764" s="50" t="n"/>
    </row>
    <row r="765" ht="14.25" customHeight="1" s="81">
      <c r="A765" s="50" t="n"/>
      <c r="B765" s="50" t="n"/>
      <c r="C765" s="50" t="n"/>
      <c r="D765" s="50" t="n"/>
      <c r="E765" s="50" t="n"/>
      <c r="F765" s="50" t="n"/>
      <c r="G765" s="50" t="n"/>
      <c r="H765" s="50" t="n"/>
      <c r="I765" s="50" t="n"/>
      <c r="J765" s="50" t="n"/>
      <c r="K765" s="50" t="n"/>
      <c r="L765" s="50" t="n"/>
      <c r="M765" s="50" t="n"/>
      <c r="N765" s="50" t="n"/>
      <c r="O765" s="50" t="n"/>
      <c r="P765" s="50" t="n"/>
      <c r="Q765" s="50" t="n"/>
      <c r="R765" s="50" t="n"/>
      <c r="S765" s="50" t="n"/>
      <c r="T765" s="50" t="n"/>
      <c r="U765" s="50" t="n"/>
      <c r="V765" s="50" t="n"/>
      <c r="W765" s="50" t="n"/>
      <c r="X765" s="50" t="n"/>
      <c r="Y765" s="50" t="n"/>
      <c r="Z765" s="50" t="n"/>
      <c r="AA765" s="50" t="n"/>
      <c r="AB765" s="50" t="n"/>
      <c r="AC765" s="50" t="n"/>
      <c r="AD765" s="50" t="n"/>
      <c r="AE765" s="50" t="n"/>
      <c r="AF765" s="50" t="n"/>
      <c r="AG765" s="50" t="n"/>
      <c r="AH765" s="50" t="n"/>
      <c r="AI765" s="50" t="n"/>
      <c r="AJ765" s="50" t="n"/>
      <c r="AK765" s="50" t="n"/>
    </row>
    <row r="766" ht="14.25" customHeight="1" s="81">
      <c r="A766" s="50" t="n"/>
      <c r="B766" s="50" t="n"/>
      <c r="C766" s="50" t="n"/>
      <c r="D766" s="50" t="n"/>
      <c r="E766" s="50" t="n"/>
      <c r="F766" s="50" t="n"/>
      <c r="G766" s="50" t="n"/>
      <c r="H766" s="50" t="n"/>
      <c r="I766" s="50" t="n"/>
      <c r="J766" s="50" t="n"/>
      <c r="K766" s="50" t="n"/>
      <c r="L766" s="50" t="n"/>
      <c r="M766" s="50" t="n"/>
      <c r="N766" s="50" t="n"/>
      <c r="O766" s="50" t="n"/>
      <c r="P766" s="50" t="n"/>
      <c r="Q766" s="50" t="n"/>
      <c r="R766" s="50" t="n"/>
      <c r="S766" s="50" t="n"/>
      <c r="T766" s="50" t="n"/>
      <c r="U766" s="50" t="n"/>
      <c r="V766" s="50" t="n"/>
      <c r="W766" s="50" t="n"/>
      <c r="X766" s="50" t="n"/>
      <c r="Y766" s="50" t="n"/>
      <c r="Z766" s="50" t="n"/>
      <c r="AA766" s="50" t="n"/>
      <c r="AB766" s="50" t="n"/>
      <c r="AC766" s="50" t="n"/>
      <c r="AD766" s="50" t="n"/>
      <c r="AE766" s="50" t="n"/>
      <c r="AF766" s="50" t="n"/>
      <c r="AG766" s="50" t="n"/>
      <c r="AH766" s="50" t="n"/>
      <c r="AI766" s="50" t="n"/>
      <c r="AJ766" s="50" t="n"/>
      <c r="AK766" s="50" t="n"/>
    </row>
    <row r="767" ht="14.25" customHeight="1" s="81">
      <c r="A767" s="50" t="n"/>
      <c r="B767" s="50" t="n"/>
      <c r="C767" s="50" t="n"/>
      <c r="D767" s="50" t="n"/>
      <c r="E767" s="50" t="n"/>
      <c r="F767" s="50" t="n"/>
      <c r="G767" s="50" t="n"/>
      <c r="H767" s="50" t="n"/>
      <c r="I767" s="50" t="n"/>
      <c r="J767" s="50" t="n"/>
      <c r="K767" s="50" t="n"/>
      <c r="L767" s="50" t="n"/>
      <c r="M767" s="50" t="n"/>
      <c r="N767" s="50" t="n"/>
      <c r="O767" s="50" t="n"/>
      <c r="P767" s="50" t="n"/>
      <c r="Q767" s="50" t="n"/>
      <c r="R767" s="50" t="n"/>
      <c r="S767" s="50" t="n"/>
      <c r="T767" s="50" t="n"/>
      <c r="U767" s="50" t="n"/>
      <c r="V767" s="50" t="n"/>
      <c r="W767" s="50" t="n"/>
      <c r="X767" s="50" t="n"/>
      <c r="Y767" s="50" t="n"/>
      <c r="Z767" s="50" t="n"/>
      <c r="AA767" s="50" t="n"/>
      <c r="AB767" s="50" t="n"/>
      <c r="AC767" s="50" t="n"/>
      <c r="AD767" s="50" t="n"/>
      <c r="AE767" s="50" t="n"/>
      <c r="AF767" s="50" t="n"/>
      <c r="AG767" s="50" t="n"/>
      <c r="AH767" s="50" t="n"/>
      <c r="AI767" s="50" t="n"/>
      <c r="AJ767" s="50" t="n"/>
      <c r="AK767" s="50" t="n"/>
    </row>
    <row r="768" ht="14.25" customHeight="1" s="81">
      <c r="A768" s="50" t="n"/>
      <c r="B768" s="50" t="n"/>
      <c r="C768" s="50" t="n"/>
      <c r="D768" s="50" t="n"/>
      <c r="E768" s="50" t="n"/>
      <c r="F768" s="50" t="n"/>
      <c r="G768" s="50" t="n"/>
      <c r="H768" s="50" t="n"/>
      <c r="I768" s="50" t="n"/>
      <c r="J768" s="50" t="n"/>
      <c r="K768" s="50" t="n"/>
      <c r="L768" s="50" t="n"/>
      <c r="M768" s="50" t="n"/>
      <c r="N768" s="50" t="n"/>
      <c r="O768" s="50" t="n"/>
      <c r="P768" s="50" t="n"/>
      <c r="Q768" s="50" t="n"/>
      <c r="R768" s="50" t="n"/>
      <c r="S768" s="50" t="n"/>
      <c r="T768" s="50" t="n"/>
      <c r="U768" s="50" t="n"/>
      <c r="V768" s="50" t="n"/>
      <c r="W768" s="50" t="n"/>
      <c r="X768" s="50" t="n"/>
      <c r="Y768" s="50" t="n"/>
      <c r="Z768" s="50" t="n"/>
      <c r="AA768" s="50" t="n"/>
      <c r="AB768" s="50" t="n"/>
      <c r="AC768" s="50" t="n"/>
      <c r="AD768" s="50" t="n"/>
      <c r="AE768" s="50" t="n"/>
      <c r="AF768" s="50" t="n"/>
      <c r="AG768" s="50" t="n"/>
      <c r="AH768" s="50" t="n"/>
      <c r="AI768" s="50" t="n"/>
      <c r="AJ768" s="50" t="n"/>
      <c r="AK768" s="50" t="n"/>
    </row>
    <row r="769" ht="14.25" customHeight="1" s="81">
      <c r="A769" s="50" t="n"/>
      <c r="B769" s="50" t="n"/>
      <c r="C769" s="50" t="n"/>
      <c r="D769" s="50" t="n"/>
      <c r="E769" s="50" t="n"/>
      <c r="F769" s="50" t="n"/>
      <c r="G769" s="50" t="n"/>
      <c r="H769" s="50" t="n"/>
      <c r="I769" s="50" t="n"/>
      <c r="J769" s="50" t="n"/>
      <c r="K769" s="50" t="n"/>
      <c r="L769" s="50" t="n"/>
      <c r="M769" s="50" t="n"/>
      <c r="N769" s="50" t="n"/>
      <c r="O769" s="50" t="n"/>
      <c r="P769" s="50" t="n"/>
      <c r="Q769" s="50" t="n"/>
      <c r="R769" s="50" t="n"/>
      <c r="S769" s="50" t="n"/>
      <c r="T769" s="50" t="n"/>
      <c r="U769" s="50" t="n"/>
      <c r="V769" s="50" t="n"/>
      <c r="W769" s="50" t="n"/>
      <c r="X769" s="50" t="n"/>
      <c r="Y769" s="50" t="n"/>
      <c r="Z769" s="50" t="n"/>
      <c r="AA769" s="50" t="n"/>
      <c r="AB769" s="50" t="n"/>
      <c r="AC769" s="50" t="n"/>
      <c r="AD769" s="50" t="n"/>
      <c r="AE769" s="50" t="n"/>
      <c r="AF769" s="50" t="n"/>
      <c r="AG769" s="50" t="n"/>
      <c r="AH769" s="50" t="n"/>
      <c r="AI769" s="50" t="n"/>
      <c r="AJ769" s="50" t="n"/>
      <c r="AK769" s="50" t="n"/>
    </row>
    <row r="770" ht="14.25" customHeight="1" s="81">
      <c r="A770" s="50" t="n"/>
      <c r="B770" s="50" t="n"/>
      <c r="C770" s="50" t="n"/>
      <c r="D770" s="50" t="n"/>
      <c r="E770" s="50" t="n"/>
      <c r="F770" s="50" t="n"/>
      <c r="G770" s="50" t="n"/>
      <c r="H770" s="50" t="n"/>
      <c r="I770" s="50" t="n"/>
      <c r="J770" s="50" t="n"/>
      <c r="K770" s="50" t="n"/>
      <c r="L770" s="50" t="n"/>
      <c r="M770" s="50" t="n"/>
      <c r="N770" s="50" t="n"/>
      <c r="O770" s="50" t="n"/>
      <c r="P770" s="50" t="n"/>
      <c r="Q770" s="50" t="n"/>
      <c r="R770" s="50" t="n"/>
      <c r="S770" s="50" t="n"/>
      <c r="T770" s="50" t="n"/>
      <c r="U770" s="50" t="n"/>
      <c r="V770" s="50" t="n"/>
      <c r="W770" s="50" t="n"/>
      <c r="X770" s="50" t="n"/>
      <c r="Y770" s="50" t="n"/>
      <c r="Z770" s="50" t="n"/>
      <c r="AA770" s="50" t="n"/>
      <c r="AB770" s="50" t="n"/>
      <c r="AC770" s="50" t="n"/>
      <c r="AD770" s="50" t="n"/>
      <c r="AE770" s="50" t="n"/>
      <c r="AF770" s="50" t="n"/>
      <c r="AG770" s="50" t="n"/>
      <c r="AH770" s="50" t="n"/>
      <c r="AI770" s="50" t="n"/>
      <c r="AJ770" s="50" t="n"/>
      <c r="AK770" s="50" t="n"/>
    </row>
    <row r="771" ht="14.25" customHeight="1" s="81">
      <c r="A771" s="50" t="n"/>
      <c r="B771" s="50" t="n"/>
      <c r="C771" s="50" t="n"/>
      <c r="D771" s="50" t="n"/>
      <c r="E771" s="50" t="n"/>
      <c r="F771" s="50" t="n"/>
      <c r="G771" s="50" t="n"/>
      <c r="H771" s="50" t="n"/>
      <c r="I771" s="50" t="n"/>
      <c r="J771" s="50" t="n"/>
      <c r="K771" s="50" t="n"/>
      <c r="L771" s="50" t="n"/>
      <c r="M771" s="50" t="n"/>
      <c r="N771" s="50" t="n"/>
      <c r="O771" s="50" t="n"/>
      <c r="P771" s="50" t="n"/>
      <c r="Q771" s="50" t="n"/>
      <c r="R771" s="50" t="n"/>
      <c r="S771" s="50" t="n"/>
      <c r="T771" s="50" t="n"/>
      <c r="U771" s="50" t="n"/>
      <c r="V771" s="50" t="n"/>
      <c r="W771" s="50" t="n"/>
      <c r="X771" s="50" t="n"/>
      <c r="Y771" s="50" t="n"/>
      <c r="Z771" s="50" t="n"/>
      <c r="AA771" s="50" t="n"/>
      <c r="AB771" s="50" t="n"/>
      <c r="AC771" s="50" t="n"/>
      <c r="AD771" s="50" t="n"/>
      <c r="AE771" s="50" t="n"/>
      <c r="AF771" s="50" t="n"/>
      <c r="AG771" s="50" t="n"/>
      <c r="AH771" s="50" t="n"/>
      <c r="AI771" s="50" t="n"/>
      <c r="AJ771" s="50" t="n"/>
      <c r="AK771" s="50" t="n"/>
    </row>
    <row r="772" ht="14.25" customHeight="1" s="81">
      <c r="A772" s="50" t="n"/>
      <c r="B772" s="50" t="n"/>
      <c r="C772" s="50" t="n"/>
      <c r="D772" s="50" t="n"/>
      <c r="E772" s="50" t="n"/>
      <c r="F772" s="50" t="n"/>
      <c r="G772" s="50" t="n"/>
      <c r="H772" s="50" t="n"/>
      <c r="I772" s="50" t="n"/>
      <c r="J772" s="50" t="n"/>
      <c r="K772" s="50" t="n"/>
      <c r="L772" s="50" t="n"/>
      <c r="M772" s="50" t="n"/>
      <c r="N772" s="50" t="n"/>
      <c r="O772" s="50" t="n"/>
      <c r="P772" s="50" t="n"/>
      <c r="Q772" s="50" t="n"/>
      <c r="R772" s="50" t="n"/>
      <c r="S772" s="50" t="n"/>
      <c r="T772" s="50" t="n"/>
      <c r="U772" s="50" t="n"/>
      <c r="V772" s="50" t="n"/>
      <c r="W772" s="50" t="n"/>
      <c r="X772" s="50" t="n"/>
      <c r="Y772" s="50" t="n"/>
      <c r="Z772" s="50" t="n"/>
      <c r="AA772" s="50" t="n"/>
      <c r="AB772" s="50" t="n"/>
      <c r="AC772" s="50" t="n"/>
      <c r="AD772" s="50" t="n"/>
      <c r="AE772" s="50" t="n"/>
      <c r="AF772" s="50" t="n"/>
      <c r="AG772" s="50" t="n"/>
      <c r="AH772" s="50" t="n"/>
      <c r="AI772" s="50" t="n"/>
      <c r="AJ772" s="50" t="n"/>
      <c r="AK772" s="50" t="n"/>
    </row>
    <row r="773" ht="14.25" customHeight="1" s="81">
      <c r="A773" s="50" t="n"/>
      <c r="B773" s="50" t="n"/>
      <c r="C773" s="50" t="n"/>
      <c r="D773" s="50" t="n"/>
      <c r="E773" s="50" t="n"/>
      <c r="F773" s="50" t="n"/>
      <c r="G773" s="50" t="n"/>
      <c r="H773" s="50" t="n"/>
      <c r="I773" s="50" t="n"/>
      <c r="J773" s="50" t="n"/>
      <c r="K773" s="50" t="n"/>
      <c r="L773" s="50" t="n"/>
      <c r="M773" s="50" t="n"/>
      <c r="N773" s="50" t="n"/>
      <c r="O773" s="50" t="n"/>
      <c r="P773" s="50" t="n"/>
      <c r="Q773" s="50" t="n"/>
      <c r="R773" s="50" t="n"/>
      <c r="S773" s="50" t="n"/>
      <c r="T773" s="50" t="n"/>
      <c r="U773" s="50" t="n"/>
      <c r="V773" s="50" t="n"/>
      <c r="W773" s="50" t="n"/>
      <c r="X773" s="50" t="n"/>
      <c r="Y773" s="50" t="n"/>
      <c r="Z773" s="50" t="n"/>
      <c r="AA773" s="50" t="n"/>
      <c r="AB773" s="50" t="n"/>
      <c r="AC773" s="50" t="n"/>
      <c r="AD773" s="50" t="n"/>
      <c r="AE773" s="50" t="n"/>
      <c r="AF773" s="50" t="n"/>
      <c r="AG773" s="50" t="n"/>
      <c r="AH773" s="50" t="n"/>
      <c r="AI773" s="50" t="n"/>
      <c r="AJ773" s="50" t="n"/>
      <c r="AK773" s="50" t="n"/>
    </row>
    <row r="774" ht="14.25" customHeight="1" s="81">
      <c r="A774" s="50" t="n"/>
      <c r="B774" s="50" t="n"/>
      <c r="C774" s="50" t="n"/>
      <c r="D774" s="50" t="n"/>
      <c r="E774" s="50" t="n"/>
      <c r="F774" s="50" t="n"/>
      <c r="G774" s="50" t="n"/>
      <c r="H774" s="50" t="n"/>
      <c r="I774" s="50" t="n"/>
      <c r="J774" s="50" t="n"/>
      <c r="K774" s="50" t="n"/>
      <c r="L774" s="50" t="n"/>
      <c r="M774" s="50" t="n"/>
      <c r="N774" s="50" t="n"/>
      <c r="O774" s="50" t="n"/>
      <c r="P774" s="50" t="n"/>
      <c r="Q774" s="50" t="n"/>
      <c r="R774" s="50" t="n"/>
      <c r="S774" s="50" t="n"/>
      <c r="T774" s="50" t="n"/>
      <c r="U774" s="50" t="n"/>
      <c r="V774" s="50" t="n"/>
      <c r="W774" s="50" t="n"/>
      <c r="X774" s="50" t="n"/>
      <c r="Y774" s="50" t="n"/>
      <c r="Z774" s="50" t="n"/>
      <c r="AA774" s="50" t="n"/>
      <c r="AB774" s="50" t="n"/>
      <c r="AC774" s="50" t="n"/>
      <c r="AD774" s="50" t="n"/>
      <c r="AE774" s="50" t="n"/>
      <c r="AF774" s="50" t="n"/>
      <c r="AG774" s="50" t="n"/>
      <c r="AH774" s="50" t="n"/>
      <c r="AI774" s="50" t="n"/>
      <c r="AJ774" s="50" t="n"/>
      <c r="AK774" s="50" t="n"/>
    </row>
    <row r="775" ht="14.25" customHeight="1" s="81">
      <c r="A775" s="50" t="n"/>
      <c r="B775" s="50" t="n"/>
      <c r="C775" s="50" t="n"/>
      <c r="D775" s="50" t="n"/>
      <c r="E775" s="50" t="n"/>
      <c r="F775" s="50" t="n"/>
      <c r="G775" s="50" t="n"/>
      <c r="H775" s="50" t="n"/>
      <c r="I775" s="50" t="n"/>
      <c r="J775" s="50" t="n"/>
      <c r="K775" s="50" t="n"/>
      <c r="L775" s="50" t="n"/>
      <c r="M775" s="50" t="n"/>
      <c r="N775" s="50" t="n"/>
      <c r="O775" s="50" t="n"/>
      <c r="P775" s="50" t="n"/>
      <c r="Q775" s="50" t="n"/>
      <c r="R775" s="50" t="n"/>
      <c r="S775" s="50" t="n"/>
      <c r="T775" s="50" t="n"/>
      <c r="U775" s="50" t="n"/>
      <c r="V775" s="50" t="n"/>
      <c r="W775" s="50" t="n"/>
      <c r="X775" s="50" t="n"/>
      <c r="Y775" s="50" t="n"/>
      <c r="Z775" s="50" t="n"/>
      <c r="AA775" s="50" t="n"/>
      <c r="AB775" s="50" t="n"/>
      <c r="AC775" s="50" t="n"/>
      <c r="AD775" s="50" t="n"/>
      <c r="AE775" s="50" t="n"/>
      <c r="AF775" s="50" t="n"/>
      <c r="AG775" s="50" t="n"/>
      <c r="AH775" s="50" t="n"/>
      <c r="AI775" s="50" t="n"/>
      <c r="AJ775" s="50" t="n"/>
      <c r="AK775" s="50" t="n"/>
    </row>
    <row r="776" ht="14.25" customHeight="1" s="81">
      <c r="A776" s="50" t="n"/>
      <c r="B776" s="50" t="n"/>
      <c r="C776" s="50" t="n"/>
      <c r="D776" s="50" t="n"/>
      <c r="E776" s="50" t="n"/>
      <c r="F776" s="50" t="n"/>
      <c r="G776" s="50" t="n"/>
      <c r="H776" s="50" t="n"/>
      <c r="I776" s="50" t="n"/>
      <c r="J776" s="50" t="n"/>
      <c r="K776" s="50" t="n"/>
      <c r="L776" s="50" t="n"/>
      <c r="M776" s="50" t="n"/>
      <c r="N776" s="50" t="n"/>
      <c r="O776" s="50" t="n"/>
      <c r="P776" s="50" t="n"/>
      <c r="Q776" s="50" t="n"/>
      <c r="R776" s="50" t="n"/>
      <c r="S776" s="50" t="n"/>
      <c r="T776" s="50" t="n"/>
      <c r="U776" s="50" t="n"/>
      <c r="V776" s="50" t="n"/>
      <c r="W776" s="50" t="n"/>
      <c r="X776" s="50" t="n"/>
      <c r="Y776" s="50" t="n"/>
      <c r="Z776" s="50" t="n"/>
      <c r="AA776" s="50" t="n"/>
      <c r="AB776" s="50" t="n"/>
      <c r="AC776" s="50" t="n"/>
      <c r="AD776" s="50" t="n"/>
      <c r="AE776" s="50" t="n"/>
      <c r="AF776" s="50" t="n"/>
      <c r="AG776" s="50" t="n"/>
      <c r="AH776" s="50" t="n"/>
      <c r="AI776" s="50" t="n"/>
      <c r="AJ776" s="50" t="n"/>
      <c r="AK776" s="50" t="n"/>
    </row>
    <row r="777" ht="14.25" customHeight="1" s="81">
      <c r="A777" s="50" t="n"/>
      <c r="B777" s="50" t="n"/>
      <c r="C777" s="50" t="n"/>
      <c r="D777" s="50" t="n"/>
      <c r="E777" s="50" t="n"/>
      <c r="F777" s="50" t="n"/>
      <c r="G777" s="50" t="n"/>
      <c r="H777" s="50" t="n"/>
      <c r="I777" s="50" t="n"/>
      <c r="J777" s="50" t="n"/>
      <c r="K777" s="50" t="n"/>
      <c r="L777" s="50" t="n"/>
      <c r="M777" s="50" t="n"/>
      <c r="N777" s="50" t="n"/>
      <c r="O777" s="50" t="n"/>
      <c r="P777" s="50" t="n"/>
      <c r="Q777" s="50" t="n"/>
      <c r="R777" s="50" t="n"/>
      <c r="S777" s="50" t="n"/>
      <c r="T777" s="50" t="n"/>
      <c r="U777" s="50" t="n"/>
      <c r="V777" s="50" t="n"/>
      <c r="W777" s="50" t="n"/>
      <c r="X777" s="50" t="n"/>
      <c r="Y777" s="50" t="n"/>
      <c r="Z777" s="50" t="n"/>
      <c r="AA777" s="50" t="n"/>
      <c r="AB777" s="50" t="n"/>
      <c r="AC777" s="50" t="n"/>
      <c r="AD777" s="50" t="n"/>
      <c r="AE777" s="50" t="n"/>
      <c r="AF777" s="50" t="n"/>
      <c r="AG777" s="50" t="n"/>
      <c r="AH777" s="50" t="n"/>
      <c r="AI777" s="50" t="n"/>
      <c r="AJ777" s="50" t="n"/>
      <c r="AK777" s="50" t="n"/>
    </row>
    <row r="778" ht="14.25" customHeight="1" s="81">
      <c r="A778" s="50" t="n"/>
      <c r="B778" s="50" t="n"/>
      <c r="C778" s="50" t="n"/>
      <c r="D778" s="50" t="n"/>
      <c r="E778" s="50" t="n"/>
      <c r="F778" s="50" t="n"/>
      <c r="G778" s="50" t="n"/>
      <c r="H778" s="50" t="n"/>
      <c r="I778" s="50" t="n"/>
      <c r="J778" s="50" t="n"/>
      <c r="K778" s="50" t="n"/>
      <c r="L778" s="50" t="n"/>
      <c r="M778" s="50" t="n"/>
      <c r="N778" s="50" t="n"/>
      <c r="O778" s="50" t="n"/>
      <c r="P778" s="50" t="n"/>
      <c r="Q778" s="50" t="n"/>
      <c r="R778" s="50" t="n"/>
      <c r="S778" s="50" t="n"/>
      <c r="T778" s="50" t="n"/>
      <c r="U778" s="50" t="n"/>
      <c r="V778" s="50" t="n"/>
      <c r="W778" s="50" t="n"/>
      <c r="X778" s="50" t="n"/>
      <c r="Y778" s="50" t="n"/>
      <c r="Z778" s="50" t="n"/>
      <c r="AA778" s="50" t="n"/>
      <c r="AB778" s="50" t="n"/>
      <c r="AC778" s="50" t="n"/>
      <c r="AD778" s="50" t="n"/>
      <c r="AE778" s="50" t="n"/>
      <c r="AF778" s="50" t="n"/>
      <c r="AG778" s="50" t="n"/>
      <c r="AH778" s="50" t="n"/>
      <c r="AI778" s="50" t="n"/>
      <c r="AJ778" s="50" t="n"/>
      <c r="AK778" s="50" t="n"/>
    </row>
    <row r="779" ht="14.25" customHeight="1" s="81">
      <c r="A779" s="50" t="n"/>
      <c r="B779" s="50" t="n"/>
      <c r="C779" s="50" t="n"/>
      <c r="D779" s="50" t="n"/>
      <c r="E779" s="50" t="n"/>
      <c r="F779" s="50" t="n"/>
      <c r="G779" s="50" t="n"/>
      <c r="H779" s="50" t="n"/>
      <c r="I779" s="50" t="n"/>
      <c r="J779" s="50" t="n"/>
      <c r="K779" s="50" t="n"/>
      <c r="L779" s="50" t="n"/>
      <c r="M779" s="50" t="n"/>
      <c r="N779" s="50" t="n"/>
      <c r="O779" s="50" t="n"/>
      <c r="P779" s="50" t="n"/>
      <c r="Q779" s="50" t="n"/>
      <c r="R779" s="50" t="n"/>
      <c r="S779" s="50" t="n"/>
      <c r="T779" s="50" t="n"/>
      <c r="U779" s="50" t="n"/>
      <c r="V779" s="50" t="n"/>
      <c r="W779" s="50" t="n"/>
      <c r="X779" s="50" t="n"/>
      <c r="Y779" s="50" t="n"/>
      <c r="Z779" s="50" t="n"/>
      <c r="AA779" s="50" t="n"/>
      <c r="AB779" s="50" t="n"/>
      <c r="AC779" s="50" t="n"/>
      <c r="AD779" s="50" t="n"/>
      <c r="AE779" s="50" t="n"/>
      <c r="AF779" s="50" t="n"/>
      <c r="AG779" s="50" t="n"/>
      <c r="AH779" s="50" t="n"/>
      <c r="AI779" s="50" t="n"/>
      <c r="AJ779" s="50" t="n"/>
      <c r="AK779" s="50" t="n"/>
    </row>
    <row r="780" ht="14.25" customHeight="1" s="81">
      <c r="A780" s="50" t="n"/>
      <c r="B780" s="50" t="n"/>
      <c r="C780" s="50" t="n"/>
      <c r="D780" s="50" t="n"/>
      <c r="E780" s="50" t="n"/>
      <c r="F780" s="50" t="n"/>
      <c r="G780" s="50" t="n"/>
      <c r="H780" s="50" t="n"/>
      <c r="I780" s="50" t="n"/>
      <c r="J780" s="50" t="n"/>
      <c r="K780" s="50" t="n"/>
      <c r="L780" s="50" t="n"/>
      <c r="M780" s="50" t="n"/>
      <c r="N780" s="50" t="n"/>
      <c r="O780" s="50" t="n"/>
      <c r="P780" s="50" t="n"/>
      <c r="Q780" s="50" t="n"/>
      <c r="R780" s="50" t="n"/>
      <c r="S780" s="50" t="n"/>
      <c r="T780" s="50" t="n"/>
      <c r="U780" s="50" t="n"/>
      <c r="V780" s="50" t="n"/>
      <c r="W780" s="50" t="n"/>
      <c r="X780" s="50" t="n"/>
      <c r="Y780" s="50" t="n"/>
      <c r="Z780" s="50" t="n"/>
      <c r="AA780" s="50" t="n"/>
      <c r="AB780" s="50" t="n"/>
      <c r="AC780" s="50" t="n"/>
      <c r="AD780" s="50" t="n"/>
      <c r="AE780" s="50" t="n"/>
      <c r="AF780" s="50" t="n"/>
      <c r="AG780" s="50" t="n"/>
      <c r="AH780" s="50" t="n"/>
      <c r="AI780" s="50" t="n"/>
      <c r="AJ780" s="50" t="n"/>
      <c r="AK780" s="50" t="n"/>
    </row>
    <row r="781" ht="14.25" customHeight="1" s="81">
      <c r="A781" s="50" t="n"/>
      <c r="B781" s="50" t="n"/>
      <c r="C781" s="50" t="n"/>
      <c r="D781" s="50" t="n"/>
      <c r="E781" s="50" t="n"/>
      <c r="F781" s="50" t="n"/>
      <c r="G781" s="50" t="n"/>
      <c r="H781" s="50" t="n"/>
      <c r="I781" s="50" t="n"/>
      <c r="J781" s="50" t="n"/>
      <c r="K781" s="50" t="n"/>
      <c r="L781" s="50" t="n"/>
      <c r="M781" s="50" t="n"/>
      <c r="N781" s="50" t="n"/>
      <c r="O781" s="50" t="n"/>
      <c r="P781" s="50" t="n"/>
      <c r="Q781" s="50" t="n"/>
      <c r="R781" s="50" t="n"/>
      <c r="S781" s="50" t="n"/>
      <c r="T781" s="50" t="n"/>
      <c r="U781" s="50" t="n"/>
      <c r="V781" s="50" t="n"/>
      <c r="W781" s="50" t="n"/>
      <c r="X781" s="50" t="n"/>
      <c r="Y781" s="50" t="n"/>
      <c r="Z781" s="50" t="n"/>
      <c r="AA781" s="50" t="n"/>
      <c r="AB781" s="50" t="n"/>
      <c r="AC781" s="50" t="n"/>
      <c r="AD781" s="50" t="n"/>
      <c r="AE781" s="50" t="n"/>
      <c r="AF781" s="50" t="n"/>
      <c r="AG781" s="50" t="n"/>
      <c r="AH781" s="50" t="n"/>
      <c r="AI781" s="50" t="n"/>
      <c r="AJ781" s="50" t="n"/>
      <c r="AK781" s="50" t="n"/>
    </row>
    <row r="782" ht="14.25" customHeight="1" s="81">
      <c r="A782" s="50" t="n"/>
      <c r="B782" s="50" t="n"/>
      <c r="C782" s="50" t="n"/>
      <c r="D782" s="50" t="n"/>
      <c r="E782" s="50" t="n"/>
      <c r="F782" s="50" t="n"/>
      <c r="G782" s="50" t="n"/>
      <c r="H782" s="50" t="n"/>
      <c r="I782" s="50" t="n"/>
      <c r="J782" s="50" t="n"/>
      <c r="K782" s="50" t="n"/>
      <c r="L782" s="50" t="n"/>
      <c r="M782" s="50" t="n"/>
      <c r="N782" s="50" t="n"/>
      <c r="O782" s="50" t="n"/>
      <c r="P782" s="50" t="n"/>
      <c r="Q782" s="50" t="n"/>
      <c r="R782" s="50" t="n"/>
      <c r="S782" s="50" t="n"/>
      <c r="T782" s="50" t="n"/>
      <c r="U782" s="50" t="n"/>
      <c r="V782" s="50" t="n"/>
      <c r="W782" s="50" t="n"/>
      <c r="X782" s="50" t="n"/>
      <c r="Y782" s="50" t="n"/>
      <c r="Z782" s="50" t="n"/>
      <c r="AA782" s="50" t="n"/>
      <c r="AB782" s="50" t="n"/>
      <c r="AC782" s="50" t="n"/>
      <c r="AD782" s="50" t="n"/>
      <c r="AE782" s="50" t="n"/>
      <c r="AF782" s="50" t="n"/>
      <c r="AG782" s="50" t="n"/>
      <c r="AH782" s="50" t="n"/>
      <c r="AI782" s="50" t="n"/>
      <c r="AJ782" s="50" t="n"/>
      <c r="AK782" s="50" t="n"/>
    </row>
    <row r="783" ht="14.25" customHeight="1" s="81">
      <c r="A783" s="50" t="n"/>
      <c r="B783" s="50" t="n"/>
      <c r="C783" s="50" t="n"/>
      <c r="D783" s="50" t="n"/>
      <c r="E783" s="50" t="n"/>
      <c r="F783" s="50" t="n"/>
      <c r="G783" s="50" t="n"/>
      <c r="H783" s="50" t="n"/>
      <c r="I783" s="50" t="n"/>
      <c r="J783" s="50" t="n"/>
      <c r="K783" s="50" t="n"/>
      <c r="L783" s="50" t="n"/>
      <c r="M783" s="50" t="n"/>
      <c r="N783" s="50" t="n"/>
      <c r="O783" s="50" t="n"/>
      <c r="P783" s="50" t="n"/>
      <c r="Q783" s="50" t="n"/>
      <c r="R783" s="50" t="n"/>
      <c r="S783" s="50" t="n"/>
      <c r="T783" s="50" t="n"/>
      <c r="U783" s="50" t="n"/>
      <c r="V783" s="50" t="n"/>
      <c r="W783" s="50" t="n"/>
      <c r="X783" s="50" t="n"/>
      <c r="Y783" s="50" t="n"/>
      <c r="Z783" s="50" t="n"/>
      <c r="AA783" s="50" t="n"/>
      <c r="AB783" s="50" t="n"/>
      <c r="AC783" s="50" t="n"/>
      <c r="AD783" s="50" t="n"/>
      <c r="AE783" s="50" t="n"/>
      <c r="AF783" s="50" t="n"/>
      <c r="AG783" s="50" t="n"/>
      <c r="AH783" s="50" t="n"/>
      <c r="AI783" s="50" t="n"/>
      <c r="AJ783" s="50" t="n"/>
      <c r="AK783" s="50" t="n"/>
    </row>
    <row r="784" ht="14.25" customHeight="1" s="81">
      <c r="A784" s="50" t="n"/>
      <c r="B784" s="50" t="n"/>
      <c r="C784" s="50" t="n"/>
      <c r="D784" s="50" t="n"/>
      <c r="E784" s="50" t="n"/>
      <c r="F784" s="50" t="n"/>
      <c r="G784" s="50" t="n"/>
      <c r="H784" s="50" t="n"/>
      <c r="I784" s="50" t="n"/>
      <c r="J784" s="50" t="n"/>
      <c r="K784" s="50" t="n"/>
      <c r="L784" s="50" t="n"/>
      <c r="M784" s="50" t="n"/>
      <c r="N784" s="50" t="n"/>
      <c r="O784" s="50" t="n"/>
      <c r="P784" s="50" t="n"/>
      <c r="Q784" s="50" t="n"/>
      <c r="R784" s="50" t="n"/>
      <c r="S784" s="50" t="n"/>
      <c r="T784" s="50" t="n"/>
      <c r="U784" s="50" t="n"/>
      <c r="V784" s="50" t="n"/>
      <c r="W784" s="50" t="n"/>
      <c r="X784" s="50" t="n"/>
      <c r="Y784" s="50" t="n"/>
      <c r="Z784" s="50" t="n"/>
      <c r="AA784" s="50" t="n"/>
      <c r="AB784" s="50" t="n"/>
      <c r="AC784" s="50" t="n"/>
      <c r="AD784" s="50" t="n"/>
      <c r="AE784" s="50" t="n"/>
      <c r="AF784" s="50" t="n"/>
      <c r="AG784" s="50" t="n"/>
      <c r="AH784" s="50" t="n"/>
      <c r="AI784" s="50" t="n"/>
      <c r="AJ784" s="50" t="n"/>
      <c r="AK784" s="50" t="n"/>
    </row>
    <row r="785" ht="14.25" customHeight="1" s="81">
      <c r="A785" s="50" t="n"/>
      <c r="B785" s="50" t="n"/>
      <c r="C785" s="50" t="n"/>
      <c r="D785" s="50" t="n"/>
      <c r="E785" s="50" t="n"/>
      <c r="F785" s="50" t="n"/>
      <c r="G785" s="50" t="n"/>
      <c r="H785" s="50" t="n"/>
      <c r="I785" s="50" t="n"/>
      <c r="J785" s="50" t="n"/>
      <c r="K785" s="50" t="n"/>
      <c r="L785" s="50" t="n"/>
      <c r="M785" s="50" t="n"/>
      <c r="N785" s="50" t="n"/>
      <c r="O785" s="50" t="n"/>
      <c r="P785" s="50" t="n"/>
      <c r="Q785" s="50" t="n"/>
      <c r="R785" s="50" t="n"/>
      <c r="S785" s="50" t="n"/>
      <c r="T785" s="50" t="n"/>
      <c r="U785" s="50" t="n"/>
      <c r="V785" s="50" t="n"/>
      <c r="W785" s="50" t="n"/>
      <c r="X785" s="50" t="n"/>
      <c r="Y785" s="50" t="n"/>
      <c r="Z785" s="50" t="n"/>
      <c r="AA785" s="50" t="n"/>
      <c r="AB785" s="50" t="n"/>
      <c r="AC785" s="50" t="n"/>
      <c r="AD785" s="50" t="n"/>
      <c r="AE785" s="50" t="n"/>
      <c r="AF785" s="50" t="n"/>
      <c r="AG785" s="50" t="n"/>
      <c r="AH785" s="50" t="n"/>
      <c r="AI785" s="50" t="n"/>
      <c r="AJ785" s="50" t="n"/>
      <c r="AK785" s="50" t="n"/>
    </row>
    <row r="786" ht="14.25" customHeight="1" s="81">
      <c r="A786" s="50" t="n"/>
      <c r="B786" s="50" t="n"/>
      <c r="C786" s="50" t="n"/>
      <c r="D786" s="50" t="n"/>
      <c r="E786" s="50" t="n"/>
      <c r="F786" s="50" t="n"/>
      <c r="G786" s="50" t="n"/>
      <c r="H786" s="50" t="n"/>
      <c r="I786" s="50" t="n"/>
      <c r="J786" s="50" t="n"/>
      <c r="K786" s="50" t="n"/>
      <c r="L786" s="50" t="n"/>
      <c r="M786" s="50" t="n"/>
      <c r="N786" s="50" t="n"/>
      <c r="O786" s="50" t="n"/>
      <c r="P786" s="50" t="n"/>
      <c r="Q786" s="50" t="n"/>
      <c r="R786" s="50" t="n"/>
      <c r="S786" s="50" t="n"/>
      <c r="T786" s="50" t="n"/>
      <c r="U786" s="50" t="n"/>
      <c r="V786" s="50" t="n"/>
      <c r="W786" s="50" t="n"/>
      <c r="X786" s="50" t="n"/>
      <c r="Y786" s="50" t="n"/>
      <c r="Z786" s="50" t="n"/>
      <c r="AA786" s="50" t="n"/>
      <c r="AB786" s="50" t="n"/>
      <c r="AC786" s="50" t="n"/>
      <c r="AD786" s="50" t="n"/>
      <c r="AE786" s="50" t="n"/>
      <c r="AF786" s="50" t="n"/>
      <c r="AG786" s="50" t="n"/>
      <c r="AH786" s="50" t="n"/>
      <c r="AI786" s="50" t="n"/>
      <c r="AJ786" s="50" t="n"/>
      <c r="AK786" s="50" t="n"/>
    </row>
    <row r="787" ht="14.25" customHeight="1" s="81">
      <c r="A787" s="50" t="n"/>
      <c r="B787" s="50" t="n"/>
      <c r="C787" s="50" t="n"/>
      <c r="D787" s="50" t="n"/>
      <c r="E787" s="50" t="n"/>
      <c r="F787" s="50" t="n"/>
      <c r="G787" s="50" t="n"/>
      <c r="H787" s="50" t="n"/>
      <c r="I787" s="50" t="n"/>
      <c r="J787" s="50" t="n"/>
      <c r="K787" s="50" t="n"/>
      <c r="L787" s="50" t="n"/>
      <c r="M787" s="50" t="n"/>
      <c r="N787" s="50" t="n"/>
      <c r="O787" s="50" t="n"/>
      <c r="P787" s="50" t="n"/>
      <c r="Q787" s="50" t="n"/>
      <c r="R787" s="50" t="n"/>
      <c r="S787" s="50" t="n"/>
      <c r="T787" s="50" t="n"/>
      <c r="U787" s="50" t="n"/>
      <c r="V787" s="50" t="n"/>
      <c r="W787" s="50" t="n"/>
      <c r="X787" s="50" t="n"/>
      <c r="Y787" s="50" t="n"/>
      <c r="Z787" s="50" t="n"/>
      <c r="AA787" s="50" t="n"/>
      <c r="AB787" s="50" t="n"/>
      <c r="AC787" s="50" t="n"/>
      <c r="AD787" s="50" t="n"/>
      <c r="AE787" s="50" t="n"/>
      <c r="AF787" s="50" t="n"/>
      <c r="AG787" s="50" t="n"/>
      <c r="AH787" s="50" t="n"/>
      <c r="AI787" s="50" t="n"/>
      <c r="AJ787" s="50" t="n"/>
      <c r="AK787" s="50" t="n"/>
    </row>
    <row r="788" ht="14.25" customHeight="1" s="81">
      <c r="A788" s="50" t="n"/>
      <c r="B788" s="50" t="n"/>
      <c r="C788" s="50" t="n"/>
      <c r="D788" s="50" t="n"/>
      <c r="E788" s="50" t="n"/>
      <c r="F788" s="50" t="n"/>
      <c r="G788" s="50" t="n"/>
      <c r="H788" s="50" t="n"/>
      <c r="I788" s="50" t="n"/>
      <c r="J788" s="50" t="n"/>
      <c r="K788" s="50" t="n"/>
      <c r="L788" s="50" t="n"/>
      <c r="M788" s="50" t="n"/>
      <c r="N788" s="50" t="n"/>
      <c r="O788" s="50" t="n"/>
      <c r="P788" s="50" t="n"/>
      <c r="Q788" s="50" t="n"/>
      <c r="R788" s="50" t="n"/>
      <c r="S788" s="50" t="n"/>
      <c r="T788" s="50" t="n"/>
      <c r="U788" s="50" t="n"/>
      <c r="V788" s="50" t="n"/>
      <c r="W788" s="50" t="n"/>
      <c r="X788" s="50" t="n"/>
      <c r="Y788" s="50" t="n"/>
      <c r="Z788" s="50" t="n"/>
      <c r="AA788" s="50" t="n"/>
      <c r="AB788" s="50" t="n"/>
      <c r="AC788" s="50" t="n"/>
      <c r="AD788" s="50" t="n"/>
      <c r="AE788" s="50" t="n"/>
      <c r="AF788" s="50" t="n"/>
      <c r="AG788" s="50" t="n"/>
      <c r="AH788" s="50" t="n"/>
      <c r="AI788" s="50" t="n"/>
      <c r="AJ788" s="50" t="n"/>
      <c r="AK788" s="50" t="n"/>
    </row>
    <row r="789" ht="14.25" customHeight="1" s="81">
      <c r="A789" s="50" t="n"/>
      <c r="B789" s="50" t="n"/>
      <c r="C789" s="50" t="n"/>
      <c r="D789" s="50" t="n"/>
      <c r="E789" s="50" t="n"/>
      <c r="F789" s="50" t="n"/>
      <c r="G789" s="50" t="n"/>
      <c r="H789" s="50" t="n"/>
      <c r="I789" s="50" t="n"/>
      <c r="J789" s="50" t="n"/>
      <c r="K789" s="50" t="n"/>
      <c r="L789" s="50" t="n"/>
      <c r="M789" s="50" t="n"/>
      <c r="N789" s="50" t="n"/>
      <c r="O789" s="50" t="n"/>
      <c r="P789" s="50" t="n"/>
      <c r="Q789" s="50" t="n"/>
      <c r="R789" s="50" t="n"/>
      <c r="S789" s="50" t="n"/>
      <c r="T789" s="50" t="n"/>
      <c r="U789" s="50" t="n"/>
      <c r="V789" s="50" t="n"/>
      <c r="W789" s="50" t="n"/>
      <c r="X789" s="50" t="n"/>
      <c r="Y789" s="50" t="n"/>
      <c r="Z789" s="50" t="n"/>
      <c r="AA789" s="50" t="n"/>
      <c r="AB789" s="50" t="n"/>
      <c r="AC789" s="50" t="n"/>
      <c r="AD789" s="50" t="n"/>
      <c r="AE789" s="50" t="n"/>
      <c r="AF789" s="50" t="n"/>
      <c r="AG789" s="50" t="n"/>
      <c r="AH789" s="50" t="n"/>
      <c r="AI789" s="50" t="n"/>
      <c r="AJ789" s="50" t="n"/>
      <c r="AK789" s="50" t="n"/>
    </row>
    <row r="790" ht="14.25" customHeight="1" s="81">
      <c r="A790" s="50" t="n"/>
      <c r="B790" s="50" t="n"/>
      <c r="C790" s="50" t="n"/>
      <c r="D790" s="50" t="n"/>
      <c r="E790" s="50" t="n"/>
      <c r="F790" s="50" t="n"/>
      <c r="G790" s="50" t="n"/>
      <c r="H790" s="50" t="n"/>
      <c r="I790" s="50" t="n"/>
      <c r="J790" s="50" t="n"/>
      <c r="K790" s="50" t="n"/>
      <c r="L790" s="50" t="n"/>
      <c r="M790" s="50" t="n"/>
      <c r="N790" s="50" t="n"/>
      <c r="O790" s="50" t="n"/>
      <c r="P790" s="50" t="n"/>
      <c r="Q790" s="50" t="n"/>
      <c r="R790" s="50" t="n"/>
      <c r="S790" s="50" t="n"/>
      <c r="T790" s="50" t="n"/>
      <c r="U790" s="50" t="n"/>
      <c r="V790" s="50" t="n"/>
      <c r="W790" s="50" t="n"/>
      <c r="X790" s="50" t="n"/>
      <c r="Y790" s="50" t="n"/>
      <c r="Z790" s="50" t="n"/>
      <c r="AA790" s="50" t="n"/>
      <c r="AB790" s="50" t="n"/>
      <c r="AC790" s="50" t="n"/>
      <c r="AD790" s="50" t="n"/>
      <c r="AE790" s="50" t="n"/>
      <c r="AF790" s="50" t="n"/>
      <c r="AG790" s="50" t="n"/>
      <c r="AH790" s="50" t="n"/>
      <c r="AI790" s="50" t="n"/>
      <c r="AJ790" s="50" t="n"/>
      <c r="AK790" s="50" t="n"/>
    </row>
    <row r="791" ht="14.25" customHeight="1" s="81">
      <c r="A791" s="50" t="n"/>
      <c r="B791" s="50" t="n"/>
      <c r="C791" s="50" t="n"/>
      <c r="D791" s="50" t="n"/>
      <c r="E791" s="50" t="n"/>
      <c r="F791" s="50" t="n"/>
      <c r="G791" s="50" t="n"/>
      <c r="H791" s="50" t="n"/>
      <c r="I791" s="50" t="n"/>
      <c r="J791" s="50" t="n"/>
      <c r="K791" s="50" t="n"/>
      <c r="L791" s="50" t="n"/>
      <c r="M791" s="50" t="n"/>
      <c r="N791" s="50" t="n"/>
      <c r="O791" s="50" t="n"/>
      <c r="P791" s="50" t="n"/>
      <c r="Q791" s="50" t="n"/>
      <c r="R791" s="50" t="n"/>
      <c r="S791" s="50" t="n"/>
      <c r="T791" s="50" t="n"/>
      <c r="U791" s="50" t="n"/>
      <c r="V791" s="50" t="n"/>
      <c r="W791" s="50" t="n"/>
      <c r="X791" s="50" t="n"/>
      <c r="Y791" s="50" t="n"/>
      <c r="Z791" s="50" t="n"/>
      <c r="AA791" s="50" t="n"/>
      <c r="AB791" s="50" t="n"/>
      <c r="AC791" s="50" t="n"/>
      <c r="AD791" s="50" t="n"/>
      <c r="AE791" s="50" t="n"/>
      <c r="AF791" s="50" t="n"/>
      <c r="AG791" s="50" t="n"/>
      <c r="AH791" s="50" t="n"/>
      <c r="AI791" s="50" t="n"/>
      <c r="AJ791" s="50" t="n"/>
      <c r="AK791" s="50" t="n"/>
    </row>
    <row r="792" ht="14.25" customHeight="1" s="81">
      <c r="A792" s="50" t="n"/>
      <c r="B792" s="50" t="n"/>
      <c r="C792" s="50" t="n"/>
      <c r="D792" s="50" t="n"/>
      <c r="E792" s="50" t="n"/>
      <c r="F792" s="50" t="n"/>
      <c r="G792" s="50" t="n"/>
      <c r="H792" s="50" t="n"/>
      <c r="I792" s="50" t="n"/>
      <c r="J792" s="50" t="n"/>
      <c r="K792" s="50" t="n"/>
      <c r="L792" s="50" t="n"/>
      <c r="M792" s="50" t="n"/>
      <c r="N792" s="50" t="n"/>
      <c r="O792" s="50" t="n"/>
      <c r="P792" s="50" t="n"/>
      <c r="Q792" s="50" t="n"/>
      <c r="R792" s="50" t="n"/>
      <c r="S792" s="50" t="n"/>
      <c r="T792" s="50" t="n"/>
      <c r="U792" s="50" t="n"/>
      <c r="V792" s="50" t="n"/>
      <c r="W792" s="50" t="n"/>
      <c r="X792" s="50" t="n"/>
      <c r="Y792" s="50" t="n"/>
      <c r="Z792" s="50" t="n"/>
      <c r="AA792" s="50" t="n"/>
      <c r="AB792" s="50" t="n"/>
      <c r="AC792" s="50" t="n"/>
      <c r="AD792" s="50" t="n"/>
      <c r="AE792" s="50" t="n"/>
      <c r="AF792" s="50" t="n"/>
      <c r="AG792" s="50" t="n"/>
      <c r="AH792" s="50" t="n"/>
      <c r="AI792" s="50" t="n"/>
      <c r="AJ792" s="50" t="n"/>
      <c r="AK792" s="50" t="n"/>
    </row>
    <row r="793" ht="14.25" customHeight="1" s="81">
      <c r="A793" s="50" t="n"/>
      <c r="B793" s="50" t="n"/>
      <c r="C793" s="50" t="n"/>
      <c r="D793" s="50" t="n"/>
      <c r="E793" s="50" t="n"/>
      <c r="F793" s="50" t="n"/>
      <c r="G793" s="50" t="n"/>
      <c r="H793" s="50" t="n"/>
      <c r="I793" s="50" t="n"/>
      <c r="J793" s="50" t="n"/>
      <c r="K793" s="50" t="n"/>
      <c r="L793" s="50" t="n"/>
      <c r="M793" s="50" t="n"/>
      <c r="N793" s="50" t="n"/>
      <c r="O793" s="50" t="n"/>
      <c r="P793" s="50" t="n"/>
      <c r="Q793" s="50" t="n"/>
      <c r="R793" s="50" t="n"/>
      <c r="S793" s="50" t="n"/>
      <c r="T793" s="50" t="n"/>
      <c r="U793" s="50" t="n"/>
      <c r="V793" s="50" t="n"/>
      <c r="W793" s="50" t="n"/>
      <c r="X793" s="50" t="n"/>
      <c r="Y793" s="50" t="n"/>
      <c r="Z793" s="50" t="n"/>
      <c r="AA793" s="50" t="n"/>
      <c r="AB793" s="50" t="n"/>
      <c r="AC793" s="50" t="n"/>
      <c r="AD793" s="50" t="n"/>
      <c r="AE793" s="50" t="n"/>
      <c r="AF793" s="50" t="n"/>
      <c r="AG793" s="50" t="n"/>
      <c r="AH793" s="50" t="n"/>
      <c r="AI793" s="50" t="n"/>
      <c r="AJ793" s="50" t="n"/>
      <c r="AK793" s="50" t="n"/>
    </row>
    <row r="794" ht="14.25" customHeight="1" s="81">
      <c r="A794" s="50" t="n"/>
      <c r="B794" s="50" t="n"/>
      <c r="C794" s="50" t="n"/>
      <c r="D794" s="50" t="n"/>
      <c r="E794" s="50" t="n"/>
      <c r="F794" s="50" t="n"/>
      <c r="G794" s="50" t="n"/>
      <c r="H794" s="50" t="n"/>
      <c r="I794" s="50" t="n"/>
      <c r="J794" s="50" t="n"/>
      <c r="K794" s="50" t="n"/>
      <c r="L794" s="50" t="n"/>
      <c r="M794" s="50" t="n"/>
      <c r="N794" s="50" t="n"/>
      <c r="O794" s="50" t="n"/>
      <c r="P794" s="50" t="n"/>
      <c r="Q794" s="50" t="n"/>
      <c r="R794" s="50" t="n"/>
      <c r="S794" s="50" t="n"/>
      <c r="T794" s="50" t="n"/>
      <c r="U794" s="50" t="n"/>
      <c r="V794" s="50" t="n"/>
      <c r="W794" s="50" t="n"/>
      <c r="X794" s="50" t="n"/>
      <c r="Y794" s="50" t="n"/>
      <c r="Z794" s="50" t="n"/>
      <c r="AA794" s="50" t="n"/>
      <c r="AB794" s="50" t="n"/>
      <c r="AC794" s="50" t="n"/>
      <c r="AD794" s="50" t="n"/>
      <c r="AE794" s="50" t="n"/>
      <c r="AF794" s="50" t="n"/>
      <c r="AG794" s="50" t="n"/>
      <c r="AH794" s="50" t="n"/>
      <c r="AI794" s="50" t="n"/>
      <c r="AJ794" s="50" t="n"/>
      <c r="AK794" s="50" t="n"/>
    </row>
    <row r="795" ht="14.25" customHeight="1" s="81">
      <c r="A795" s="50" t="n"/>
      <c r="B795" s="50" t="n"/>
      <c r="C795" s="50" t="n"/>
      <c r="D795" s="50" t="n"/>
      <c r="E795" s="50" t="n"/>
      <c r="F795" s="50" t="n"/>
      <c r="G795" s="50" t="n"/>
      <c r="H795" s="50" t="n"/>
      <c r="I795" s="50" t="n"/>
      <c r="J795" s="50" t="n"/>
      <c r="K795" s="50" t="n"/>
      <c r="L795" s="50" t="n"/>
      <c r="M795" s="50" t="n"/>
      <c r="N795" s="50" t="n"/>
      <c r="O795" s="50" t="n"/>
      <c r="P795" s="50" t="n"/>
      <c r="Q795" s="50" t="n"/>
      <c r="R795" s="50" t="n"/>
      <c r="S795" s="50" t="n"/>
      <c r="T795" s="50" t="n"/>
      <c r="U795" s="50" t="n"/>
      <c r="V795" s="50" t="n"/>
      <c r="W795" s="50" t="n"/>
      <c r="X795" s="50" t="n"/>
      <c r="Y795" s="50" t="n"/>
      <c r="Z795" s="50" t="n"/>
      <c r="AA795" s="50" t="n"/>
      <c r="AB795" s="50" t="n"/>
      <c r="AC795" s="50" t="n"/>
      <c r="AD795" s="50" t="n"/>
      <c r="AE795" s="50" t="n"/>
      <c r="AF795" s="50" t="n"/>
      <c r="AG795" s="50" t="n"/>
      <c r="AH795" s="50" t="n"/>
      <c r="AI795" s="50" t="n"/>
      <c r="AJ795" s="50" t="n"/>
      <c r="AK795" s="50" t="n"/>
    </row>
    <row r="796" ht="14.25" customHeight="1" s="81">
      <c r="A796" s="50" t="n"/>
      <c r="B796" s="50" t="n"/>
      <c r="C796" s="50" t="n"/>
      <c r="D796" s="50" t="n"/>
      <c r="E796" s="50" t="n"/>
      <c r="F796" s="50" t="n"/>
      <c r="G796" s="50" t="n"/>
      <c r="H796" s="50" t="n"/>
      <c r="I796" s="50" t="n"/>
      <c r="J796" s="50" t="n"/>
      <c r="K796" s="50" t="n"/>
      <c r="L796" s="50" t="n"/>
      <c r="M796" s="50" t="n"/>
      <c r="N796" s="50" t="n"/>
      <c r="O796" s="50" t="n"/>
      <c r="P796" s="50" t="n"/>
      <c r="Q796" s="50" t="n"/>
      <c r="R796" s="50" t="n"/>
      <c r="S796" s="50" t="n"/>
      <c r="T796" s="50" t="n"/>
      <c r="U796" s="50" t="n"/>
      <c r="V796" s="50" t="n"/>
      <c r="W796" s="50" t="n"/>
      <c r="X796" s="50" t="n"/>
      <c r="Y796" s="50" t="n"/>
      <c r="Z796" s="50" t="n"/>
      <c r="AA796" s="50" t="n"/>
      <c r="AB796" s="50" t="n"/>
      <c r="AC796" s="50" t="n"/>
      <c r="AD796" s="50" t="n"/>
      <c r="AE796" s="50" t="n"/>
      <c r="AF796" s="50" t="n"/>
      <c r="AG796" s="50" t="n"/>
      <c r="AH796" s="50" t="n"/>
      <c r="AI796" s="50" t="n"/>
      <c r="AJ796" s="50" t="n"/>
      <c r="AK796" s="50" t="n"/>
    </row>
    <row r="797" ht="14.25" customHeight="1" s="81">
      <c r="A797" s="50" t="n"/>
      <c r="B797" s="50" t="n"/>
      <c r="C797" s="50" t="n"/>
      <c r="D797" s="50" t="n"/>
      <c r="E797" s="50" t="n"/>
      <c r="F797" s="50" t="n"/>
      <c r="G797" s="50" t="n"/>
      <c r="H797" s="50" t="n"/>
      <c r="I797" s="50" t="n"/>
      <c r="J797" s="50" t="n"/>
      <c r="K797" s="50" t="n"/>
      <c r="L797" s="50" t="n"/>
      <c r="M797" s="50" t="n"/>
      <c r="N797" s="50" t="n"/>
      <c r="O797" s="50" t="n"/>
      <c r="P797" s="50" t="n"/>
      <c r="Q797" s="50" t="n"/>
      <c r="R797" s="50" t="n"/>
      <c r="S797" s="50" t="n"/>
      <c r="T797" s="50" t="n"/>
      <c r="U797" s="50" t="n"/>
      <c r="V797" s="50" t="n"/>
      <c r="W797" s="50" t="n"/>
      <c r="X797" s="50" t="n"/>
      <c r="Y797" s="50" t="n"/>
      <c r="Z797" s="50" t="n"/>
      <c r="AA797" s="50" t="n"/>
      <c r="AB797" s="50" t="n"/>
      <c r="AC797" s="50" t="n"/>
      <c r="AD797" s="50" t="n"/>
      <c r="AE797" s="50" t="n"/>
      <c r="AF797" s="50" t="n"/>
      <c r="AG797" s="50" t="n"/>
      <c r="AH797" s="50" t="n"/>
      <c r="AI797" s="50" t="n"/>
      <c r="AJ797" s="50" t="n"/>
      <c r="AK797" s="50" t="n"/>
    </row>
    <row r="798" ht="14.25" customHeight="1" s="81">
      <c r="A798" s="50" t="n"/>
      <c r="B798" s="50" t="n"/>
      <c r="C798" s="50" t="n"/>
      <c r="D798" s="50" t="n"/>
      <c r="E798" s="50" t="n"/>
      <c r="F798" s="50" t="n"/>
      <c r="G798" s="50" t="n"/>
      <c r="H798" s="50" t="n"/>
      <c r="I798" s="50" t="n"/>
      <c r="J798" s="50" t="n"/>
      <c r="K798" s="50" t="n"/>
      <c r="L798" s="50" t="n"/>
      <c r="M798" s="50" t="n"/>
      <c r="N798" s="50" t="n"/>
      <c r="O798" s="50" t="n"/>
      <c r="P798" s="50" t="n"/>
      <c r="Q798" s="50" t="n"/>
      <c r="R798" s="50" t="n"/>
      <c r="S798" s="50" t="n"/>
      <c r="T798" s="50" t="n"/>
      <c r="U798" s="50" t="n"/>
      <c r="V798" s="50" t="n"/>
      <c r="W798" s="50" t="n"/>
      <c r="X798" s="50" t="n"/>
      <c r="Y798" s="50" t="n"/>
      <c r="Z798" s="50" t="n"/>
      <c r="AA798" s="50" t="n"/>
      <c r="AB798" s="50" t="n"/>
      <c r="AC798" s="50" t="n"/>
      <c r="AD798" s="50" t="n"/>
      <c r="AE798" s="50" t="n"/>
      <c r="AF798" s="50" t="n"/>
      <c r="AG798" s="50" t="n"/>
      <c r="AH798" s="50" t="n"/>
      <c r="AI798" s="50" t="n"/>
      <c r="AJ798" s="50" t="n"/>
      <c r="AK798" s="50" t="n"/>
    </row>
    <row r="799" ht="14.25" customHeight="1" s="81">
      <c r="A799" s="50" t="n"/>
      <c r="B799" s="50" t="n"/>
      <c r="C799" s="50" t="n"/>
      <c r="D799" s="50" t="n"/>
      <c r="E799" s="50" t="n"/>
      <c r="F799" s="50" t="n"/>
      <c r="G799" s="50" t="n"/>
      <c r="H799" s="50" t="n"/>
      <c r="I799" s="50" t="n"/>
      <c r="J799" s="50" t="n"/>
      <c r="K799" s="50" t="n"/>
      <c r="L799" s="50" t="n"/>
      <c r="M799" s="50" t="n"/>
      <c r="N799" s="50" t="n"/>
      <c r="O799" s="50" t="n"/>
      <c r="P799" s="50" t="n"/>
      <c r="Q799" s="50" t="n"/>
      <c r="R799" s="50" t="n"/>
      <c r="S799" s="50" t="n"/>
      <c r="T799" s="50" t="n"/>
      <c r="U799" s="50" t="n"/>
      <c r="V799" s="50" t="n"/>
      <c r="W799" s="50" t="n"/>
      <c r="X799" s="50" t="n"/>
      <c r="Y799" s="50" t="n"/>
      <c r="Z799" s="50" t="n"/>
      <c r="AA799" s="50" t="n"/>
      <c r="AB799" s="50" t="n"/>
      <c r="AC799" s="50" t="n"/>
      <c r="AD799" s="50" t="n"/>
      <c r="AE799" s="50" t="n"/>
      <c r="AF799" s="50" t="n"/>
      <c r="AG799" s="50" t="n"/>
      <c r="AH799" s="50" t="n"/>
      <c r="AI799" s="50" t="n"/>
      <c r="AJ799" s="50" t="n"/>
      <c r="AK799" s="50" t="n"/>
    </row>
    <row r="800" ht="14.25" customHeight="1" s="81">
      <c r="A800" s="50" t="n"/>
      <c r="B800" s="50" t="n"/>
      <c r="C800" s="50" t="n"/>
      <c r="D800" s="50" t="n"/>
      <c r="E800" s="50" t="n"/>
      <c r="F800" s="50" t="n"/>
      <c r="G800" s="50" t="n"/>
      <c r="H800" s="50" t="n"/>
      <c r="I800" s="50" t="n"/>
      <c r="J800" s="50" t="n"/>
      <c r="K800" s="50" t="n"/>
      <c r="L800" s="50" t="n"/>
      <c r="M800" s="50" t="n"/>
      <c r="N800" s="50" t="n"/>
      <c r="O800" s="50" t="n"/>
      <c r="P800" s="50" t="n"/>
      <c r="Q800" s="50" t="n"/>
      <c r="R800" s="50" t="n"/>
      <c r="S800" s="50" t="n"/>
      <c r="T800" s="50" t="n"/>
      <c r="U800" s="50" t="n"/>
      <c r="V800" s="50" t="n"/>
      <c r="W800" s="50" t="n"/>
      <c r="X800" s="50" t="n"/>
      <c r="Y800" s="50" t="n"/>
      <c r="Z800" s="50" t="n"/>
      <c r="AA800" s="50" t="n"/>
      <c r="AB800" s="50" t="n"/>
      <c r="AC800" s="50" t="n"/>
      <c r="AD800" s="50" t="n"/>
      <c r="AE800" s="50" t="n"/>
      <c r="AF800" s="50" t="n"/>
      <c r="AG800" s="50" t="n"/>
      <c r="AH800" s="50" t="n"/>
      <c r="AI800" s="50" t="n"/>
      <c r="AJ800" s="50" t="n"/>
      <c r="AK800" s="50" t="n"/>
    </row>
    <row r="801" ht="14.25" customHeight="1" s="81">
      <c r="A801" s="50" t="n"/>
      <c r="B801" s="50" t="n"/>
      <c r="C801" s="50" t="n"/>
      <c r="D801" s="50" t="n"/>
      <c r="E801" s="50" t="n"/>
      <c r="F801" s="50" t="n"/>
      <c r="G801" s="50" t="n"/>
      <c r="H801" s="50" t="n"/>
      <c r="I801" s="50" t="n"/>
      <c r="J801" s="50" t="n"/>
      <c r="K801" s="50" t="n"/>
      <c r="L801" s="50" t="n"/>
      <c r="M801" s="50" t="n"/>
      <c r="N801" s="50" t="n"/>
      <c r="O801" s="50" t="n"/>
      <c r="P801" s="50" t="n"/>
      <c r="Q801" s="50" t="n"/>
      <c r="R801" s="50" t="n"/>
      <c r="S801" s="50" t="n"/>
      <c r="T801" s="50" t="n"/>
      <c r="U801" s="50" t="n"/>
      <c r="V801" s="50" t="n"/>
      <c r="W801" s="50" t="n"/>
      <c r="X801" s="50" t="n"/>
      <c r="Y801" s="50" t="n"/>
      <c r="Z801" s="50" t="n"/>
      <c r="AA801" s="50" t="n"/>
      <c r="AB801" s="50" t="n"/>
      <c r="AC801" s="50" t="n"/>
      <c r="AD801" s="50" t="n"/>
      <c r="AE801" s="50" t="n"/>
      <c r="AF801" s="50" t="n"/>
      <c r="AG801" s="50" t="n"/>
      <c r="AH801" s="50" t="n"/>
      <c r="AI801" s="50" t="n"/>
      <c r="AJ801" s="50" t="n"/>
      <c r="AK801" s="50" t="n"/>
    </row>
    <row r="802" ht="14.25" customHeight="1" s="81">
      <c r="A802" s="50" t="n"/>
      <c r="B802" s="50" t="n"/>
      <c r="C802" s="50" t="n"/>
      <c r="D802" s="50" t="n"/>
      <c r="E802" s="50" t="n"/>
      <c r="F802" s="50" t="n"/>
      <c r="G802" s="50" t="n"/>
      <c r="H802" s="50" t="n"/>
      <c r="I802" s="50" t="n"/>
      <c r="J802" s="50" t="n"/>
      <c r="K802" s="50" t="n"/>
      <c r="L802" s="50" t="n"/>
      <c r="M802" s="50" t="n"/>
      <c r="N802" s="50" t="n"/>
      <c r="O802" s="50" t="n"/>
      <c r="P802" s="50" t="n"/>
      <c r="Q802" s="50" t="n"/>
      <c r="R802" s="50" t="n"/>
      <c r="S802" s="50" t="n"/>
      <c r="T802" s="50" t="n"/>
      <c r="U802" s="50" t="n"/>
      <c r="V802" s="50" t="n"/>
      <c r="W802" s="50" t="n"/>
      <c r="X802" s="50" t="n"/>
      <c r="Y802" s="50" t="n"/>
      <c r="Z802" s="50" t="n"/>
      <c r="AA802" s="50" t="n"/>
      <c r="AB802" s="50" t="n"/>
      <c r="AC802" s="50" t="n"/>
      <c r="AD802" s="50" t="n"/>
      <c r="AE802" s="50" t="n"/>
      <c r="AF802" s="50" t="n"/>
      <c r="AG802" s="50" t="n"/>
      <c r="AH802" s="50" t="n"/>
      <c r="AI802" s="50" t="n"/>
      <c r="AJ802" s="50" t="n"/>
      <c r="AK802" s="50" t="n"/>
    </row>
    <row r="803" ht="14.25" customHeight="1" s="81">
      <c r="A803" s="50" t="n"/>
      <c r="B803" s="50" t="n"/>
      <c r="C803" s="50" t="n"/>
      <c r="D803" s="50" t="n"/>
      <c r="E803" s="50" t="n"/>
      <c r="F803" s="50" t="n"/>
      <c r="G803" s="50" t="n"/>
      <c r="H803" s="50" t="n"/>
      <c r="I803" s="50" t="n"/>
      <c r="J803" s="50" t="n"/>
      <c r="K803" s="50" t="n"/>
      <c r="L803" s="50" t="n"/>
      <c r="M803" s="50" t="n"/>
      <c r="N803" s="50" t="n"/>
      <c r="O803" s="50" t="n"/>
      <c r="P803" s="50" t="n"/>
      <c r="Q803" s="50" t="n"/>
      <c r="R803" s="50" t="n"/>
      <c r="S803" s="50" t="n"/>
      <c r="T803" s="50" t="n"/>
      <c r="U803" s="50" t="n"/>
      <c r="V803" s="50" t="n"/>
      <c r="W803" s="50" t="n"/>
      <c r="X803" s="50" t="n"/>
      <c r="Y803" s="50" t="n"/>
      <c r="Z803" s="50" t="n"/>
      <c r="AA803" s="50" t="n"/>
      <c r="AB803" s="50" t="n"/>
      <c r="AC803" s="50" t="n"/>
      <c r="AD803" s="50" t="n"/>
      <c r="AE803" s="50" t="n"/>
      <c r="AF803" s="50" t="n"/>
      <c r="AG803" s="50" t="n"/>
      <c r="AH803" s="50" t="n"/>
      <c r="AI803" s="50" t="n"/>
      <c r="AJ803" s="50" t="n"/>
      <c r="AK803" s="50" t="n"/>
    </row>
    <row r="804" ht="14.25" customHeight="1" s="81">
      <c r="A804" s="50" t="n"/>
      <c r="B804" s="50" t="n"/>
      <c r="C804" s="50" t="n"/>
      <c r="D804" s="50" t="n"/>
      <c r="E804" s="50" t="n"/>
      <c r="F804" s="50" t="n"/>
      <c r="G804" s="50" t="n"/>
      <c r="H804" s="50" t="n"/>
      <c r="I804" s="50" t="n"/>
      <c r="J804" s="50" t="n"/>
      <c r="K804" s="50" t="n"/>
      <c r="L804" s="50" t="n"/>
      <c r="M804" s="50" t="n"/>
      <c r="N804" s="50" t="n"/>
      <c r="O804" s="50" t="n"/>
      <c r="P804" s="50" t="n"/>
      <c r="Q804" s="50" t="n"/>
      <c r="R804" s="50" t="n"/>
      <c r="S804" s="50" t="n"/>
      <c r="T804" s="50" t="n"/>
      <c r="U804" s="50" t="n"/>
      <c r="V804" s="50" t="n"/>
      <c r="W804" s="50" t="n"/>
      <c r="X804" s="50" t="n"/>
      <c r="Y804" s="50" t="n"/>
      <c r="Z804" s="50" t="n"/>
      <c r="AA804" s="50" t="n"/>
      <c r="AB804" s="50" t="n"/>
      <c r="AC804" s="50" t="n"/>
      <c r="AD804" s="50" t="n"/>
      <c r="AE804" s="50" t="n"/>
      <c r="AF804" s="50" t="n"/>
      <c r="AG804" s="50" t="n"/>
      <c r="AH804" s="50" t="n"/>
      <c r="AI804" s="50" t="n"/>
      <c r="AJ804" s="50" t="n"/>
      <c r="AK804" s="50" t="n"/>
    </row>
    <row r="805" ht="14.25" customHeight="1" s="81">
      <c r="A805" s="50" t="n"/>
      <c r="B805" s="50" t="n"/>
      <c r="C805" s="50" t="n"/>
      <c r="D805" s="50" t="n"/>
      <c r="E805" s="50" t="n"/>
      <c r="F805" s="50" t="n"/>
      <c r="G805" s="50" t="n"/>
      <c r="H805" s="50" t="n"/>
      <c r="I805" s="50" t="n"/>
      <c r="J805" s="50" t="n"/>
      <c r="K805" s="50" t="n"/>
      <c r="L805" s="50" t="n"/>
      <c r="M805" s="50" t="n"/>
      <c r="N805" s="50" t="n"/>
      <c r="O805" s="50" t="n"/>
      <c r="P805" s="50" t="n"/>
      <c r="Q805" s="50" t="n"/>
      <c r="R805" s="50" t="n"/>
      <c r="S805" s="50" t="n"/>
      <c r="T805" s="50" t="n"/>
      <c r="U805" s="50" t="n"/>
      <c r="V805" s="50" t="n"/>
      <c r="W805" s="50" t="n"/>
      <c r="X805" s="50" t="n"/>
      <c r="Y805" s="50" t="n"/>
      <c r="Z805" s="50" t="n"/>
      <c r="AA805" s="50" t="n"/>
      <c r="AB805" s="50" t="n"/>
      <c r="AC805" s="50" t="n"/>
      <c r="AD805" s="50" t="n"/>
      <c r="AE805" s="50" t="n"/>
      <c r="AF805" s="50" t="n"/>
      <c r="AG805" s="50" t="n"/>
      <c r="AH805" s="50" t="n"/>
      <c r="AI805" s="50" t="n"/>
      <c r="AJ805" s="50" t="n"/>
      <c r="AK805" s="50" t="n"/>
    </row>
    <row r="806" ht="14.25" customHeight="1" s="81">
      <c r="A806" s="50" t="n"/>
      <c r="B806" s="50" t="n"/>
      <c r="C806" s="50" t="n"/>
      <c r="D806" s="50" t="n"/>
      <c r="E806" s="50" t="n"/>
      <c r="F806" s="50" t="n"/>
      <c r="G806" s="50" t="n"/>
      <c r="H806" s="50" t="n"/>
      <c r="I806" s="50" t="n"/>
      <c r="J806" s="50" t="n"/>
      <c r="K806" s="50" t="n"/>
      <c r="L806" s="50" t="n"/>
      <c r="M806" s="50" t="n"/>
      <c r="N806" s="50" t="n"/>
      <c r="O806" s="50" t="n"/>
      <c r="P806" s="50" t="n"/>
      <c r="Q806" s="50" t="n"/>
      <c r="R806" s="50" t="n"/>
      <c r="S806" s="50" t="n"/>
      <c r="T806" s="50" t="n"/>
      <c r="U806" s="50" t="n"/>
      <c r="V806" s="50" t="n"/>
      <c r="W806" s="50" t="n"/>
      <c r="X806" s="50" t="n"/>
      <c r="Y806" s="50" t="n"/>
      <c r="Z806" s="50" t="n"/>
      <c r="AA806" s="50" t="n"/>
      <c r="AB806" s="50" t="n"/>
      <c r="AC806" s="50" t="n"/>
      <c r="AD806" s="50" t="n"/>
      <c r="AE806" s="50" t="n"/>
      <c r="AF806" s="50" t="n"/>
      <c r="AG806" s="50" t="n"/>
      <c r="AH806" s="50" t="n"/>
      <c r="AI806" s="50" t="n"/>
      <c r="AJ806" s="50" t="n"/>
      <c r="AK806" s="50" t="n"/>
    </row>
    <row r="807" ht="14.25" customHeight="1" s="81">
      <c r="A807" s="50" t="n"/>
      <c r="B807" s="50" t="n"/>
      <c r="C807" s="50" t="n"/>
      <c r="D807" s="50" t="n"/>
      <c r="E807" s="50" t="n"/>
      <c r="F807" s="50" t="n"/>
      <c r="G807" s="50" t="n"/>
      <c r="H807" s="50" t="n"/>
      <c r="I807" s="50" t="n"/>
      <c r="J807" s="50" t="n"/>
      <c r="K807" s="50" t="n"/>
      <c r="L807" s="50" t="n"/>
      <c r="M807" s="50" t="n"/>
      <c r="N807" s="50" t="n"/>
      <c r="O807" s="50" t="n"/>
      <c r="P807" s="50" t="n"/>
      <c r="Q807" s="50" t="n"/>
      <c r="R807" s="50" t="n"/>
      <c r="S807" s="50" t="n"/>
      <c r="T807" s="50" t="n"/>
      <c r="U807" s="50" t="n"/>
      <c r="V807" s="50" t="n"/>
      <c r="W807" s="50" t="n"/>
      <c r="X807" s="50" t="n"/>
      <c r="Y807" s="50" t="n"/>
      <c r="Z807" s="50" t="n"/>
      <c r="AA807" s="50" t="n"/>
      <c r="AB807" s="50" t="n"/>
      <c r="AC807" s="50" t="n"/>
      <c r="AD807" s="50" t="n"/>
      <c r="AE807" s="50" t="n"/>
      <c r="AF807" s="50" t="n"/>
      <c r="AG807" s="50" t="n"/>
      <c r="AH807" s="50" t="n"/>
      <c r="AI807" s="50" t="n"/>
      <c r="AJ807" s="50" t="n"/>
      <c r="AK807" s="50" t="n"/>
    </row>
    <row r="808" ht="14.25" customHeight="1" s="81">
      <c r="A808" s="50" t="n"/>
      <c r="B808" s="50" t="n"/>
      <c r="C808" s="50" t="n"/>
      <c r="D808" s="50" t="n"/>
      <c r="E808" s="50" t="n"/>
      <c r="F808" s="50" t="n"/>
      <c r="G808" s="50" t="n"/>
      <c r="H808" s="50" t="n"/>
      <c r="I808" s="50" t="n"/>
      <c r="J808" s="50" t="n"/>
      <c r="K808" s="50" t="n"/>
      <c r="L808" s="50" t="n"/>
      <c r="M808" s="50" t="n"/>
      <c r="N808" s="50" t="n"/>
      <c r="O808" s="50" t="n"/>
      <c r="P808" s="50" t="n"/>
      <c r="Q808" s="50" t="n"/>
      <c r="R808" s="50" t="n"/>
      <c r="S808" s="50" t="n"/>
      <c r="T808" s="50" t="n"/>
      <c r="U808" s="50" t="n"/>
      <c r="V808" s="50" t="n"/>
      <c r="W808" s="50" t="n"/>
      <c r="X808" s="50" t="n"/>
      <c r="Y808" s="50" t="n"/>
      <c r="Z808" s="50" t="n"/>
      <c r="AA808" s="50" t="n"/>
      <c r="AB808" s="50" t="n"/>
      <c r="AC808" s="50" t="n"/>
      <c r="AD808" s="50" t="n"/>
      <c r="AE808" s="50" t="n"/>
      <c r="AF808" s="50" t="n"/>
      <c r="AG808" s="50" t="n"/>
      <c r="AH808" s="50" t="n"/>
      <c r="AI808" s="50" t="n"/>
      <c r="AJ808" s="50" t="n"/>
      <c r="AK808" s="50" t="n"/>
    </row>
    <row r="809" ht="14.25" customHeight="1" s="81">
      <c r="A809" s="50" t="n"/>
      <c r="B809" s="50" t="n"/>
      <c r="C809" s="50" t="n"/>
      <c r="D809" s="50" t="n"/>
      <c r="E809" s="50" t="n"/>
      <c r="F809" s="50" t="n"/>
      <c r="G809" s="50" t="n"/>
      <c r="H809" s="50" t="n"/>
      <c r="I809" s="50" t="n"/>
      <c r="J809" s="50" t="n"/>
      <c r="K809" s="50" t="n"/>
      <c r="L809" s="50" t="n"/>
      <c r="M809" s="50" t="n"/>
      <c r="N809" s="50" t="n"/>
      <c r="O809" s="50" t="n"/>
      <c r="P809" s="50" t="n"/>
      <c r="Q809" s="50" t="n"/>
      <c r="R809" s="50" t="n"/>
      <c r="S809" s="50" t="n"/>
      <c r="T809" s="50" t="n"/>
      <c r="U809" s="50" t="n"/>
      <c r="V809" s="50" t="n"/>
      <c r="W809" s="50" t="n"/>
      <c r="X809" s="50" t="n"/>
      <c r="Y809" s="50" t="n"/>
      <c r="Z809" s="50" t="n"/>
      <c r="AA809" s="50" t="n"/>
      <c r="AB809" s="50" t="n"/>
      <c r="AC809" s="50" t="n"/>
      <c r="AD809" s="50" t="n"/>
      <c r="AE809" s="50" t="n"/>
      <c r="AF809" s="50" t="n"/>
      <c r="AG809" s="50" t="n"/>
      <c r="AH809" s="50" t="n"/>
      <c r="AI809" s="50" t="n"/>
      <c r="AJ809" s="50" t="n"/>
      <c r="AK809" s="50" t="n"/>
    </row>
    <row r="810" ht="14.25" customHeight="1" s="81">
      <c r="A810" s="50" t="n"/>
      <c r="B810" s="50" t="n"/>
      <c r="C810" s="50" t="n"/>
      <c r="D810" s="50" t="n"/>
      <c r="E810" s="50" t="n"/>
      <c r="F810" s="50" t="n"/>
      <c r="G810" s="50" t="n"/>
      <c r="H810" s="50" t="n"/>
      <c r="I810" s="50" t="n"/>
      <c r="J810" s="50" t="n"/>
      <c r="K810" s="50" t="n"/>
      <c r="L810" s="50" t="n"/>
      <c r="M810" s="50" t="n"/>
      <c r="N810" s="50" t="n"/>
      <c r="O810" s="50" t="n"/>
      <c r="P810" s="50" t="n"/>
      <c r="Q810" s="50" t="n"/>
      <c r="R810" s="50" t="n"/>
      <c r="S810" s="50" t="n"/>
      <c r="T810" s="50" t="n"/>
      <c r="U810" s="50" t="n"/>
      <c r="V810" s="50" t="n"/>
      <c r="W810" s="50" t="n"/>
      <c r="X810" s="50" t="n"/>
      <c r="Y810" s="50" t="n"/>
      <c r="Z810" s="50" t="n"/>
      <c r="AA810" s="50" t="n"/>
      <c r="AB810" s="50" t="n"/>
      <c r="AC810" s="50" t="n"/>
      <c r="AD810" s="50" t="n"/>
      <c r="AE810" s="50" t="n"/>
      <c r="AF810" s="50" t="n"/>
      <c r="AG810" s="50" t="n"/>
      <c r="AH810" s="50" t="n"/>
      <c r="AI810" s="50" t="n"/>
      <c r="AJ810" s="50" t="n"/>
      <c r="AK810" s="50" t="n"/>
    </row>
    <row r="811" ht="14.25" customHeight="1" s="81">
      <c r="A811" s="50" t="n"/>
      <c r="B811" s="50" t="n"/>
      <c r="C811" s="50" t="n"/>
      <c r="D811" s="50" t="n"/>
      <c r="E811" s="50" t="n"/>
      <c r="F811" s="50" t="n"/>
      <c r="G811" s="50" t="n"/>
      <c r="H811" s="50" t="n"/>
      <c r="I811" s="50" t="n"/>
      <c r="J811" s="50" t="n"/>
      <c r="K811" s="50" t="n"/>
      <c r="L811" s="50" t="n"/>
      <c r="M811" s="50" t="n"/>
      <c r="N811" s="50" t="n"/>
      <c r="O811" s="50" t="n"/>
      <c r="P811" s="50" t="n"/>
      <c r="Q811" s="50" t="n"/>
      <c r="R811" s="50" t="n"/>
      <c r="S811" s="50" t="n"/>
      <c r="T811" s="50" t="n"/>
      <c r="U811" s="50" t="n"/>
      <c r="V811" s="50" t="n"/>
      <c r="W811" s="50" t="n"/>
      <c r="X811" s="50" t="n"/>
      <c r="Y811" s="50" t="n"/>
      <c r="Z811" s="50" t="n"/>
      <c r="AA811" s="50" t="n"/>
      <c r="AB811" s="50" t="n"/>
      <c r="AC811" s="50" t="n"/>
      <c r="AD811" s="50" t="n"/>
      <c r="AE811" s="50" t="n"/>
      <c r="AF811" s="50" t="n"/>
      <c r="AG811" s="50" t="n"/>
      <c r="AH811" s="50" t="n"/>
      <c r="AI811" s="50" t="n"/>
      <c r="AJ811" s="50" t="n"/>
      <c r="AK811" s="50" t="n"/>
    </row>
    <row r="812" ht="14.25" customHeight="1" s="81">
      <c r="A812" s="50" t="n"/>
      <c r="B812" s="50" t="n"/>
      <c r="C812" s="50" t="n"/>
      <c r="D812" s="50" t="n"/>
      <c r="E812" s="50" t="n"/>
      <c r="F812" s="50" t="n"/>
      <c r="G812" s="50" t="n"/>
      <c r="H812" s="50" t="n"/>
      <c r="I812" s="50" t="n"/>
      <c r="J812" s="50" t="n"/>
      <c r="K812" s="50" t="n"/>
      <c r="L812" s="50" t="n"/>
      <c r="M812" s="50" t="n"/>
      <c r="N812" s="50" t="n"/>
      <c r="O812" s="50" t="n"/>
      <c r="P812" s="50" t="n"/>
      <c r="Q812" s="50" t="n"/>
      <c r="R812" s="50" t="n"/>
      <c r="S812" s="50" t="n"/>
      <c r="T812" s="50" t="n"/>
      <c r="U812" s="50" t="n"/>
      <c r="V812" s="50" t="n"/>
      <c r="W812" s="50" t="n"/>
      <c r="X812" s="50" t="n"/>
      <c r="Y812" s="50" t="n"/>
      <c r="Z812" s="50" t="n"/>
      <c r="AA812" s="50" t="n"/>
      <c r="AB812" s="50" t="n"/>
      <c r="AC812" s="50" t="n"/>
      <c r="AD812" s="50" t="n"/>
      <c r="AE812" s="50" t="n"/>
      <c r="AF812" s="50" t="n"/>
      <c r="AG812" s="50" t="n"/>
      <c r="AH812" s="50" t="n"/>
      <c r="AI812" s="50" t="n"/>
      <c r="AJ812" s="50" t="n"/>
      <c r="AK812" s="50" t="n"/>
    </row>
    <row r="813" ht="14.25" customHeight="1" s="81">
      <c r="A813" s="50" t="n"/>
      <c r="B813" s="50" t="n"/>
      <c r="C813" s="50" t="n"/>
      <c r="D813" s="50" t="n"/>
      <c r="E813" s="50" t="n"/>
      <c r="F813" s="50" t="n"/>
      <c r="G813" s="50" t="n"/>
      <c r="H813" s="50" t="n"/>
      <c r="I813" s="50" t="n"/>
      <c r="J813" s="50" t="n"/>
      <c r="K813" s="50" t="n"/>
      <c r="L813" s="50" t="n"/>
      <c r="M813" s="50" t="n"/>
      <c r="N813" s="50" t="n"/>
      <c r="O813" s="50" t="n"/>
      <c r="P813" s="50" t="n"/>
      <c r="Q813" s="50" t="n"/>
      <c r="R813" s="50" t="n"/>
      <c r="S813" s="50" t="n"/>
      <c r="T813" s="50" t="n"/>
      <c r="U813" s="50" t="n"/>
      <c r="V813" s="50" t="n"/>
      <c r="W813" s="50" t="n"/>
      <c r="X813" s="50" t="n"/>
      <c r="Y813" s="50" t="n"/>
      <c r="Z813" s="50" t="n"/>
      <c r="AA813" s="50" t="n"/>
      <c r="AB813" s="50" t="n"/>
      <c r="AC813" s="50" t="n"/>
      <c r="AD813" s="50" t="n"/>
      <c r="AE813" s="50" t="n"/>
      <c r="AF813" s="50" t="n"/>
      <c r="AG813" s="50" t="n"/>
      <c r="AH813" s="50" t="n"/>
      <c r="AI813" s="50" t="n"/>
      <c r="AJ813" s="50" t="n"/>
      <c r="AK813" s="50" t="n"/>
    </row>
    <row r="814" ht="14.25" customHeight="1" s="81">
      <c r="A814" s="50" t="n"/>
      <c r="B814" s="50" t="n"/>
      <c r="C814" s="50" t="n"/>
      <c r="D814" s="50" t="n"/>
      <c r="E814" s="50" t="n"/>
      <c r="F814" s="50" t="n"/>
      <c r="G814" s="50" t="n"/>
      <c r="H814" s="50" t="n"/>
      <c r="I814" s="50" t="n"/>
      <c r="J814" s="50" t="n"/>
      <c r="K814" s="50" t="n"/>
      <c r="L814" s="50" t="n"/>
      <c r="M814" s="50" t="n"/>
      <c r="N814" s="50" t="n"/>
      <c r="O814" s="50" t="n"/>
      <c r="P814" s="50" t="n"/>
      <c r="Q814" s="50" t="n"/>
      <c r="R814" s="50" t="n"/>
      <c r="S814" s="50" t="n"/>
      <c r="T814" s="50" t="n"/>
      <c r="U814" s="50" t="n"/>
      <c r="V814" s="50" t="n"/>
      <c r="W814" s="50" t="n"/>
      <c r="X814" s="50" t="n"/>
      <c r="Y814" s="50" t="n"/>
      <c r="Z814" s="50" t="n"/>
      <c r="AA814" s="50" t="n"/>
      <c r="AB814" s="50" t="n"/>
      <c r="AC814" s="50" t="n"/>
      <c r="AD814" s="50" t="n"/>
      <c r="AE814" s="50" t="n"/>
      <c r="AF814" s="50" t="n"/>
      <c r="AG814" s="50" t="n"/>
      <c r="AH814" s="50" t="n"/>
      <c r="AI814" s="50" t="n"/>
      <c r="AJ814" s="50" t="n"/>
      <c r="AK814" s="50" t="n"/>
    </row>
    <row r="815" ht="14.25" customHeight="1" s="81">
      <c r="A815" s="50" t="n"/>
      <c r="B815" s="50" t="n"/>
      <c r="C815" s="50" t="n"/>
      <c r="D815" s="50" t="n"/>
      <c r="E815" s="50" t="n"/>
      <c r="F815" s="50" t="n"/>
      <c r="G815" s="50" t="n"/>
      <c r="H815" s="50" t="n"/>
      <c r="I815" s="50" t="n"/>
      <c r="J815" s="50" t="n"/>
      <c r="K815" s="50" t="n"/>
      <c r="L815" s="50" t="n"/>
      <c r="M815" s="50" t="n"/>
      <c r="N815" s="50" t="n"/>
      <c r="O815" s="50" t="n"/>
      <c r="P815" s="50" t="n"/>
      <c r="Q815" s="50" t="n"/>
      <c r="R815" s="50" t="n"/>
      <c r="S815" s="50" t="n"/>
      <c r="T815" s="50" t="n"/>
      <c r="U815" s="50" t="n"/>
      <c r="V815" s="50" t="n"/>
      <c r="W815" s="50" t="n"/>
      <c r="X815" s="50" t="n"/>
      <c r="Y815" s="50" t="n"/>
      <c r="Z815" s="50" t="n"/>
      <c r="AA815" s="50" t="n"/>
      <c r="AB815" s="50" t="n"/>
      <c r="AC815" s="50" t="n"/>
      <c r="AD815" s="50" t="n"/>
      <c r="AE815" s="50" t="n"/>
      <c r="AF815" s="50" t="n"/>
      <c r="AG815" s="50" t="n"/>
      <c r="AH815" s="50" t="n"/>
      <c r="AI815" s="50" t="n"/>
      <c r="AJ815" s="50" t="n"/>
      <c r="AK815" s="50" t="n"/>
    </row>
    <row r="816" ht="14.25" customHeight="1" s="81">
      <c r="A816" s="50" t="n"/>
      <c r="B816" s="50" t="n"/>
      <c r="C816" s="50" t="n"/>
      <c r="D816" s="50" t="n"/>
      <c r="E816" s="50" t="n"/>
      <c r="F816" s="50" t="n"/>
      <c r="G816" s="50" t="n"/>
      <c r="H816" s="50" t="n"/>
      <c r="I816" s="50" t="n"/>
      <c r="J816" s="50" t="n"/>
      <c r="K816" s="50" t="n"/>
      <c r="L816" s="50" t="n"/>
      <c r="M816" s="50" t="n"/>
      <c r="N816" s="50" t="n"/>
      <c r="O816" s="50" t="n"/>
      <c r="P816" s="50" t="n"/>
      <c r="Q816" s="50" t="n"/>
      <c r="R816" s="50" t="n"/>
      <c r="S816" s="50" t="n"/>
      <c r="T816" s="50" t="n"/>
      <c r="U816" s="50" t="n"/>
      <c r="V816" s="50" t="n"/>
      <c r="W816" s="50" t="n"/>
      <c r="X816" s="50" t="n"/>
      <c r="Y816" s="50" t="n"/>
      <c r="Z816" s="50" t="n"/>
      <c r="AA816" s="50" t="n"/>
      <c r="AB816" s="50" t="n"/>
      <c r="AC816" s="50" t="n"/>
      <c r="AD816" s="50" t="n"/>
      <c r="AE816" s="50" t="n"/>
      <c r="AF816" s="50" t="n"/>
      <c r="AG816" s="50" t="n"/>
      <c r="AH816" s="50" t="n"/>
      <c r="AI816" s="50" t="n"/>
      <c r="AJ816" s="50" t="n"/>
      <c r="AK816" s="50" t="n"/>
    </row>
    <row r="817" ht="14.25" customHeight="1" s="81">
      <c r="A817" s="50" t="n"/>
      <c r="B817" s="50" t="n"/>
      <c r="C817" s="50" t="n"/>
      <c r="D817" s="50" t="n"/>
      <c r="E817" s="50" t="n"/>
      <c r="F817" s="50" t="n"/>
      <c r="G817" s="50" t="n"/>
      <c r="H817" s="50" t="n"/>
      <c r="I817" s="50" t="n"/>
      <c r="J817" s="50" t="n"/>
      <c r="K817" s="50" t="n"/>
      <c r="L817" s="50" t="n"/>
      <c r="M817" s="50" t="n"/>
      <c r="N817" s="50" t="n"/>
      <c r="O817" s="50" t="n"/>
      <c r="P817" s="50" t="n"/>
      <c r="Q817" s="50" t="n"/>
      <c r="R817" s="50" t="n"/>
      <c r="S817" s="50" t="n"/>
      <c r="T817" s="50" t="n"/>
      <c r="U817" s="50" t="n"/>
      <c r="V817" s="50" t="n"/>
      <c r="W817" s="50" t="n"/>
      <c r="X817" s="50" t="n"/>
      <c r="Y817" s="50" t="n"/>
      <c r="Z817" s="50" t="n"/>
      <c r="AA817" s="50" t="n"/>
      <c r="AB817" s="50" t="n"/>
      <c r="AC817" s="50" t="n"/>
      <c r="AD817" s="50" t="n"/>
      <c r="AE817" s="50" t="n"/>
      <c r="AF817" s="50" t="n"/>
      <c r="AG817" s="50" t="n"/>
      <c r="AH817" s="50" t="n"/>
      <c r="AI817" s="50" t="n"/>
      <c r="AJ817" s="50" t="n"/>
      <c r="AK817" s="50" t="n"/>
    </row>
    <row r="818" ht="14.25" customHeight="1" s="81">
      <c r="A818" s="50" t="n"/>
      <c r="B818" s="50" t="n"/>
      <c r="C818" s="50" t="n"/>
      <c r="D818" s="50" t="n"/>
      <c r="E818" s="50" t="n"/>
      <c r="F818" s="50" t="n"/>
      <c r="G818" s="50" t="n"/>
      <c r="H818" s="50" t="n"/>
      <c r="I818" s="50" t="n"/>
      <c r="J818" s="50" t="n"/>
      <c r="K818" s="50" t="n"/>
      <c r="L818" s="50" t="n"/>
      <c r="M818" s="50" t="n"/>
      <c r="N818" s="50" t="n"/>
      <c r="O818" s="50" t="n"/>
      <c r="P818" s="50" t="n"/>
      <c r="Q818" s="50" t="n"/>
      <c r="R818" s="50" t="n"/>
      <c r="S818" s="50" t="n"/>
      <c r="T818" s="50" t="n"/>
      <c r="U818" s="50" t="n"/>
      <c r="V818" s="50" t="n"/>
      <c r="W818" s="50" t="n"/>
      <c r="X818" s="50" t="n"/>
      <c r="Y818" s="50" t="n"/>
      <c r="Z818" s="50" t="n"/>
      <c r="AA818" s="50" t="n"/>
      <c r="AB818" s="50" t="n"/>
      <c r="AC818" s="50" t="n"/>
      <c r="AD818" s="50" t="n"/>
      <c r="AE818" s="50" t="n"/>
      <c r="AF818" s="50" t="n"/>
      <c r="AG818" s="50" t="n"/>
      <c r="AH818" s="50" t="n"/>
      <c r="AI818" s="50" t="n"/>
      <c r="AJ818" s="50" t="n"/>
      <c r="AK818" s="50" t="n"/>
    </row>
    <row r="819" ht="14.25" customHeight="1" s="81">
      <c r="A819" s="50" t="n"/>
      <c r="B819" s="50" t="n"/>
      <c r="C819" s="50" t="n"/>
      <c r="D819" s="50" t="n"/>
      <c r="E819" s="50" t="n"/>
      <c r="F819" s="50" t="n"/>
      <c r="G819" s="50" t="n"/>
      <c r="H819" s="50" t="n"/>
      <c r="I819" s="50" t="n"/>
      <c r="J819" s="50" t="n"/>
      <c r="K819" s="50" t="n"/>
      <c r="L819" s="50" t="n"/>
      <c r="M819" s="50" t="n"/>
      <c r="N819" s="50" t="n"/>
      <c r="O819" s="50" t="n"/>
      <c r="P819" s="50" t="n"/>
      <c r="Q819" s="50" t="n"/>
      <c r="R819" s="50" t="n"/>
      <c r="S819" s="50" t="n"/>
      <c r="T819" s="50" t="n"/>
      <c r="U819" s="50" t="n"/>
      <c r="V819" s="50" t="n"/>
      <c r="W819" s="50" t="n"/>
      <c r="X819" s="50" t="n"/>
      <c r="Y819" s="50" t="n"/>
      <c r="Z819" s="50" t="n"/>
      <c r="AA819" s="50" t="n"/>
      <c r="AB819" s="50" t="n"/>
      <c r="AC819" s="50" t="n"/>
      <c r="AD819" s="50" t="n"/>
      <c r="AE819" s="50" t="n"/>
      <c r="AF819" s="50" t="n"/>
      <c r="AG819" s="50" t="n"/>
      <c r="AH819" s="50" t="n"/>
      <c r="AI819" s="50" t="n"/>
      <c r="AJ819" s="50" t="n"/>
      <c r="AK819" s="50" t="n"/>
    </row>
    <row r="820" ht="14.25" customHeight="1" s="81">
      <c r="A820" s="50" t="n"/>
      <c r="B820" s="50" t="n"/>
      <c r="C820" s="50" t="n"/>
      <c r="D820" s="50" t="n"/>
      <c r="E820" s="50" t="n"/>
      <c r="F820" s="50" t="n"/>
      <c r="G820" s="50" t="n"/>
      <c r="H820" s="50" t="n"/>
      <c r="I820" s="50" t="n"/>
      <c r="J820" s="50" t="n"/>
      <c r="K820" s="50" t="n"/>
      <c r="L820" s="50" t="n"/>
      <c r="M820" s="50" t="n"/>
      <c r="N820" s="50" t="n"/>
      <c r="O820" s="50" t="n"/>
      <c r="P820" s="50" t="n"/>
      <c r="Q820" s="50" t="n"/>
      <c r="R820" s="50" t="n"/>
      <c r="S820" s="50" t="n"/>
      <c r="T820" s="50" t="n"/>
      <c r="U820" s="50" t="n"/>
      <c r="V820" s="50" t="n"/>
      <c r="W820" s="50" t="n"/>
      <c r="X820" s="50" t="n"/>
      <c r="Y820" s="50" t="n"/>
      <c r="Z820" s="50" t="n"/>
      <c r="AA820" s="50" t="n"/>
      <c r="AB820" s="50" t="n"/>
      <c r="AC820" s="50" t="n"/>
      <c r="AD820" s="50" t="n"/>
      <c r="AE820" s="50" t="n"/>
      <c r="AF820" s="50" t="n"/>
      <c r="AG820" s="50" t="n"/>
      <c r="AH820" s="50" t="n"/>
      <c r="AI820" s="50" t="n"/>
      <c r="AJ820" s="50" t="n"/>
      <c r="AK820" s="50" t="n"/>
    </row>
    <row r="821" ht="14.25" customHeight="1" s="81">
      <c r="A821" s="50" t="n"/>
      <c r="B821" s="50" t="n"/>
      <c r="C821" s="50" t="n"/>
      <c r="D821" s="50" t="n"/>
      <c r="E821" s="50" t="n"/>
      <c r="F821" s="50" t="n"/>
      <c r="G821" s="50" t="n"/>
      <c r="H821" s="50" t="n"/>
      <c r="I821" s="50" t="n"/>
      <c r="J821" s="50" t="n"/>
      <c r="K821" s="50" t="n"/>
      <c r="L821" s="50" t="n"/>
      <c r="M821" s="50" t="n"/>
      <c r="N821" s="50" t="n"/>
      <c r="O821" s="50" t="n"/>
      <c r="P821" s="50" t="n"/>
      <c r="Q821" s="50" t="n"/>
      <c r="R821" s="50" t="n"/>
      <c r="S821" s="50" t="n"/>
      <c r="T821" s="50" t="n"/>
      <c r="U821" s="50" t="n"/>
      <c r="V821" s="50" t="n"/>
      <c r="W821" s="50" t="n"/>
      <c r="X821" s="50" t="n"/>
      <c r="Y821" s="50" t="n"/>
      <c r="Z821" s="50" t="n"/>
      <c r="AA821" s="50" t="n"/>
      <c r="AB821" s="50" t="n"/>
      <c r="AC821" s="50" t="n"/>
      <c r="AD821" s="50" t="n"/>
      <c r="AE821" s="50" t="n"/>
      <c r="AF821" s="50" t="n"/>
      <c r="AG821" s="50" t="n"/>
      <c r="AH821" s="50" t="n"/>
      <c r="AI821" s="50" t="n"/>
      <c r="AJ821" s="50" t="n"/>
      <c r="AK821" s="50" t="n"/>
    </row>
    <row r="822" ht="14.25" customHeight="1" s="81">
      <c r="A822" s="50" t="n"/>
      <c r="B822" s="50" t="n"/>
      <c r="C822" s="50" t="n"/>
      <c r="D822" s="50" t="n"/>
      <c r="E822" s="50" t="n"/>
      <c r="F822" s="50" t="n"/>
      <c r="G822" s="50" t="n"/>
      <c r="H822" s="50" t="n"/>
      <c r="I822" s="50" t="n"/>
      <c r="J822" s="50" t="n"/>
      <c r="K822" s="50" t="n"/>
      <c r="L822" s="50" t="n"/>
      <c r="M822" s="50" t="n"/>
      <c r="N822" s="50" t="n"/>
      <c r="O822" s="50" t="n"/>
      <c r="P822" s="50" t="n"/>
      <c r="Q822" s="50" t="n"/>
      <c r="R822" s="50" t="n"/>
      <c r="S822" s="50" t="n"/>
      <c r="T822" s="50" t="n"/>
      <c r="U822" s="50" t="n"/>
      <c r="V822" s="50" t="n"/>
      <c r="W822" s="50" t="n"/>
      <c r="X822" s="50" t="n"/>
      <c r="Y822" s="50" t="n"/>
      <c r="Z822" s="50" t="n"/>
      <c r="AA822" s="50" t="n"/>
      <c r="AB822" s="50" t="n"/>
      <c r="AC822" s="50" t="n"/>
      <c r="AD822" s="50" t="n"/>
      <c r="AE822" s="50" t="n"/>
      <c r="AF822" s="50" t="n"/>
      <c r="AG822" s="50" t="n"/>
      <c r="AH822" s="50" t="n"/>
      <c r="AI822" s="50" t="n"/>
      <c r="AJ822" s="50" t="n"/>
      <c r="AK822" s="50" t="n"/>
    </row>
    <row r="823" ht="14.25" customHeight="1" s="81">
      <c r="A823" s="50" t="n"/>
      <c r="B823" s="50" t="n"/>
      <c r="C823" s="50" t="n"/>
      <c r="D823" s="50" t="n"/>
      <c r="E823" s="50" t="n"/>
      <c r="F823" s="50" t="n"/>
      <c r="G823" s="50" t="n"/>
      <c r="H823" s="50" t="n"/>
      <c r="I823" s="50" t="n"/>
      <c r="J823" s="50" t="n"/>
      <c r="K823" s="50" t="n"/>
      <c r="L823" s="50" t="n"/>
      <c r="M823" s="50" t="n"/>
      <c r="N823" s="50" t="n"/>
      <c r="O823" s="50" t="n"/>
      <c r="P823" s="50" t="n"/>
      <c r="Q823" s="50" t="n"/>
      <c r="R823" s="50" t="n"/>
      <c r="S823" s="50" t="n"/>
      <c r="T823" s="50" t="n"/>
      <c r="U823" s="50" t="n"/>
      <c r="V823" s="50" t="n"/>
      <c r="W823" s="50" t="n"/>
      <c r="X823" s="50" t="n"/>
      <c r="Y823" s="50" t="n"/>
      <c r="Z823" s="50" t="n"/>
      <c r="AA823" s="50" t="n"/>
      <c r="AB823" s="50" t="n"/>
      <c r="AC823" s="50" t="n"/>
      <c r="AD823" s="50" t="n"/>
      <c r="AE823" s="50" t="n"/>
      <c r="AF823" s="50" t="n"/>
      <c r="AG823" s="50" t="n"/>
      <c r="AH823" s="50" t="n"/>
      <c r="AI823" s="50" t="n"/>
      <c r="AJ823" s="50" t="n"/>
      <c r="AK823" s="50" t="n"/>
    </row>
    <row r="824" ht="14.25" customHeight="1" s="81">
      <c r="A824" s="50" t="n"/>
      <c r="B824" s="50" t="n"/>
      <c r="C824" s="50" t="n"/>
      <c r="D824" s="50" t="n"/>
      <c r="E824" s="50" t="n"/>
      <c r="F824" s="50" t="n"/>
      <c r="G824" s="50" t="n"/>
      <c r="H824" s="50" t="n"/>
      <c r="I824" s="50" t="n"/>
      <c r="J824" s="50" t="n"/>
      <c r="K824" s="50" t="n"/>
      <c r="L824" s="50" t="n"/>
      <c r="M824" s="50" t="n"/>
      <c r="N824" s="50" t="n"/>
      <c r="O824" s="50" t="n"/>
      <c r="P824" s="50" t="n"/>
      <c r="Q824" s="50" t="n"/>
      <c r="R824" s="50" t="n"/>
      <c r="S824" s="50" t="n"/>
      <c r="T824" s="50" t="n"/>
      <c r="U824" s="50" t="n"/>
      <c r="V824" s="50" t="n"/>
      <c r="W824" s="50" t="n"/>
      <c r="X824" s="50" t="n"/>
      <c r="Y824" s="50" t="n"/>
      <c r="Z824" s="50" t="n"/>
      <c r="AA824" s="50" t="n"/>
      <c r="AB824" s="50" t="n"/>
      <c r="AC824" s="50" t="n"/>
      <c r="AD824" s="50" t="n"/>
      <c r="AE824" s="50" t="n"/>
      <c r="AF824" s="50" t="n"/>
      <c r="AG824" s="50" t="n"/>
      <c r="AH824" s="50" t="n"/>
      <c r="AI824" s="50" t="n"/>
      <c r="AJ824" s="50" t="n"/>
      <c r="AK824" s="50" t="n"/>
    </row>
    <row r="825" ht="14.25" customHeight="1" s="81">
      <c r="A825" s="50" t="n"/>
      <c r="B825" s="50" t="n"/>
      <c r="C825" s="50" t="n"/>
      <c r="D825" s="50" t="n"/>
      <c r="E825" s="50" t="n"/>
      <c r="F825" s="50" t="n"/>
      <c r="G825" s="50" t="n"/>
      <c r="H825" s="50" t="n"/>
      <c r="I825" s="50" t="n"/>
      <c r="J825" s="50" t="n"/>
      <c r="K825" s="50" t="n"/>
      <c r="L825" s="50" t="n"/>
      <c r="M825" s="50" t="n"/>
      <c r="N825" s="50" t="n"/>
      <c r="O825" s="50" t="n"/>
      <c r="P825" s="50" t="n"/>
      <c r="Q825" s="50" t="n"/>
      <c r="R825" s="50" t="n"/>
      <c r="S825" s="50" t="n"/>
      <c r="T825" s="50" t="n"/>
      <c r="U825" s="50" t="n"/>
      <c r="V825" s="50" t="n"/>
      <c r="W825" s="50" t="n"/>
      <c r="X825" s="50" t="n"/>
      <c r="Y825" s="50" t="n"/>
      <c r="Z825" s="50" t="n"/>
      <c r="AA825" s="50" t="n"/>
      <c r="AB825" s="50" t="n"/>
      <c r="AC825" s="50" t="n"/>
      <c r="AD825" s="50" t="n"/>
      <c r="AE825" s="50" t="n"/>
      <c r="AF825" s="50" t="n"/>
      <c r="AG825" s="50" t="n"/>
      <c r="AH825" s="50" t="n"/>
      <c r="AI825" s="50" t="n"/>
      <c r="AJ825" s="50" t="n"/>
      <c r="AK825" s="50" t="n"/>
    </row>
    <row r="826" ht="14.25" customHeight="1" s="81">
      <c r="A826" s="50" t="n"/>
      <c r="B826" s="50" t="n"/>
      <c r="C826" s="50" t="n"/>
      <c r="D826" s="50" t="n"/>
      <c r="E826" s="50" t="n"/>
      <c r="F826" s="50" t="n"/>
      <c r="G826" s="50" t="n"/>
      <c r="H826" s="50" t="n"/>
      <c r="I826" s="50" t="n"/>
      <c r="J826" s="50" t="n"/>
      <c r="K826" s="50" t="n"/>
      <c r="L826" s="50" t="n"/>
      <c r="M826" s="50" t="n"/>
      <c r="N826" s="50" t="n"/>
      <c r="O826" s="50" t="n"/>
      <c r="P826" s="50" t="n"/>
      <c r="Q826" s="50" t="n"/>
      <c r="R826" s="50" t="n"/>
      <c r="S826" s="50" t="n"/>
      <c r="T826" s="50" t="n"/>
      <c r="U826" s="50" t="n"/>
      <c r="V826" s="50" t="n"/>
      <c r="W826" s="50" t="n"/>
      <c r="X826" s="50" t="n"/>
      <c r="Y826" s="50" t="n"/>
      <c r="Z826" s="50" t="n"/>
      <c r="AA826" s="50" t="n"/>
      <c r="AB826" s="50" t="n"/>
      <c r="AC826" s="50" t="n"/>
      <c r="AD826" s="50" t="n"/>
      <c r="AE826" s="50" t="n"/>
      <c r="AF826" s="50" t="n"/>
      <c r="AG826" s="50" t="n"/>
      <c r="AH826" s="50" t="n"/>
      <c r="AI826" s="50" t="n"/>
      <c r="AJ826" s="50" t="n"/>
      <c r="AK826" s="50" t="n"/>
    </row>
    <row r="827" ht="14.25" customHeight="1" s="81">
      <c r="A827" s="50" t="n"/>
      <c r="B827" s="50" t="n"/>
      <c r="C827" s="50" t="n"/>
      <c r="D827" s="50" t="n"/>
      <c r="E827" s="50" t="n"/>
      <c r="F827" s="50" t="n"/>
      <c r="G827" s="50" t="n"/>
      <c r="H827" s="50" t="n"/>
      <c r="I827" s="50" t="n"/>
      <c r="J827" s="50" t="n"/>
      <c r="K827" s="50" t="n"/>
      <c r="L827" s="50" t="n"/>
      <c r="M827" s="50" t="n"/>
      <c r="N827" s="50" t="n"/>
      <c r="O827" s="50" t="n"/>
      <c r="P827" s="50" t="n"/>
      <c r="Q827" s="50" t="n"/>
      <c r="R827" s="50" t="n"/>
      <c r="S827" s="50" t="n"/>
      <c r="T827" s="50" t="n"/>
      <c r="U827" s="50" t="n"/>
      <c r="V827" s="50" t="n"/>
      <c r="W827" s="50" t="n"/>
      <c r="X827" s="50" t="n"/>
      <c r="Y827" s="50" t="n"/>
      <c r="Z827" s="50" t="n"/>
      <c r="AA827" s="50" t="n"/>
      <c r="AB827" s="50" t="n"/>
      <c r="AC827" s="50" t="n"/>
      <c r="AD827" s="50" t="n"/>
      <c r="AE827" s="50" t="n"/>
      <c r="AF827" s="50" t="n"/>
      <c r="AG827" s="50" t="n"/>
      <c r="AH827" s="50" t="n"/>
      <c r="AI827" s="50" t="n"/>
      <c r="AJ827" s="50" t="n"/>
      <c r="AK827" s="50" t="n"/>
    </row>
    <row r="828" ht="14.25" customHeight="1" s="81">
      <c r="A828" s="50" t="n"/>
      <c r="B828" s="50" t="n"/>
      <c r="C828" s="50" t="n"/>
      <c r="D828" s="50" t="n"/>
      <c r="E828" s="50" t="n"/>
      <c r="F828" s="50" t="n"/>
      <c r="G828" s="50" t="n"/>
      <c r="H828" s="50" t="n"/>
      <c r="I828" s="50" t="n"/>
      <c r="J828" s="50" t="n"/>
      <c r="K828" s="50" t="n"/>
      <c r="L828" s="50" t="n"/>
      <c r="M828" s="50" t="n"/>
      <c r="N828" s="50" t="n"/>
      <c r="O828" s="50" t="n"/>
      <c r="P828" s="50" t="n"/>
      <c r="Q828" s="50" t="n"/>
      <c r="R828" s="50" t="n"/>
      <c r="S828" s="50" t="n"/>
      <c r="T828" s="50" t="n"/>
      <c r="U828" s="50" t="n"/>
      <c r="V828" s="50" t="n"/>
      <c r="W828" s="50" t="n"/>
      <c r="X828" s="50" t="n"/>
      <c r="Y828" s="50" t="n"/>
      <c r="Z828" s="50" t="n"/>
      <c r="AA828" s="50" t="n"/>
      <c r="AB828" s="50" t="n"/>
      <c r="AC828" s="50" t="n"/>
      <c r="AD828" s="50" t="n"/>
      <c r="AE828" s="50" t="n"/>
      <c r="AF828" s="50" t="n"/>
      <c r="AG828" s="50" t="n"/>
      <c r="AH828" s="50" t="n"/>
      <c r="AI828" s="50" t="n"/>
      <c r="AJ828" s="50" t="n"/>
      <c r="AK828" s="50" t="n"/>
    </row>
    <row r="829" ht="14.25" customHeight="1" s="81">
      <c r="A829" s="50" t="n"/>
      <c r="B829" s="50" t="n"/>
      <c r="C829" s="50" t="n"/>
      <c r="D829" s="50" t="n"/>
      <c r="E829" s="50" t="n"/>
      <c r="F829" s="50" t="n"/>
      <c r="G829" s="50" t="n"/>
      <c r="H829" s="50" t="n"/>
      <c r="I829" s="50" t="n"/>
      <c r="J829" s="50" t="n"/>
      <c r="K829" s="50" t="n"/>
      <c r="L829" s="50" t="n"/>
      <c r="M829" s="50" t="n"/>
      <c r="N829" s="50" t="n"/>
      <c r="O829" s="50" t="n"/>
      <c r="P829" s="50" t="n"/>
      <c r="Q829" s="50" t="n"/>
      <c r="R829" s="50" t="n"/>
      <c r="S829" s="50" t="n"/>
      <c r="T829" s="50" t="n"/>
      <c r="U829" s="50" t="n"/>
      <c r="V829" s="50" t="n"/>
      <c r="W829" s="50" t="n"/>
      <c r="X829" s="50" t="n"/>
      <c r="Y829" s="50" t="n"/>
      <c r="Z829" s="50" t="n"/>
      <c r="AA829" s="50" t="n"/>
      <c r="AB829" s="50" t="n"/>
      <c r="AC829" s="50" t="n"/>
      <c r="AD829" s="50" t="n"/>
      <c r="AE829" s="50" t="n"/>
      <c r="AF829" s="50" t="n"/>
      <c r="AG829" s="50" t="n"/>
      <c r="AH829" s="50" t="n"/>
      <c r="AI829" s="50" t="n"/>
      <c r="AJ829" s="50" t="n"/>
      <c r="AK829" s="50" t="n"/>
    </row>
    <row r="830" ht="14.25" customHeight="1" s="81">
      <c r="A830" s="50" t="n"/>
      <c r="B830" s="50" t="n"/>
      <c r="C830" s="50" t="n"/>
      <c r="D830" s="50" t="n"/>
      <c r="E830" s="50" t="n"/>
      <c r="F830" s="50" t="n"/>
      <c r="G830" s="50" t="n"/>
      <c r="H830" s="50" t="n"/>
      <c r="I830" s="50" t="n"/>
      <c r="J830" s="50" t="n"/>
      <c r="K830" s="50" t="n"/>
      <c r="L830" s="50" t="n"/>
      <c r="M830" s="50" t="n"/>
      <c r="N830" s="50" t="n"/>
      <c r="O830" s="50" t="n"/>
      <c r="P830" s="50" t="n"/>
      <c r="Q830" s="50" t="n"/>
      <c r="R830" s="50" t="n"/>
      <c r="S830" s="50" t="n"/>
      <c r="T830" s="50" t="n"/>
      <c r="U830" s="50" t="n"/>
      <c r="V830" s="50" t="n"/>
      <c r="W830" s="50" t="n"/>
      <c r="X830" s="50" t="n"/>
      <c r="Y830" s="50" t="n"/>
      <c r="Z830" s="50" t="n"/>
      <c r="AA830" s="50" t="n"/>
      <c r="AB830" s="50" t="n"/>
      <c r="AC830" s="50" t="n"/>
      <c r="AD830" s="50" t="n"/>
      <c r="AE830" s="50" t="n"/>
      <c r="AF830" s="50" t="n"/>
      <c r="AG830" s="50" t="n"/>
      <c r="AH830" s="50" t="n"/>
      <c r="AI830" s="50" t="n"/>
      <c r="AJ830" s="50" t="n"/>
      <c r="AK830" s="50" t="n"/>
    </row>
    <row r="831" ht="14.25" customHeight="1" s="81">
      <c r="A831" s="50" t="n"/>
      <c r="B831" s="50" t="n"/>
      <c r="C831" s="50" t="n"/>
      <c r="D831" s="50" t="n"/>
      <c r="E831" s="50" t="n"/>
      <c r="F831" s="50" t="n"/>
      <c r="G831" s="50" t="n"/>
      <c r="H831" s="50" t="n"/>
      <c r="I831" s="50" t="n"/>
      <c r="J831" s="50" t="n"/>
      <c r="K831" s="50" t="n"/>
      <c r="L831" s="50" t="n"/>
      <c r="M831" s="50" t="n"/>
      <c r="N831" s="50" t="n"/>
      <c r="O831" s="50" t="n"/>
      <c r="P831" s="50" t="n"/>
      <c r="Q831" s="50" t="n"/>
      <c r="R831" s="50" t="n"/>
      <c r="S831" s="50" t="n"/>
      <c r="T831" s="50" t="n"/>
      <c r="U831" s="50" t="n"/>
      <c r="V831" s="50" t="n"/>
      <c r="W831" s="50" t="n"/>
      <c r="X831" s="50" t="n"/>
      <c r="Y831" s="50" t="n"/>
      <c r="Z831" s="50" t="n"/>
      <c r="AA831" s="50" t="n"/>
      <c r="AB831" s="50" t="n"/>
      <c r="AC831" s="50" t="n"/>
      <c r="AD831" s="50" t="n"/>
      <c r="AE831" s="50" t="n"/>
      <c r="AF831" s="50" t="n"/>
      <c r="AG831" s="50" t="n"/>
      <c r="AH831" s="50" t="n"/>
      <c r="AI831" s="50" t="n"/>
      <c r="AJ831" s="50" t="n"/>
      <c r="AK831" s="50" t="n"/>
    </row>
    <row r="832" ht="14.25" customHeight="1" s="81">
      <c r="A832" s="50" t="n"/>
      <c r="B832" s="50" t="n"/>
      <c r="C832" s="50" t="n"/>
      <c r="D832" s="50" t="n"/>
      <c r="E832" s="50" t="n"/>
      <c r="F832" s="50" t="n"/>
      <c r="G832" s="50" t="n"/>
      <c r="H832" s="50" t="n"/>
      <c r="I832" s="50" t="n"/>
      <c r="J832" s="50" t="n"/>
      <c r="K832" s="50" t="n"/>
      <c r="L832" s="50" t="n"/>
      <c r="M832" s="50" t="n"/>
      <c r="N832" s="50" t="n"/>
      <c r="O832" s="50" t="n"/>
      <c r="P832" s="50" t="n"/>
      <c r="Q832" s="50" t="n"/>
      <c r="R832" s="50" t="n"/>
      <c r="S832" s="50" t="n"/>
      <c r="T832" s="50" t="n"/>
      <c r="U832" s="50" t="n"/>
      <c r="V832" s="50" t="n"/>
      <c r="W832" s="50" t="n"/>
      <c r="X832" s="50" t="n"/>
      <c r="Y832" s="50" t="n"/>
      <c r="Z832" s="50" t="n"/>
      <c r="AA832" s="50" t="n"/>
      <c r="AB832" s="50" t="n"/>
      <c r="AC832" s="50" t="n"/>
      <c r="AD832" s="50" t="n"/>
      <c r="AE832" s="50" t="n"/>
      <c r="AF832" s="50" t="n"/>
      <c r="AG832" s="50" t="n"/>
      <c r="AH832" s="50" t="n"/>
      <c r="AI832" s="50" t="n"/>
      <c r="AJ832" s="50" t="n"/>
      <c r="AK832" s="50" t="n"/>
    </row>
    <row r="833" ht="14.25" customHeight="1" s="81">
      <c r="A833" s="50" t="n"/>
      <c r="B833" s="50" t="n"/>
      <c r="C833" s="50" t="n"/>
      <c r="D833" s="50" t="n"/>
      <c r="E833" s="50" t="n"/>
      <c r="F833" s="50" t="n"/>
      <c r="G833" s="50" t="n"/>
      <c r="H833" s="50" t="n"/>
      <c r="I833" s="50" t="n"/>
      <c r="J833" s="50" t="n"/>
      <c r="K833" s="50" t="n"/>
      <c r="L833" s="50" t="n"/>
      <c r="M833" s="50" t="n"/>
      <c r="N833" s="50" t="n"/>
      <c r="O833" s="50" t="n"/>
      <c r="P833" s="50" t="n"/>
      <c r="Q833" s="50" t="n"/>
      <c r="R833" s="50" t="n"/>
      <c r="S833" s="50" t="n"/>
      <c r="T833" s="50" t="n"/>
      <c r="U833" s="50" t="n"/>
      <c r="V833" s="50" t="n"/>
      <c r="W833" s="50" t="n"/>
      <c r="X833" s="50" t="n"/>
      <c r="Y833" s="50" t="n"/>
      <c r="Z833" s="50" t="n"/>
      <c r="AA833" s="50" t="n"/>
      <c r="AB833" s="50" t="n"/>
      <c r="AC833" s="50" t="n"/>
      <c r="AD833" s="50" t="n"/>
      <c r="AE833" s="50" t="n"/>
      <c r="AF833" s="50" t="n"/>
      <c r="AG833" s="50" t="n"/>
      <c r="AH833" s="50" t="n"/>
      <c r="AI833" s="50" t="n"/>
      <c r="AJ833" s="50" t="n"/>
      <c r="AK833" s="50" t="n"/>
    </row>
    <row r="834" ht="14.25" customHeight="1" s="81">
      <c r="A834" s="50" t="n"/>
      <c r="B834" s="50" t="n"/>
      <c r="C834" s="50" t="n"/>
      <c r="D834" s="50" t="n"/>
      <c r="E834" s="50" t="n"/>
      <c r="F834" s="50" t="n"/>
      <c r="G834" s="50" t="n"/>
      <c r="H834" s="50" t="n"/>
      <c r="I834" s="50" t="n"/>
      <c r="J834" s="50" t="n"/>
      <c r="K834" s="50" t="n"/>
      <c r="L834" s="50" t="n"/>
      <c r="M834" s="50" t="n"/>
      <c r="N834" s="50" t="n"/>
      <c r="O834" s="50" t="n"/>
      <c r="P834" s="50" t="n"/>
      <c r="Q834" s="50" t="n"/>
      <c r="R834" s="50" t="n"/>
      <c r="S834" s="50" t="n"/>
      <c r="T834" s="50" t="n"/>
      <c r="U834" s="50" t="n"/>
      <c r="V834" s="50" t="n"/>
      <c r="W834" s="50" t="n"/>
      <c r="X834" s="50" t="n"/>
      <c r="Y834" s="50" t="n"/>
      <c r="Z834" s="50" t="n"/>
      <c r="AA834" s="50" t="n"/>
      <c r="AB834" s="50" t="n"/>
      <c r="AC834" s="50" t="n"/>
      <c r="AD834" s="50" t="n"/>
      <c r="AE834" s="50" t="n"/>
      <c r="AF834" s="50" t="n"/>
      <c r="AG834" s="50" t="n"/>
      <c r="AH834" s="50" t="n"/>
      <c r="AI834" s="50" t="n"/>
      <c r="AJ834" s="50" t="n"/>
      <c r="AK834" s="50" t="n"/>
    </row>
    <row r="835" ht="14.25" customHeight="1" s="81">
      <c r="A835" s="50" t="n"/>
      <c r="B835" s="50" t="n"/>
      <c r="C835" s="50" t="n"/>
      <c r="D835" s="50" t="n"/>
      <c r="E835" s="50" t="n"/>
      <c r="F835" s="50" t="n"/>
      <c r="G835" s="50" t="n"/>
      <c r="H835" s="50" t="n"/>
      <c r="I835" s="50" t="n"/>
      <c r="J835" s="50" t="n"/>
      <c r="K835" s="50" t="n"/>
      <c r="L835" s="50" t="n"/>
      <c r="M835" s="50" t="n"/>
      <c r="N835" s="50" t="n"/>
      <c r="O835" s="50" t="n"/>
      <c r="P835" s="50" t="n"/>
      <c r="Q835" s="50" t="n"/>
      <c r="R835" s="50" t="n"/>
      <c r="S835" s="50" t="n"/>
      <c r="T835" s="50" t="n"/>
      <c r="U835" s="50" t="n"/>
      <c r="V835" s="50" t="n"/>
      <c r="W835" s="50" t="n"/>
      <c r="X835" s="50" t="n"/>
      <c r="Y835" s="50" t="n"/>
      <c r="Z835" s="50" t="n"/>
      <c r="AA835" s="50" t="n"/>
      <c r="AB835" s="50" t="n"/>
      <c r="AC835" s="50" t="n"/>
      <c r="AD835" s="50" t="n"/>
      <c r="AE835" s="50" t="n"/>
      <c r="AF835" s="50" t="n"/>
      <c r="AG835" s="50" t="n"/>
      <c r="AH835" s="50" t="n"/>
      <c r="AI835" s="50" t="n"/>
      <c r="AJ835" s="50" t="n"/>
      <c r="AK835" s="50" t="n"/>
    </row>
    <row r="836" ht="14.25" customHeight="1" s="81">
      <c r="A836" s="50" t="n"/>
      <c r="B836" s="50" t="n"/>
      <c r="C836" s="50" t="n"/>
      <c r="D836" s="50" t="n"/>
      <c r="E836" s="50" t="n"/>
      <c r="F836" s="50" t="n"/>
      <c r="G836" s="50" t="n"/>
      <c r="H836" s="50" t="n"/>
      <c r="I836" s="50" t="n"/>
      <c r="J836" s="50" t="n"/>
      <c r="K836" s="50" t="n"/>
      <c r="L836" s="50" t="n"/>
      <c r="M836" s="50" t="n"/>
      <c r="N836" s="50" t="n"/>
      <c r="O836" s="50" t="n"/>
      <c r="P836" s="50" t="n"/>
      <c r="Q836" s="50" t="n"/>
      <c r="R836" s="50" t="n"/>
      <c r="S836" s="50" t="n"/>
      <c r="T836" s="50" t="n"/>
      <c r="U836" s="50" t="n"/>
      <c r="V836" s="50" t="n"/>
      <c r="W836" s="50" t="n"/>
      <c r="X836" s="50" t="n"/>
      <c r="Y836" s="50" t="n"/>
      <c r="Z836" s="50" t="n"/>
      <c r="AA836" s="50" t="n"/>
      <c r="AB836" s="50" t="n"/>
      <c r="AC836" s="50" t="n"/>
      <c r="AD836" s="50" t="n"/>
      <c r="AE836" s="50" t="n"/>
      <c r="AF836" s="50" t="n"/>
      <c r="AG836" s="50" t="n"/>
      <c r="AH836" s="50" t="n"/>
      <c r="AI836" s="50" t="n"/>
      <c r="AJ836" s="50" t="n"/>
      <c r="AK836" s="50" t="n"/>
    </row>
    <row r="837" ht="14.25" customHeight="1" s="81">
      <c r="A837" s="50" t="n"/>
      <c r="B837" s="50" t="n"/>
      <c r="C837" s="50" t="n"/>
      <c r="D837" s="50" t="n"/>
      <c r="E837" s="50" t="n"/>
      <c r="F837" s="50" t="n"/>
      <c r="G837" s="50" t="n"/>
      <c r="H837" s="50" t="n"/>
      <c r="I837" s="50" t="n"/>
      <c r="J837" s="50" t="n"/>
      <c r="K837" s="50" t="n"/>
      <c r="L837" s="50" t="n"/>
      <c r="M837" s="50" t="n"/>
      <c r="N837" s="50" t="n"/>
      <c r="O837" s="50" t="n"/>
      <c r="P837" s="50" t="n"/>
      <c r="Q837" s="50" t="n"/>
      <c r="R837" s="50" t="n"/>
      <c r="S837" s="50" t="n"/>
      <c r="T837" s="50" t="n"/>
      <c r="U837" s="50" t="n"/>
      <c r="V837" s="50" t="n"/>
      <c r="W837" s="50" t="n"/>
      <c r="X837" s="50" t="n"/>
      <c r="Y837" s="50" t="n"/>
      <c r="Z837" s="50" t="n"/>
      <c r="AA837" s="50" t="n"/>
      <c r="AB837" s="50" t="n"/>
      <c r="AC837" s="50" t="n"/>
      <c r="AD837" s="50" t="n"/>
      <c r="AE837" s="50" t="n"/>
      <c r="AF837" s="50" t="n"/>
      <c r="AG837" s="50" t="n"/>
      <c r="AH837" s="50" t="n"/>
      <c r="AI837" s="50" t="n"/>
      <c r="AJ837" s="50" t="n"/>
      <c r="AK837" s="50" t="n"/>
    </row>
    <row r="838" ht="14.25" customHeight="1" s="81">
      <c r="A838" s="50" t="n"/>
      <c r="B838" s="50" t="n"/>
      <c r="C838" s="50" t="n"/>
      <c r="D838" s="50" t="n"/>
      <c r="E838" s="50" t="n"/>
      <c r="F838" s="50" t="n"/>
      <c r="G838" s="50" t="n"/>
      <c r="H838" s="50" t="n"/>
      <c r="I838" s="50" t="n"/>
      <c r="J838" s="50" t="n"/>
      <c r="K838" s="50" t="n"/>
      <c r="L838" s="50" t="n"/>
      <c r="M838" s="50" t="n"/>
      <c r="N838" s="50" t="n"/>
      <c r="O838" s="50" t="n"/>
      <c r="P838" s="50" t="n"/>
      <c r="Q838" s="50" t="n"/>
      <c r="R838" s="50" t="n"/>
      <c r="S838" s="50" t="n"/>
      <c r="T838" s="50" t="n"/>
      <c r="U838" s="50" t="n"/>
      <c r="V838" s="50" t="n"/>
      <c r="W838" s="50" t="n"/>
      <c r="X838" s="50" t="n"/>
      <c r="Y838" s="50" t="n"/>
      <c r="Z838" s="50" t="n"/>
      <c r="AA838" s="50" t="n"/>
      <c r="AB838" s="50" t="n"/>
      <c r="AC838" s="50" t="n"/>
      <c r="AD838" s="50" t="n"/>
      <c r="AE838" s="50" t="n"/>
      <c r="AF838" s="50" t="n"/>
      <c r="AG838" s="50" t="n"/>
      <c r="AH838" s="50" t="n"/>
      <c r="AI838" s="50" t="n"/>
      <c r="AJ838" s="50" t="n"/>
      <c r="AK838" s="50" t="n"/>
    </row>
    <row r="839" ht="14.25" customHeight="1" s="81">
      <c r="A839" s="50" t="n"/>
      <c r="B839" s="50" t="n"/>
      <c r="C839" s="50" t="n"/>
      <c r="D839" s="50" t="n"/>
      <c r="E839" s="50" t="n"/>
      <c r="F839" s="50" t="n"/>
      <c r="G839" s="50" t="n"/>
      <c r="H839" s="50" t="n"/>
      <c r="I839" s="50" t="n"/>
      <c r="J839" s="50" t="n"/>
      <c r="K839" s="50" t="n"/>
      <c r="L839" s="50" t="n"/>
      <c r="M839" s="50" t="n"/>
      <c r="N839" s="50" t="n"/>
      <c r="O839" s="50" t="n"/>
      <c r="P839" s="50" t="n"/>
      <c r="Q839" s="50" t="n"/>
      <c r="R839" s="50" t="n"/>
      <c r="S839" s="50" t="n"/>
      <c r="T839" s="50" t="n"/>
      <c r="U839" s="50" t="n"/>
      <c r="V839" s="50" t="n"/>
      <c r="W839" s="50" t="n"/>
      <c r="X839" s="50" t="n"/>
      <c r="Y839" s="50" t="n"/>
      <c r="Z839" s="50" t="n"/>
      <c r="AA839" s="50" t="n"/>
      <c r="AB839" s="50" t="n"/>
      <c r="AC839" s="50" t="n"/>
      <c r="AD839" s="50" t="n"/>
      <c r="AE839" s="50" t="n"/>
      <c r="AF839" s="50" t="n"/>
      <c r="AG839" s="50" t="n"/>
      <c r="AH839" s="50" t="n"/>
      <c r="AI839" s="50" t="n"/>
      <c r="AJ839" s="50" t="n"/>
      <c r="AK839" s="50" t="n"/>
    </row>
    <row r="840" ht="14.25" customHeight="1" s="81">
      <c r="A840" s="50" t="n"/>
      <c r="B840" s="50" t="n"/>
      <c r="C840" s="50" t="n"/>
      <c r="D840" s="50" t="n"/>
      <c r="E840" s="50" t="n"/>
      <c r="F840" s="50" t="n"/>
      <c r="G840" s="50" t="n"/>
      <c r="H840" s="50" t="n"/>
      <c r="I840" s="50" t="n"/>
      <c r="J840" s="50" t="n"/>
      <c r="K840" s="50" t="n"/>
      <c r="L840" s="50" t="n"/>
      <c r="M840" s="50" t="n"/>
      <c r="N840" s="50" t="n"/>
      <c r="O840" s="50" t="n"/>
      <c r="P840" s="50" t="n"/>
      <c r="Q840" s="50" t="n"/>
      <c r="R840" s="50" t="n"/>
      <c r="S840" s="50" t="n"/>
      <c r="T840" s="50" t="n"/>
      <c r="U840" s="50" t="n"/>
      <c r="V840" s="50" t="n"/>
      <c r="W840" s="50" t="n"/>
      <c r="X840" s="50" t="n"/>
      <c r="Y840" s="50" t="n"/>
      <c r="Z840" s="50" t="n"/>
      <c r="AA840" s="50" t="n"/>
      <c r="AB840" s="50" t="n"/>
      <c r="AC840" s="50" t="n"/>
      <c r="AD840" s="50" t="n"/>
      <c r="AE840" s="50" t="n"/>
      <c r="AF840" s="50" t="n"/>
      <c r="AG840" s="50" t="n"/>
      <c r="AH840" s="50" t="n"/>
      <c r="AI840" s="50" t="n"/>
      <c r="AJ840" s="50" t="n"/>
      <c r="AK840" s="50" t="n"/>
    </row>
    <row r="841" ht="14.25" customHeight="1" s="81">
      <c r="A841" s="50" t="n"/>
      <c r="B841" s="50" t="n"/>
      <c r="C841" s="50" t="n"/>
      <c r="D841" s="50" t="n"/>
      <c r="E841" s="50" t="n"/>
      <c r="F841" s="50" t="n"/>
      <c r="G841" s="50" t="n"/>
      <c r="H841" s="50" t="n"/>
      <c r="I841" s="50" t="n"/>
      <c r="J841" s="50" t="n"/>
      <c r="K841" s="50" t="n"/>
      <c r="L841" s="50" t="n"/>
      <c r="M841" s="50" t="n"/>
      <c r="N841" s="50" t="n"/>
      <c r="O841" s="50" t="n"/>
      <c r="P841" s="50" t="n"/>
      <c r="Q841" s="50" t="n"/>
      <c r="R841" s="50" t="n"/>
      <c r="S841" s="50" t="n"/>
      <c r="T841" s="50" t="n"/>
      <c r="U841" s="50" t="n"/>
      <c r="V841" s="50" t="n"/>
      <c r="W841" s="50" t="n"/>
      <c r="X841" s="50" t="n"/>
      <c r="Y841" s="50" t="n"/>
      <c r="Z841" s="50" t="n"/>
      <c r="AA841" s="50" t="n"/>
      <c r="AB841" s="50" t="n"/>
      <c r="AC841" s="50" t="n"/>
      <c r="AD841" s="50" t="n"/>
      <c r="AE841" s="50" t="n"/>
      <c r="AF841" s="50" t="n"/>
      <c r="AG841" s="50" t="n"/>
      <c r="AH841" s="50" t="n"/>
      <c r="AI841" s="50" t="n"/>
      <c r="AJ841" s="50" t="n"/>
      <c r="AK841" s="50" t="n"/>
    </row>
    <row r="842" ht="14.25" customHeight="1" s="81">
      <c r="A842" s="50" t="n"/>
      <c r="B842" s="50" t="n"/>
      <c r="C842" s="50" t="n"/>
      <c r="D842" s="50" t="n"/>
      <c r="E842" s="50" t="n"/>
      <c r="F842" s="50" t="n"/>
      <c r="G842" s="50" t="n"/>
      <c r="H842" s="50" t="n"/>
      <c r="I842" s="50" t="n"/>
      <c r="J842" s="50" t="n"/>
      <c r="K842" s="50" t="n"/>
      <c r="L842" s="50" t="n"/>
      <c r="M842" s="50" t="n"/>
      <c r="N842" s="50" t="n"/>
      <c r="O842" s="50" t="n"/>
      <c r="P842" s="50" t="n"/>
      <c r="Q842" s="50" t="n"/>
      <c r="R842" s="50" t="n"/>
      <c r="S842" s="50" t="n"/>
      <c r="T842" s="50" t="n"/>
      <c r="U842" s="50" t="n"/>
      <c r="V842" s="50" t="n"/>
      <c r="W842" s="50" t="n"/>
      <c r="X842" s="50" t="n"/>
      <c r="Y842" s="50" t="n"/>
      <c r="Z842" s="50" t="n"/>
      <c r="AA842" s="50" t="n"/>
      <c r="AB842" s="50" t="n"/>
      <c r="AC842" s="50" t="n"/>
      <c r="AD842" s="50" t="n"/>
      <c r="AE842" s="50" t="n"/>
      <c r="AF842" s="50" t="n"/>
      <c r="AG842" s="50" t="n"/>
      <c r="AH842" s="50" t="n"/>
      <c r="AI842" s="50" t="n"/>
      <c r="AJ842" s="50" t="n"/>
      <c r="AK842" s="50" t="n"/>
    </row>
    <row r="843" ht="14.25" customHeight="1" s="81">
      <c r="A843" s="50" t="n"/>
      <c r="B843" s="50" t="n"/>
      <c r="C843" s="50" t="n"/>
      <c r="D843" s="50" t="n"/>
      <c r="E843" s="50" t="n"/>
      <c r="F843" s="50" t="n"/>
      <c r="G843" s="50" t="n"/>
      <c r="H843" s="50" t="n"/>
      <c r="I843" s="50" t="n"/>
      <c r="J843" s="50" t="n"/>
      <c r="K843" s="50" t="n"/>
      <c r="L843" s="50" t="n"/>
      <c r="M843" s="50" t="n"/>
      <c r="N843" s="50" t="n"/>
      <c r="O843" s="50" t="n"/>
      <c r="P843" s="50" t="n"/>
      <c r="Q843" s="50" t="n"/>
      <c r="R843" s="50" t="n"/>
      <c r="S843" s="50" t="n"/>
      <c r="T843" s="50" t="n"/>
      <c r="U843" s="50" t="n"/>
      <c r="V843" s="50" t="n"/>
      <c r="W843" s="50" t="n"/>
      <c r="X843" s="50" t="n"/>
      <c r="Y843" s="50" t="n"/>
      <c r="Z843" s="50" t="n"/>
      <c r="AA843" s="50" t="n"/>
      <c r="AB843" s="50" t="n"/>
      <c r="AC843" s="50" t="n"/>
      <c r="AD843" s="50" t="n"/>
      <c r="AE843" s="50" t="n"/>
      <c r="AF843" s="50" t="n"/>
      <c r="AG843" s="50" t="n"/>
      <c r="AH843" s="50" t="n"/>
      <c r="AI843" s="50" t="n"/>
      <c r="AJ843" s="50" t="n"/>
      <c r="AK843" s="50" t="n"/>
    </row>
    <row r="844" ht="14.25" customHeight="1" s="81">
      <c r="A844" s="50" t="n"/>
      <c r="B844" s="50" t="n"/>
      <c r="C844" s="50" t="n"/>
      <c r="D844" s="50" t="n"/>
      <c r="E844" s="50" t="n"/>
      <c r="F844" s="50" t="n"/>
      <c r="G844" s="50" t="n"/>
      <c r="H844" s="50" t="n"/>
      <c r="I844" s="50" t="n"/>
      <c r="J844" s="50" t="n"/>
      <c r="K844" s="50" t="n"/>
      <c r="L844" s="50" t="n"/>
      <c r="M844" s="50" t="n"/>
      <c r="N844" s="50" t="n"/>
      <c r="O844" s="50" t="n"/>
      <c r="P844" s="50" t="n"/>
      <c r="Q844" s="50" t="n"/>
      <c r="R844" s="50" t="n"/>
      <c r="S844" s="50" t="n"/>
      <c r="T844" s="50" t="n"/>
      <c r="U844" s="50" t="n"/>
      <c r="V844" s="50" t="n"/>
      <c r="W844" s="50" t="n"/>
      <c r="X844" s="50" t="n"/>
      <c r="Y844" s="50" t="n"/>
      <c r="Z844" s="50" t="n"/>
      <c r="AA844" s="50" t="n"/>
      <c r="AB844" s="50" t="n"/>
      <c r="AC844" s="50" t="n"/>
      <c r="AD844" s="50" t="n"/>
      <c r="AE844" s="50" t="n"/>
      <c r="AF844" s="50" t="n"/>
      <c r="AG844" s="50" t="n"/>
      <c r="AH844" s="50" t="n"/>
      <c r="AI844" s="50" t="n"/>
      <c r="AJ844" s="50" t="n"/>
      <c r="AK844" s="50" t="n"/>
    </row>
    <row r="845" ht="14.25" customHeight="1" s="81">
      <c r="A845" s="50" t="n"/>
      <c r="B845" s="50" t="n"/>
      <c r="C845" s="50" t="n"/>
      <c r="D845" s="50" t="n"/>
      <c r="E845" s="50" t="n"/>
      <c r="F845" s="50" t="n"/>
      <c r="G845" s="50" t="n"/>
      <c r="H845" s="50" t="n"/>
      <c r="I845" s="50" t="n"/>
      <c r="J845" s="50" t="n"/>
      <c r="K845" s="50" t="n"/>
      <c r="L845" s="50" t="n"/>
      <c r="M845" s="50" t="n"/>
      <c r="N845" s="50" t="n"/>
      <c r="O845" s="50" t="n"/>
      <c r="P845" s="50" t="n"/>
      <c r="Q845" s="50" t="n"/>
      <c r="R845" s="50" t="n"/>
      <c r="S845" s="50" t="n"/>
      <c r="T845" s="50" t="n"/>
      <c r="U845" s="50" t="n"/>
      <c r="V845" s="50" t="n"/>
      <c r="W845" s="50" t="n"/>
      <c r="X845" s="50" t="n"/>
      <c r="Y845" s="50" t="n"/>
      <c r="Z845" s="50" t="n"/>
      <c r="AA845" s="50" t="n"/>
      <c r="AB845" s="50" t="n"/>
      <c r="AC845" s="50" t="n"/>
      <c r="AD845" s="50" t="n"/>
      <c r="AE845" s="50" t="n"/>
      <c r="AF845" s="50" t="n"/>
      <c r="AG845" s="50" t="n"/>
      <c r="AH845" s="50" t="n"/>
      <c r="AI845" s="50" t="n"/>
      <c r="AJ845" s="50" t="n"/>
      <c r="AK845" s="50" t="n"/>
    </row>
    <row r="846" ht="14.25" customHeight="1" s="81">
      <c r="A846" s="50" t="n"/>
      <c r="B846" s="50" t="n"/>
      <c r="C846" s="50" t="n"/>
      <c r="D846" s="50" t="n"/>
      <c r="E846" s="50" t="n"/>
      <c r="F846" s="50" t="n"/>
      <c r="G846" s="50" t="n"/>
      <c r="H846" s="50" t="n"/>
      <c r="I846" s="50" t="n"/>
      <c r="J846" s="50" t="n"/>
      <c r="K846" s="50" t="n"/>
      <c r="L846" s="50" t="n"/>
      <c r="M846" s="50" t="n"/>
      <c r="N846" s="50" t="n"/>
      <c r="O846" s="50" t="n"/>
      <c r="P846" s="50" t="n"/>
      <c r="Q846" s="50" t="n"/>
      <c r="R846" s="50" t="n"/>
      <c r="S846" s="50" t="n"/>
      <c r="T846" s="50" t="n"/>
      <c r="U846" s="50" t="n"/>
      <c r="V846" s="50" t="n"/>
      <c r="W846" s="50" t="n"/>
      <c r="X846" s="50" t="n"/>
      <c r="Y846" s="50" t="n"/>
      <c r="Z846" s="50" t="n"/>
      <c r="AA846" s="50" t="n"/>
      <c r="AB846" s="50" t="n"/>
      <c r="AC846" s="50" t="n"/>
      <c r="AD846" s="50" t="n"/>
      <c r="AE846" s="50" t="n"/>
      <c r="AF846" s="50" t="n"/>
      <c r="AG846" s="50" t="n"/>
      <c r="AH846" s="50" t="n"/>
      <c r="AI846" s="50" t="n"/>
      <c r="AJ846" s="50" t="n"/>
      <c r="AK846" s="50" t="n"/>
    </row>
    <row r="847" ht="14.25" customHeight="1" s="81">
      <c r="A847" s="50" t="n"/>
      <c r="B847" s="50" t="n"/>
      <c r="C847" s="50" t="n"/>
      <c r="D847" s="50" t="n"/>
      <c r="E847" s="50" t="n"/>
      <c r="F847" s="50" t="n"/>
      <c r="G847" s="50" t="n"/>
      <c r="H847" s="50" t="n"/>
      <c r="I847" s="50" t="n"/>
      <c r="J847" s="50" t="n"/>
      <c r="K847" s="50" t="n"/>
      <c r="L847" s="50" t="n"/>
      <c r="M847" s="50" t="n"/>
      <c r="N847" s="50" t="n"/>
      <c r="O847" s="50" t="n"/>
      <c r="P847" s="50" t="n"/>
      <c r="Q847" s="50" t="n"/>
      <c r="R847" s="50" t="n"/>
      <c r="S847" s="50" t="n"/>
      <c r="T847" s="50" t="n"/>
      <c r="U847" s="50" t="n"/>
      <c r="V847" s="50" t="n"/>
      <c r="W847" s="50" t="n"/>
      <c r="X847" s="50" t="n"/>
      <c r="Y847" s="50" t="n"/>
      <c r="Z847" s="50" t="n"/>
      <c r="AA847" s="50" t="n"/>
      <c r="AB847" s="50" t="n"/>
      <c r="AC847" s="50" t="n"/>
      <c r="AD847" s="50" t="n"/>
      <c r="AE847" s="50" t="n"/>
      <c r="AF847" s="50" t="n"/>
      <c r="AG847" s="50" t="n"/>
      <c r="AH847" s="50" t="n"/>
      <c r="AI847" s="50" t="n"/>
      <c r="AJ847" s="50" t="n"/>
      <c r="AK847" s="50" t="n"/>
    </row>
    <row r="848" ht="14.25" customHeight="1" s="81">
      <c r="A848" s="50" t="n"/>
      <c r="B848" s="50" t="n"/>
      <c r="C848" s="50" t="n"/>
      <c r="D848" s="50" t="n"/>
      <c r="E848" s="50" t="n"/>
      <c r="F848" s="50" t="n"/>
      <c r="G848" s="50" t="n"/>
      <c r="H848" s="50" t="n"/>
      <c r="I848" s="50" t="n"/>
      <c r="J848" s="50" t="n"/>
      <c r="K848" s="50" t="n"/>
      <c r="L848" s="50" t="n"/>
      <c r="M848" s="50" t="n"/>
      <c r="N848" s="50" t="n"/>
      <c r="O848" s="50" t="n"/>
      <c r="P848" s="50" t="n"/>
      <c r="Q848" s="50" t="n"/>
      <c r="R848" s="50" t="n"/>
      <c r="S848" s="50" t="n"/>
      <c r="T848" s="50" t="n"/>
      <c r="U848" s="50" t="n"/>
      <c r="V848" s="50" t="n"/>
      <c r="W848" s="50" t="n"/>
      <c r="X848" s="50" t="n"/>
      <c r="Y848" s="50" t="n"/>
      <c r="Z848" s="50" t="n"/>
      <c r="AA848" s="50" t="n"/>
      <c r="AB848" s="50" t="n"/>
      <c r="AC848" s="50" t="n"/>
      <c r="AD848" s="50" t="n"/>
      <c r="AE848" s="50" t="n"/>
      <c r="AF848" s="50" t="n"/>
      <c r="AG848" s="50" t="n"/>
      <c r="AH848" s="50" t="n"/>
      <c r="AI848" s="50" t="n"/>
      <c r="AJ848" s="50" t="n"/>
      <c r="AK848" s="50" t="n"/>
    </row>
    <row r="849" ht="14.25" customHeight="1" s="81">
      <c r="A849" s="50" t="n"/>
      <c r="B849" s="50" t="n"/>
      <c r="C849" s="50" t="n"/>
      <c r="D849" s="50" t="n"/>
      <c r="E849" s="50" t="n"/>
      <c r="F849" s="50" t="n"/>
      <c r="G849" s="50" t="n"/>
      <c r="H849" s="50" t="n"/>
      <c r="I849" s="50" t="n"/>
      <c r="J849" s="50" t="n"/>
      <c r="K849" s="50" t="n"/>
      <c r="L849" s="50" t="n"/>
      <c r="M849" s="50" t="n"/>
      <c r="N849" s="50" t="n"/>
      <c r="O849" s="50" t="n"/>
      <c r="P849" s="50" t="n"/>
      <c r="Q849" s="50" t="n"/>
      <c r="R849" s="50" t="n"/>
      <c r="S849" s="50" t="n"/>
      <c r="T849" s="50" t="n"/>
      <c r="U849" s="50" t="n"/>
      <c r="V849" s="50" t="n"/>
      <c r="W849" s="50" t="n"/>
      <c r="X849" s="50" t="n"/>
      <c r="Y849" s="50" t="n"/>
      <c r="Z849" s="50" t="n"/>
      <c r="AA849" s="50" t="n"/>
      <c r="AB849" s="50" t="n"/>
      <c r="AC849" s="50" t="n"/>
      <c r="AD849" s="50" t="n"/>
      <c r="AE849" s="50" t="n"/>
      <c r="AF849" s="50" t="n"/>
      <c r="AG849" s="50" t="n"/>
      <c r="AH849" s="50" t="n"/>
      <c r="AI849" s="50" t="n"/>
      <c r="AJ849" s="50" t="n"/>
      <c r="AK849" s="50" t="n"/>
    </row>
    <row r="850" ht="14.25" customHeight="1" s="81">
      <c r="A850" s="50" t="n"/>
      <c r="B850" s="50" t="n"/>
      <c r="C850" s="50" t="n"/>
      <c r="D850" s="50" t="n"/>
      <c r="E850" s="50" t="n"/>
      <c r="F850" s="50" t="n"/>
      <c r="G850" s="50" t="n"/>
      <c r="H850" s="50" t="n"/>
      <c r="I850" s="50" t="n"/>
      <c r="J850" s="50" t="n"/>
      <c r="K850" s="50" t="n"/>
      <c r="L850" s="50" t="n"/>
      <c r="M850" s="50" t="n"/>
      <c r="N850" s="50" t="n"/>
      <c r="O850" s="50" t="n"/>
      <c r="P850" s="50" t="n"/>
      <c r="Q850" s="50" t="n"/>
      <c r="R850" s="50" t="n"/>
      <c r="S850" s="50" t="n"/>
      <c r="T850" s="50" t="n"/>
      <c r="U850" s="50" t="n"/>
      <c r="V850" s="50" t="n"/>
      <c r="W850" s="50" t="n"/>
      <c r="X850" s="50" t="n"/>
      <c r="Y850" s="50" t="n"/>
      <c r="Z850" s="50" t="n"/>
      <c r="AA850" s="50" t="n"/>
      <c r="AB850" s="50" t="n"/>
      <c r="AC850" s="50" t="n"/>
      <c r="AD850" s="50" t="n"/>
      <c r="AE850" s="50" t="n"/>
      <c r="AF850" s="50" t="n"/>
      <c r="AG850" s="50" t="n"/>
      <c r="AH850" s="50" t="n"/>
      <c r="AI850" s="50" t="n"/>
      <c r="AJ850" s="50" t="n"/>
      <c r="AK850" s="50" t="n"/>
    </row>
    <row r="851" ht="14.25" customHeight="1" s="81">
      <c r="A851" s="50" t="n"/>
      <c r="B851" s="50" t="n"/>
      <c r="C851" s="50" t="n"/>
      <c r="D851" s="50" t="n"/>
      <c r="E851" s="50" t="n"/>
      <c r="F851" s="50" t="n"/>
      <c r="G851" s="50" t="n"/>
      <c r="H851" s="50" t="n"/>
      <c r="I851" s="50" t="n"/>
      <c r="J851" s="50" t="n"/>
      <c r="K851" s="50" t="n"/>
      <c r="L851" s="50" t="n"/>
      <c r="M851" s="50" t="n"/>
      <c r="N851" s="50" t="n"/>
      <c r="O851" s="50" t="n"/>
      <c r="P851" s="50" t="n"/>
      <c r="Q851" s="50" t="n"/>
      <c r="R851" s="50" t="n"/>
      <c r="S851" s="50" t="n"/>
      <c r="T851" s="50" t="n"/>
      <c r="U851" s="50" t="n"/>
      <c r="V851" s="50" t="n"/>
      <c r="W851" s="50" t="n"/>
      <c r="X851" s="50" t="n"/>
      <c r="Y851" s="50" t="n"/>
      <c r="Z851" s="50" t="n"/>
      <c r="AA851" s="50" t="n"/>
      <c r="AB851" s="50" t="n"/>
      <c r="AC851" s="50" t="n"/>
      <c r="AD851" s="50" t="n"/>
      <c r="AE851" s="50" t="n"/>
      <c r="AF851" s="50" t="n"/>
      <c r="AG851" s="50" t="n"/>
      <c r="AH851" s="50" t="n"/>
      <c r="AI851" s="50" t="n"/>
      <c r="AJ851" s="50" t="n"/>
      <c r="AK851" s="50" t="n"/>
    </row>
    <row r="852" ht="14.25" customHeight="1" s="81">
      <c r="A852" s="50" t="n"/>
      <c r="B852" s="50" t="n"/>
      <c r="C852" s="50" t="n"/>
      <c r="D852" s="50" t="n"/>
      <c r="E852" s="50" t="n"/>
      <c r="F852" s="50" t="n"/>
      <c r="G852" s="50" t="n"/>
      <c r="H852" s="50" t="n"/>
      <c r="I852" s="50" t="n"/>
      <c r="J852" s="50" t="n"/>
      <c r="K852" s="50" t="n"/>
      <c r="L852" s="50" t="n"/>
      <c r="M852" s="50" t="n"/>
      <c r="N852" s="50" t="n"/>
      <c r="O852" s="50" t="n"/>
      <c r="P852" s="50" t="n"/>
      <c r="Q852" s="50" t="n"/>
      <c r="R852" s="50" t="n"/>
      <c r="S852" s="50" t="n"/>
      <c r="T852" s="50" t="n"/>
      <c r="U852" s="50" t="n"/>
      <c r="V852" s="50" t="n"/>
      <c r="W852" s="50" t="n"/>
      <c r="X852" s="50" t="n"/>
      <c r="Y852" s="50" t="n"/>
      <c r="Z852" s="50" t="n"/>
      <c r="AA852" s="50" t="n"/>
      <c r="AB852" s="50" t="n"/>
      <c r="AC852" s="50" t="n"/>
      <c r="AD852" s="50" t="n"/>
      <c r="AE852" s="50" t="n"/>
      <c r="AF852" s="50" t="n"/>
      <c r="AG852" s="50" t="n"/>
      <c r="AH852" s="50" t="n"/>
      <c r="AI852" s="50" t="n"/>
      <c r="AJ852" s="50" t="n"/>
      <c r="AK852" s="50" t="n"/>
    </row>
    <row r="853" ht="14.25" customHeight="1" s="81">
      <c r="A853" s="50" t="n"/>
      <c r="B853" s="50" t="n"/>
      <c r="C853" s="50" t="n"/>
      <c r="D853" s="50" t="n"/>
      <c r="E853" s="50" t="n"/>
      <c r="F853" s="50" t="n"/>
      <c r="G853" s="50" t="n"/>
      <c r="H853" s="50" t="n"/>
      <c r="I853" s="50" t="n"/>
      <c r="J853" s="50" t="n"/>
      <c r="K853" s="50" t="n"/>
      <c r="L853" s="50" t="n"/>
      <c r="M853" s="50" t="n"/>
      <c r="N853" s="50" t="n"/>
      <c r="O853" s="50" t="n"/>
      <c r="P853" s="50" t="n"/>
      <c r="Q853" s="50" t="n"/>
      <c r="R853" s="50" t="n"/>
      <c r="S853" s="50" t="n"/>
      <c r="T853" s="50" t="n"/>
      <c r="U853" s="50" t="n"/>
      <c r="V853" s="50" t="n"/>
      <c r="W853" s="50" t="n"/>
      <c r="X853" s="50" t="n"/>
      <c r="Y853" s="50" t="n"/>
      <c r="Z853" s="50" t="n"/>
      <c r="AA853" s="50" t="n"/>
      <c r="AB853" s="50" t="n"/>
      <c r="AC853" s="50" t="n"/>
      <c r="AD853" s="50" t="n"/>
      <c r="AE853" s="50" t="n"/>
      <c r="AF853" s="50" t="n"/>
      <c r="AG853" s="50" t="n"/>
      <c r="AH853" s="50" t="n"/>
      <c r="AI853" s="50" t="n"/>
      <c r="AJ853" s="50" t="n"/>
      <c r="AK853" s="50" t="n"/>
    </row>
    <row r="854" ht="14.25" customHeight="1" s="81">
      <c r="A854" s="50" t="n"/>
      <c r="B854" s="50" t="n"/>
      <c r="C854" s="50" t="n"/>
      <c r="D854" s="50" t="n"/>
      <c r="E854" s="50" t="n"/>
      <c r="F854" s="50" t="n"/>
      <c r="G854" s="50" t="n"/>
      <c r="H854" s="50" t="n"/>
      <c r="I854" s="50" t="n"/>
      <c r="J854" s="50" t="n"/>
      <c r="K854" s="50" t="n"/>
      <c r="L854" s="50" t="n"/>
      <c r="M854" s="50" t="n"/>
      <c r="N854" s="50" t="n"/>
      <c r="O854" s="50" t="n"/>
      <c r="P854" s="50" t="n"/>
      <c r="Q854" s="50" t="n"/>
      <c r="R854" s="50" t="n"/>
      <c r="S854" s="50" t="n"/>
      <c r="T854" s="50" t="n"/>
      <c r="U854" s="50" t="n"/>
      <c r="V854" s="50" t="n"/>
      <c r="W854" s="50" t="n"/>
      <c r="X854" s="50" t="n"/>
      <c r="Y854" s="50" t="n"/>
      <c r="Z854" s="50" t="n"/>
      <c r="AA854" s="50" t="n"/>
      <c r="AB854" s="50" t="n"/>
      <c r="AC854" s="50" t="n"/>
      <c r="AD854" s="50" t="n"/>
      <c r="AE854" s="50" t="n"/>
      <c r="AF854" s="50" t="n"/>
      <c r="AG854" s="50" t="n"/>
      <c r="AH854" s="50" t="n"/>
      <c r="AI854" s="50" t="n"/>
      <c r="AJ854" s="50" t="n"/>
      <c r="AK854" s="50" t="n"/>
    </row>
    <row r="855" ht="14.25" customHeight="1" s="81">
      <c r="A855" s="50" t="n"/>
      <c r="B855" s="50" t="n"/>
      <c r="C855" s="50" t="n"/>
      <c r="D855" s="50" t="n"/>
      <c r="E855" s="50" t="n"/>
      <c r="F855" s="50" t="n"/>
      <c r="G855" s="50" t="n"/>
      <c r="H855" s="50" t="n"/>
      <c r="I855" s="50" t="n"/>
      <c r="J855" s="50" t="n"/>
      <c r="K855" s="50" t="n"/>
      <c r="L855" s="50" t="n"/>
      <c r="M855" s="50" t="n"/>
      <c r="N855" s="50" t="n"/>
      <c r="O855" s="50" t="n"/>
      <c r="P855" s="50" t="n"/>
      <c r="Q855" s="50" t="n"/>
      <c r="R855" s="50" t="n"/>
      <c r="S855" s="50" t="n"/>
      <c r="T855" s="50" t="n"/>
      <c r="U855" s="50" t="n"/>
      <c r="V855" s="50" t="n"/>
      <c r="W855" s="50" t="n"/>
      <c r="X855" s="50" t="n"/>
      <c r="Y855" s="50" t="n"/>
      <c r="Z855" s="50" t="n"/>
      <c r="AA855" s="50" t="n"/>
      <c r="AB855" s="50" t="n"/>
      <c r="AC855" s="50" t="n"/>
      <c r="AD855" s="50" t="n"/>
      <c r="AE855" s="50" t="n"/>
      <c r="AF855" s="50" t="n"/>
      <c r="AG855" s="50" t="n"/>
      <c r="AH855" s="50" t="n"/>
      <c r="AI855" s="50" t="n"/>
      <c r="AJ855" s="50" t="n"/>
      <c r="AK855" s="50" t="n"/>
    </row>
    <row r="856" ht="14.25" customHeight="1" s="81">
      <c r="A856" s="50" t="n"/>
      <c r="B856" s="50" t="n"/>
      <c r="C856" s="50" t="n"/>
      <c r="D856" s="50" t="n"/>
      <c r="E856" s="50" t="n"/>
      <c r="F856" s="50" t="n"/>
      <c r="G856" s="50" t="n"/>
      <c r="H856" s="50" t="n"/>
      <c r="I856" s="50" t="n"/>
      <c r="J856" s="50" t="n"/>
      <c r="K856" s="50" t="n"/>
      <c r="L856" s="50" t="n"/>
      <c r="M856" s="50" t="n"/>
      <c r="N856" s="50" t="n"/>
      <c r="O856" s="50" t="n"/>
      <c r="P856" s="50" t="n"/>
      <c r="Q856" s="50" t="n"/>
      <c r="R856" s="50" t="n"/>
      <c r="S856" s="50" t="n"/>
      <c r="T856" s="50" t="n"/>
      <c r="U856" s="50" t="n"/>
      <c r="V856" s="50" t="n"/>
      <c r="W856" s="50" t="n"/>
      <c r="X856" s="50" t="n"/>
      <c r="Y856" s="50" t="n"/>
      <c r="Z856" s="50" t="n"/>
      <c r="AA856" s="50" t="n"/>
      <c r="AB856" s="50" t="n"/>
      <c r="AC856" s="50" t="n"/>
      <c r="AD856" s="50" t="n"/>
      <c r="AE856" s="50" t="n"/>
      <c r="AF856" s="50" t="n"/>
      <c r="AG856" s="50" t="n"/>
      <c r="AH856" s="50" t="n"/>
      <c r="AI856" s="50" t="n"/>
      <c r="AJ856" s="50" t="n"/>
      <c r="AK856" s="50" t="n"/>
    </row>
    <row r="857" ht="14.25" customHeight="1" s="81">
      <c r="A857" s="50" t="n"/>
      <c r="B857" s="50" t="n"/>
      <c r="C857" s="50" t="n"/>
      <c r="D857" s="50" t="n"/>
      <c r="E857" s="50" t="n"/>
      <c r="F857" s="50" t="n"/>
      <c r="G857" s="50" t="n"/>
      <c r="H857" s="50" t="n"/>
      <c r="I857" s="50" t="n"/>
      <c r="J857" s="50" t="n"/>
      <c r="K857" s="50" t="n"/>
      <c r="L857" s="50" t="n"/>
      <c r="M857" s="50" t="n"/>
      <c r="N857" s="50" t="n"/>
      <c r="O857" s="50" t="n"/>
      <c r="P857" s="50" t="n"/>
      <c r="Q857" s="50" t="n"/>
      <c r="R857" s="50" t="n"/>
      <c r="S857" s="50" t="n"/>
      <c r="T857" s="50" t="n"/>
      <c r="U857" s="50" t="n"/>
      <c r="V857" s="50" t="n"/>
      <c r="W857" s="50" t="n"/>
      <c r="X857" s="50" t="n"/>
      <c r="Y857" s="50" t="n"/>
      <c r="Z857" s="50" t="n"/>
      <c r="AA857" s="50" t="n"/>
      <c r="AB857" s="50" t="n"/>
      <c r="AC857" s="50" t="n"/>
      <c r="AD857" s="50" t="n"/>
      <c r="AE857" s="50" t="n"/>
      <c r="AF857" s="50" t="n"/>
      <c r="AG857" s="50" t="n"/>
      <c r="AH857" s="50" t="n"/>
      <c r="AI857" s="50" t="n"/>
      <c r="AJ857" s="50" t="n"/>
      <c r="AK857" s="50" t="n"/>
    </row>
    <row r="858" ht="14.25" customHeight="1" s="81">
      <c r="A858" s="50" t="n"/>
      <c r="B858" s="50" t="n"/>
      <c r="C858" s="50" t="n"/>
      <c r="D858" s="50" t="n"/>
      <c r="E858" s="50" t="n"/>
      <c r="F858" s="50" t="n"/>
      <c r="G858" s="50" t="n"/>
      <c r="H858" s="50" t="n"/>
      <c r="I858" s="50" t="n"/>
      <c r="J858" s="50" t="n"/>
      <c r="K858" s="50" t="n"/>
      <c r="L858" s="50" t="n"/>
      <c r="M858" s="50" t="n"/>
      <c r="N858" s="50" t="n"/>
      <c r="O858" s="50" t="n"/>
      <c r="P858" s="50" t="n"/>
      <c r="Q858" s="50" t="n"/>
      <c r="R858" s="50" t="n"/>
      <c r="S858" s="50" t="n"/>
      <c r="T858" s="50" t="n"/>
      <c r="U858" s="50" t="n"/>
      <c r="V858" s="50" t="n"/>
      <c r="W858" s="50" t="n"/>
      <c r="X858" s="50" t="n"/>
      <c r="Y858" s="50" t="n"/>
      <c r="Z858" s="50" t="n"/>
      <c r="AA858" s="50" t="n"/>
      <c r="AB858" s="50" t="n"/>
      <c r="AC858" s="50" t="n"/>
      <c r="AD858" s="50" t="n"/>
      <c r="AE858" s="50" t="n"/>
      <c r="AF858" s="50" t="n"/>
      <c r="AG858" s="50" t="n"/>
      <c r="AH858" s="50" t="n"/>
      <c r="AI858" s="50" t="n"/>
      <c r="AJ858" s="50" t="n"/>
      <c r="AK858" s="50" t="n"/>
    </row>
    <row r="859" ht="14.25" customHeight="1" s="81">
      <c r="A859" s="50" t="n"/>
      <c r="B859" s="50" t="n"/>
      <c r="C859" s="50" t="n"/>
      <c r="D859" s="50" t="n"/>
      <c r="E859" s="50" t="n"/>
      <c r="F859" s="50" t="n"/>
      <c r="G859" s="50" t="n"/>
      <c r="H859" s="50" t="n"/>
      <c r="I859" s="50" t="n"/>
      <c r="J859" s="50" t="n"/>
      <c r="K859" s="50" t="n"/>
      <c r="L859" s="50" t="n"/>
      <c r="M859" s="50" t="n"/>
      <c r="N859" s="50" t="n"/>
      <c r="O859" s="50" t="n"/>
      <c r="P859" s="50" t="n"/>
      <c r="Q859" s="50" t="n"/>
      <c r="R859" s="50" t="n"/>
      <c r="S859" s="50" t="n"/>
      <c r="T859" s="50" t="n"/>
      <c r="U859" s="50" t="n"/>
      <c r="V859" s="50" t="n"/>
      <c r="W859" s="50" t="n"/>
      <c r="X859" s="50" t="n"/>
      <c r="Y859" s="50" t="n"/>
      <c r="Z859" s="50" t="n"/>
      <c r="AA859" s="50" t="n"/>
      <c r="AB859" s="50" t="n"/>
      <c r="AC859" s="50" t="n"/>
      <c r="AD859" s="50" t="n"/>
      <c r="AE859" s="50" t="n"/>
      <c r="AF859" s="50" t="n"/>
      <c r="AG859" s="50" t="n"/>
      <c r="AH859" s="50" t="n"/>
      <c r="AI859" s="50" t="n"/>
      <c r="AJ859" s="50" t="n"/>
      <c r="AK859" s="50" t="n"/>
    </row>
    <row r="860" ht="14.25" customHeight="1" s="81">
      <c r="A860" s="50" t="n"/>
      <c r="B860" s="50" t="n"/>
      <c r="C860" s="50" t="n"/>
      <c r="D860" s="50" t="n"/>
      <c r="E860" s="50" t="n"/>
      <c r="F860" s="50" t="n"/>
      <c r="G860" s="50" t="n"/>
      <c r="H860" s="50" t="n"/>
      <c r="I860" s="50" t="n"/>
      <c r="J860" s="50" t="n"/>
      <c r="K860" s="50" t="n"/>
      <c r="L860" s="50" t="n"/>
      <c r="M860" s="50" t="n"/>
      <c r="N860" s="50" t="n"/>
      <c r="O860" s="50" t="n"/>
      <c r="P860" s="50" t="n"/>
      <c r="Q860" s="50" t="n"/>
      <c r="R860" s="50" t="n"/>
      <c r="S860" s="50" t="n"/>
      <c r="T860" s="50" t="n"/>
      <c r="U860" s="50" t="n"/>
      <c r="V860" s="50" t="n"/>
      <c r="W860" s="50" t="n"/>
      <c r="X860" s="50" t="n"/>
      <c r="Y860" s="50" t="n"/>
      <c r="Z860" s="50" t="n"/>
      <c r="AA860" s="50" t="n"/>
      <c r="AB860" s="50" t="n"/>
      <c r="AC860" s="50" t="n"/>
      <c r="AD860" s="50" t="n"/>
      <c r="AE860" s="50" t="n"/>
      <c r="AF860" s="50" t="n"/>
      <c r="AG860" s="50" t="n"/>
      <c r="AH860" s="50" t="n"/>
      <c r="AI860" s="50" t="n"/>
      <c r="AJ860" s="50" t="n"/>
      <c r="AK860" s="50" t="n"/>
    </row>
    <row r="861" ht="14.25" customHeight="1" s="81">
      <c r="A861" s="50" t="n"/>
      <c r="B861" s="50" t="n"/>
      <c r="C861" s="50" t="n"/>
      <c r="D861" s="50" t="n"/>
      <c r="E861" s="50" t="n"/>
      <c r="F861" s="50" t="n"/>
      <c r="G861" s="50" t="n"/>
      <c r="H861" s="50" t="n"/>
      <c r="I861" s="50" t="n"/>
      <c r="J861" s="50" t="n"/>
      <c r="K861" s="50" t="n"/>
      <c r="L861" s="50" t="n"/>
      <c r="M861" s="50" t="n"/>
      <c r="N861" s="50" t="n"/>
      <c r="O861" s="50" t="n"/>
      <c r="P861" s="50" t="n"/>
      <c r="Q861" s="50" t="n"/>
      <c r="R861" s="50" t="n"/>
      <c r="S861" s="50" t="n"/>
      <c r="T861" s="50" t="n"/>
      <c r="U861" s="50" t="n"/>
      <c r="V861" s="50" t="n"/>
      <c r="W861" s="50" t="n"/>
      <c r="X861" s="50" t="n"/>
      <c r="Y861" s="50" t="n"/>
      <c r="Z861" s="50" t="n"/>
      <c r="AA861" s="50" t="n"/>
      <c r="AB861" s="50" t="n"/>
      <c r="AC861" s="50" t="n"/>
      <c r="AD861" s="50" t="n"/>
      <c r="AE861" s="50" t="n"/>
      <c r="AF861" s="50" t="n"/>
      <c r="AG861" s="50" t="n"/>
      <c r="AH861" s="50" t="n"/>
      <c r="AI861" s="50" t="n"/>
      <c r="AJ861" s="50" t="n"/>
      <c r="AK861" s="50" t="n"/>
    </row>
    <row r="862" ht="14.25" customHeight="1" s="81">
      <c r="A862" s="50" t="n"/>
      <c r="B862" s="50" t="n"/>
      <c r="C862" s="50" t="n"/>
      <c r="D862" s="50" t="n"/>
      <c r="E862" s="50" t="n"/>
      <c r="F862" s="50" t="n"/>
      <c r="G862" s="50" t="n"/>
      <c r="H862" s="50" t="n"/>
      <c r="I862" s="50" t="n"/>
      <c r="J862" s="50" t="n"/>
      <c r="K862" s="50" t="n"/>
      <c r="L862" s="50" t="n"/>
      <c r="M862" s="50" t="n"/>
      <c r="N862" s="50" t="n"/>
      <c r="O862" s="50" t="n"/>
      <c r="P862" s="50" t="n"/>
      <c r="Q862" s="50" t="n"/>
      <c r="R862" s="50" t="n"/>
      <c r="S862" s="50" t="n"/>
      <c r="T862" s="50" t="n"/>
      <c r="U862" s="50" t="n"/>
      <c r="V862" s="50" t="n"/>
      <c r="W862" s="50" t="n"/>
      <c r="X862" s="50" t="n"/>
      <c r="Y862" s="50" t="n"/>
      <c r="Z862" s="50" t="n"/>
      <c r="AA862" s="50" t="n"/>
      <c r="AB862" s="50" t="n"/>
      <c r="AC862" s="50" t="n"/>
      <c r="AD862" s="50" t="n"/>
      <c r="AE862" s="50" t="n"/>
      <c r="AF862" s="50" t="n"/>
      <c r="AG862" s="50" t="n"/>
      <c r="AH862" s="50" t="n"/>
      <c r="AI862" s="50" t="n"/>
      <c r="AJ862" s="50" t="n"/>
      <c r="AK862" s="50" t="n"/>
    </row>
    <row r="863" ht="14.25" customHeight="1" s="81">
      <c r="A863" s="50" t="n"/>
      <c r="B863" s="50" t="n"/>
      <c r="C863" s="50" t="n"/>
      <c r="D863" s="50" t="n"/>
      <c r="E863" s="50" t="n"/>
      <c r="F863" s="50" t="n"/>
      <c r="G863" s="50" t="n"/>
      <c r="H863" s="50" t="n"/>
      <c r="I863" s="50" t="n"/>
      <c r="J863" s="50" t="n"/>
      <c r="K863" s="50" t="n"/>
      <c r="L863" s="50" t="n"/>
      <c r="M863" s="50" t="n"/>
      <c r="N863" s="50" t="n"/>
      <c r="O863" s="50" t="n"/>
      <c r="P863" s="50" t="n"/>
      <c r="Q863" s="50" t="n"/>
      <c r="R863" s="50" t="n"/>
      <c r="S863" s="50" t="n"/>
      <c r="T863" s="50" t="n"/>
      <c r="U863" s="50" t="n"/>
      <c r="V863" s="50" t="n"/>
      <c r="W863" s="50" t="n"/>
      <c r="X863" s="50" t="n"/>
      <c r="Y863" s="50" t="n"/>
      <c r="Z863" s="50" t="n"/>
      <c r="AA863" s="50" t="n"/>
      <c r="AB863" s="50" t="n"/>
      <c r="AC863" s="50" t="n"/>
      <c r="AD863" s="50" t="n"/>
      <c r="AE863" s="50" t="n"/>
      <c r="AF863" s="50" t="n"/>
      <c r="AG863" s="50" t="n"/>
      <c r="AH863" s="50" t="n"/>
      <c r="AI863" s="50" t="n"/>
      <c r="AJ863" s="50" t="n"/>
      <c r="AK863" s="50" t="n"/>
    </row>
    <row r="864" ht="14.25" customHeight="1" s="81">
      <c r="A864" s="50" t="n"/>
      <c r="B864" s="50" t="n"/>
      <c r="C864" s="50" t="n"/>
      <c r="D864" s="50" t="n"/>
      <c r="E864" s="50" t="n"/>
      <c r="F864" s="50" t="n"/>
      <c r="G864" s="50" t="n"/>
      <c r="H864" s="50" t="n"/>
      <c r="I864" s="50" t="n"/>
      <c r="J864" s="50" t="n"/>
      <c r="K864" s="50" t="n"/>
      <c r="L864" s="50" t="n"/>
      <c r="M864" s="50" t="n"/>
      <c r="N864" s="50" t="n"/>
      <c r="O864" s="50" t="n"/>
      <c r="P864" s="50" t="n"/>
      <c r="Q864" s="50" t="n"/>
      <c r="R864" s="50" t="n"/>
      <c r="S864" s="50" t="n"/>
      <c r="T864" s="50" t="n"/>
      <c r="U864" s="50" t="n"/>
      <c r="V864" s="50" t="n"/>
      <c r="W864" s="50" t="n"/>
      <c r="X864" s="50" t="n"/>
      <c r="Y864" s="50" t="n"/>
      <c r="Z864" s="50" t="n"/>
      <c r="AA864" s="50" t="n"/>
      <c r="AB864" s="50" t="n"/>
      <c r="AC864" s="50" t="n"/>
      <c r="AD864" s="50" t="n"/>
      <c r="AE864" s="50" t="n"/>
      <c r="AF864" s="50" t="n"/>
      <c r="AG864" s="50" t="n"/>
      <c r="AH864" s="50" t="n"/>
      <c r="AI864" s="50" t="n"/>
      <c r="AJ864" s="50" t="n"/>
      <c r="AK864" s="50" t="n"/>
    </row>
    <row r="865" ht="14.25" customHeight="1" s="81">
      <c r="A865" s="50" t="n"/>
      <c r="B865" s="50" t="n"/>
      <c r="C865" s="50" t="n"/>
      <c r="D865" s="50" t="n"/>
      <c r="E865" s="50" t="n"/>
      <c r="F865" s="50" t="n"/>
      <c r="G865" s="50" t="n"/>
      <c r="H865" s="50" t="n"/>
      <c r="I865" s="50" t="n"/>
      <c r="J865" s="50" t="n"/>
      <c r="K865" s="50" t="n"/>
      <c r="L865" s="50" t="n"/>
      <c r="M865" s="50" t="n"/>
      <c r="N865" s="50" t="n"/>
      <c r="O865" s="50" t="n"/>
      <c r="P865" s="50" t="n"/>
      <c r="Q865" s="50" t="n"/>
      <c r="R865" s="50" t="n"/>
      <c r="S865" s="50" t="n"/>
      <c r="T865" s="50" t="n"/>
      <c r="U865" s="50" t="n"/>
      <c r="V865" s="50" t="n"/>
      <c r="W865" s="50" t="n"/>
      <c r="X865" s="50" t="n"/>
      <c r="Y865" s="50" t="n"/>
      <c r="Z865" s="50" t="n"/>
      <c r="AA865" s="50" t="n"/>
      <c r="AB865" s="50" t="n"/>
      <c r="AC865" s="50" t="n"/>
      <c r="AD865" s="50" t="n"/>
      <c r="AE865" s="50" t="n"/>
      <c r="AF865" s="50" t="n"/>
      <c r="AG865" s="50" t="n"/>
      <c r="AH865" s="50" t="n"/>
      <c r="AI865" s="50" t="n"/>
      <c r="AJ865" s="50" t="n"/>
      <c r="AK865" s="50" t="n"/>
    </row>
    <row r="866" ht="14.25" customHeight="1" s="81">
      <c r="A866" s="50" t="n"/>
      <c r="B866" s="50" t="n"/>
      <c r="C866" s="50" t="n"/>
      <c r="D866" s="50" t="n"/>
      <c r="E866" s="50" t="n"/>
      <c r="F866" s="50" t="n"/>
      <c r="G866" s="50" t="n"/>
      <c r="H866" s="50" t="n"/>
      <c r="I866" s="50" t="n"/>
      <c r="J866" s="50" t="n"/>
      <c r="K866" s="50" t="n"/>
      <c r="L866" s="50" t="n"/>
      <c r="M866" s="50" t="n"/>
      <c r="N866" s="50" t="n"/>
      <c r="O866" s="50" t="n"/>
      <c r="P866" s="50" t="n"/>
      <c r="Q866" s="50" t="n"/>
      <c r="R866" s="50" t="n"/>
      <c r="S866" s="50" t="n"/>
      <c r="T866" s="50" t="n"/>
      <c r="U866" s="50" t="n"/>
      <c r="V866" s="50" t="n"/>
      <c r="W866" s="50" t="n"/>
      <c r="X866" s="50" t="n"/>
      <c r="Y866" s="50" t="n"/>
      <c r="Z866" s="50" t="n"/>
      <c r="AA866" s="50" t="n"/>
      <c r="AB866" s="50" t="n"/>
      <c r="AC866" s="50" t="n"/>
      <c r="AD866" s="50" t="n"/>
      <c r="AE866" s="50" t="n"/>
      <c r="AF866" s="50" t="n"/>
      <c r="AG866" s="50" t="n"/>
      <c r="AH866" s="50" t="n"/>
      <c r="AI866" s="50" t="n"/>
      <c r="AJ866" s="50" t="n"/>
      <c r="AK866" s="50" t="n"/>
    </row>
    <row r="867" ht="14.25" customHeight="1" s="81">
      <c r="A867" s="50" t="n"/>
      <c r="B867" s="50" t="n"/>
      <c r="C867" s="50" t="n"/>
      <c r="D867" s="50" t="n"/>
      <c r="E867" s="50" t="n"/>
      <c r="F867" s="50" t="n"/>
      <c r="G867" s="50" t="n"/>
      <c r="H867" s="50" t="n"/>
      <c r="I867" s="50" t="n"/>
      <c r="J867" s="50" t="n"/>
      <c r="K867" s="50" t="n"/>
      <c r="L867" s="50" t="n"/>
      <c r="M867" s="50" t="n"/>
      <c r="N867" s="50" t="n"/>
      <c r="O867" s="50" t="n"/>
      <c r="P867" s="50" t="n"/>
      <c r="Q867" s="50" t="n"/>
      <c r="R867" s="50" t="n"/>
      <c r="S867" s="50" t="n"/>
      <c r="T867" s="50" t="n"/>
      <c r="U867" s="50" t="n"/>
      <c r="V867" s="50" t="n"/>
      <c r="W867" s="50" t="n"/>
      <c r="X867" s="50" t="n"/>
      <c r="Y867" s="50" t="n"/>
      <c r="Z867" s="50" t="n"/>
      <c r="AA867" s="50" t="n"/>
      <c r="AB867" s="50" t="n"/>
      <c r="AC867" s="50" t="n"/>
      <c r="AD867" s="50" t="n"/>
      <c r="AE867" s="50" t="n"/>
      <c r="AF867" s="50" t="n"/>
      <c r="AG867" s="50" t="n"/>
      <c r="AH867" s="50" t="n"/>
      <c r="AI867" s="50" t="n"/>
      <c r="AJ867" s="50" t="n"/>
      <c r="AK867" s="50" t="n"/>
    </row>
    <row r="868" ht="14.25" customHeight="1" s="81">
      <c r="A868" s="50" t="n"/>
      <c r="B868" s="50" t="n"/>
      <c r="C868" s="50" t="n"/>
      <c r="D868" s="50" t="n"/>
      <c r="E868" s="50" t="n"/>
      <c r="F868" s="50" t="n"/>
      <c r="G868" s="50" t="n"/>
      <c r="H868" s="50" t="n"/>
      <c r="I868" s="50" t="n"/>
      <c r="J868" s="50" t="n"/>
      <c r="K868" s="50" t="n"/>
      <c r="L868" s="50" t="n"/>
      <c r="M868" s="50" t="n"/>
      <c r="N868" s="50" t="n"/>
      <c r="O868" s="50" t="n"/>
      <c r="P868" s="50" t="n"/>
      <c r="Q868" s="50" t="n"/>
      <c r="R868" s="50" t="n"/>
      <c r="S868" s="50" t="n"/>
      <c r="T868" s="50" t="n"/>
      <c r="U868" s="50" t="n"/>
      <c r="V868" s="50" t="n"/>
      <c r="W868" s="50" t="n"/>
      <c r="X868" s="50" t="n"/>
      <c r="Y868" s="50" t="n"/>
      <c r="Z868" s="50" t="n"/>
      <c r="AA868" s="50" t="n"/>
      <c r="AB868" s="50" t="n"/>
      <c r="AC868" s="50" t="n"/>
      <c r="AD868" s="50" t="n"/>
      <c r="AE868" s="50" t="n"/>
      <c r="AF868" s="50" t="n"/>
      <c r="AG868" s="50" t="n"/>
      <c r="AH868" s="50" t="n"/>
      <c r="AI868" s="50" t="n"/>
      <c r="AJ868" s="50" t="n"/>
      <c r="AK868" s="50" t="n"/>
    </row>
    <row r="869" ht="14.25" customHeight="1" s="81">
      <c r="A869" s="50" t="n"/>
      <c r="B869" s="50" t="n"/>
      <c r="C869" s="50" t="n"/>
      <c r="D869" s="50" t="n"/>
      <c r="E869" s="50" t="n"/>
      <c r="F869" s="50" t="n"/>
      <c r="G869" s="50" t="n"/>
      <c r="H869" s="50" t="n"/>
      <c r="I869" s="50" t="n"/>
      <c r="J869" s="50" t="n"/>
      <c r="K869" s="50" t="n"/>
      <c r="L869" s="50" t="n"/>
      <c r="M869" s="50" t="n"/>
      <c r="N869" s="50" t="n"/>
      <c r="O869" s="50" t="n"/>
      <c r="P869" s="50" t="n"/>
      <c r="Q869" s="50" t="n"/>
      <c r="R869" s="50" t="n"/>
      <c r="S869" s="50" t="n"/>
      <c r="T869" s="50" t="n"/>
      <c r="U869" s="50" t="n"/>
      <c r="V869" s="50" t="n"/>
      <c r="W869" s="50" t="n"/>
      <c r="X869" s="50" t="n"/>
      <c r="Y869" s="50" t="n"/>
      <c r="Z869" s="50" t="n"/>
      <c r="AA869" s="50" t="n"/>
      <c r="AB869" s="50" t="n"/>
      <c r="AC869" s="50" t="n"/>
      <c r="AD869" s="50" t="n"/>
      <c r="AE869" s="50" t="n"/>
      <c r="AF869" s="50" t="n"/>
      <c r="AG869" s="50" t="n"/>
      <c r="AH869" s="50" t="n"/>
      <c r="AI869" s="50" t="n"/>
      <c r="AJ869" s="50" t="n"/>
      <c r="AK869" s="50" t="n"/>
    </row>
    <row r="870" ht="14.25" customHeight="1" s="81">
      <c r="A870" s="50" t="n"/>
      <c r="B870" s="50" t="n"/>
      <c r="C870" s="50" t="n"/>
      <c r="D870" s="50" t="n"/>
      <c r="E870" s="50" t="n"/>
      <c r="F870" s="50" t="n"/>
      <c r="G870" s="50" t="n"/>
      <c r="H870" s="50" t="n"/>
      <c r="I870" s="50" t="n"/>
      <c r="J870" s="50" t="n"/>
      <c r="K870" s="50" t="n"/>
      <c r="L870" s="50" t="n"/>
      <c r="M870" s="50" t="n"/>
      <c r="N870" s="50" t="n"/>
      <c r="O870" s="50" t="n"/>
      <c r="P870" s="50" t="n"/>
      <c r="Q870" s="50" t="n"/>
      <c r="R870" s="50" t="n"/>
      <c r="S870" s="50" t="n"/>
      <c r="T870" s="50" t="n"/>
      <c r="U870" s="50" t="n"/>
      <c r="V870" s="50" t="n"/>
      <c r="W870" s="50" t="n"/>
      <c r="X870" s="50" t="n"/>
      <c r="Y870" s="50" t="n"/>
      <c r="Z870" s="50" t="n"/>
      <c r="AA870" s="50" t="n"/>
      <c r="AB870" s="50" t="n"/>
      <c r="AC870" s="50" t="n"/>
      <c r="AD870" s="50" t="n"/>
      <c r="AE870" s="50" t="n"/>
      <c r="AF870" s="50" t="n"/>
      <c r="AG870" s="50" t="n"/>
      <c r="AH870" s="50" t="n"/>
      <c r="AI870" s="50" t="n"/>
      <c r="AJ870" s="50" t="n"/>
      <c r="AK870" s="50" t="n"/>
    </row>
    <row r="871" ht="14.25" customHeight="1" s="81">
      <c r="A871" s="50" t="n"/>
      <c r="B871" s="50" t="n"/>
      <c r="C871" s="50" t="n"/>
      <c r="D871" s="50" t="n"/>
      <c r="E871" s="50" t="n"/>
      <c r="F871" s="50" t="n"/>
      <c r="G871" s="50" t="n"/>
      <c r="H871" s="50" t="n"/>
      <c r="I871" s="50" t="n"/>
      <c r="J871" s="50" t="n"/>
      <c r="K871" s="50" t="n"/>
      <c r="L871" s="50" t="n"/>
      <c r="M871" s="50" t="n"/>
      <c r="N871" s="50" t="n"/>
      <c r="O871" s="50" t="n"/>
      <c r="P871" s="50" t="n"/>
      <c r="Q871" s="50" t="n"/>
      <c r="R871" s="50" t="n"/>
      <c r="S871" s="50" t="n"/>
      <c r="T871" s="50" t="n"/>
      <c r="U871" s="50" t="n"/>
      <c r="V871" s="50" t="n"/>
      <c r="W871" s="50" t="n"/>
      <c r="X871" s="50" t="n"/>
      <c r="Y871" s="50" t="n"/>
      <c r="Z871" s="50" t="n"/>
      <c r="AA871" s="50" t="n"/>
      <c r="AB871" s="50" t="n"/>
      <c r="AC871" s="50" t="n"/>
      <c r="AD871" s="50" t="n"/>
      <c r="AE871" s="50" t="n"/>
      <c r="AF871" s="50" t="n"/>
      <c r="AG871" s="50" t="n"/>
      <c r="AH871" s="50" t="n"/>
      <c r="AI871" s="50" t="n"/>
      <c r="AJ871" s="50" t="n"/>
      <c r="AK871" s="50" t="n"/>
    </row>
    <row r="872" ht="14.25" customHeight="1" s="81">
      <c r="A872" s="50" t="n"/>
      <c r="B872" s="50" t="n"/>
      <c r="C872" s="50" t="n"/>
      <c r="D872" s="50" t="n"/>
      <c r="E872" s="50" t="n"/>
      <c r="F872" s="50" t="n"/>
      <c r="G872" s="50" t="n"/>
      <c r="H872" s="50" t="n"/>
      <c r="I872" s="50" t="n"/>
      <c r="J872" s="50" t="n"/>
      <c r="K872" s="50" t="n"/>
      <c r="L872" s="50" t="n"/>
      <c r="M872" s="50" t="n"/>
      <c r="N872" s="50" t="n"/>
      <c r="O872" s="50" t="n"/>
      <c r="P872" s="50" t="n"/>
      <c r="Q872" s="50" t="n"/>
      <c r="R872" s="50" t="n"/>
      <c r="S872" s="50" t="n"/>
      <c r="T872" s="50" t="n"/>
      <c r="U872" s="50" t="n"/>
      <c r="V872" s="50" t="n"/>
      <c r="W872" s="50" t="n"/>
      <c r="X872" s="50" t="n"/>
      <c r="Y872" s="50" t="n"/>
      <c r="Z872" s="50" t="n"/>
      <c r="AA872" s="50" t="n"/>
      <c r="AB872" s="50" t="n"/>
      <c r="AC872" s="50" t="n"/>
      <c r="AD872" s="50" t="n"/>
      <c r="AE872" s="50" t="n"/>
      <c r="AF872" s="50" t="n"/>
      <c r="AG872" s="50" t="n"/>
      <c r="AH872" s="50" t="n"/>
      <c r="AI872" s="50" t="n"/>
      <c r="AJ872" s="50" t="n"/>
      <c r="AK872" s="50" t="n"/>
    </row>
    <row r="873" ht="14.25" customHeight="1" s="81">
      <c r="A873" s="50" t="n"/>
      <c r="B873" s="50" t="n"/>
      <c r="C873" s="50" t="n"/>
      <c r="D873" s="50" t="n"/>
      <c r="E873" s="50" t="n"/>
      <c r="F873" s="50" t="n"/>
      <c r="G873" s="50" t="n"/>
      <c r="H873" s="50" t="n"/>
      <c r="I873" s="50" t="n"/>
      <c r="J873" s="50" t="n"/>
      <c r="K873" s="50" t="n"/>
      <c r="L873" s="50" t="n"/>
      <c r="M873" s="50" t="n"/>
      <c r="N873" s="50" t="n"/>
      <c r="O873" s="50" t="n"/>
      <c r="P873" s="50" t="n"/>
      <c r="Q873" s="50" t="n"/>
      <c r="R873" s="50" t="n"/>
      <c r="S873" s="50" t="n"/>
      <c r="T873" s="50" t="n"/>
      <c r="U873" s="50" t="n"/>
      <c r="V873" s="50" t="n"/>
      <c r="W873" s="50" t="n"/>
      <c r="X873" s="50" t="n"/>
      <c r="Y873" s="50" t="n"/>
      <c r="Z873" s="50" t="n"/>
      <c r="AA873" s="50" t="n"/>
      <c r="AB873" s="50" t="n"/>
      <c r="AC873" s="50" t="n"/>
      <c r="AD873" s="50" t="n"/>
      <c r="AE873" s="50" t="n"/>
      <c r="AF873" s="50" t="n"/>
      <c r="AG873" s="50" t="n"/>
      <c r="AH873" s="50" t="n"/>
      <c r="AI873" s="50" t="n"/>
      <c r="AJ873" s="50" t="n"/>
      <c r="AK873" s="50" t="n"/>
    </row>
    <row r="874" ht="14.25" customHeight="1" s="81">
      <c r="A874" s="50" t="n"/>
      <c r="B874" s="50" t="n"/>
      <c r="C874" s="50" t="n"/>
      <c r="D874" s="50" t="n"/>
      <c r="E874" s="50" t="n"/>
      <c r="F874" s="50" t="n"/>
      <c r="G874" s="50" t="n"/>
      <c r="H874" s="50" t="n"/>
      <c r="I874" s="50" t="n"/>
      <c r="J874" s="50" t="n"/>
      <c r="K874" s="50" t="n"/>
      <c r="L874" s="50" t="n"/>
      <c r="M874" s="50" t="n"/>
      <c r="N874" s="50" t="n"/>
      <c r="O874" s="50" t="n"/>
      <c r="P874" s="50" t="n"/>
      <c r="Q874" s="50" t="n"/>
      <c r="R874" s="50" t="n"/>
      <c r="S874" s="50" t="n"/>
      <c r="T874" s="50" t="n"/>
      <c r="U874" s="50" t="n"/>
      <c r="V874" s="50" t="n"/>
      <c r="W874" s="50" t="n"/>
      <c r="X874" s="50" t="n"/>
      <c r="Y874" s="50" t="n"/>
      <c r="Z874" s="50" t="n"/>
      <c r="AA874" s="50" t="n"/>
      <c r="AB874" s="50" t="n"/>
      <c r="AC874" s="50" t="n"/>
      <c r="AD874" s="50" t="n"/>
      <c r="AE874" s="50" t="n"/>
      <c r="AF874" s="50" t="n"/>
      <c r="AG874" s="50" t="n"/>
      <c r="AH874" s="50" t="n"/>
      <c r="AI874" s="50" t="n"/>
      <c r="AJ874" s="50" t="n"/>
      <c r="AK874" s="50" t="n"/>
    </row>
    <row r="875" ht="14.25" customHeight="1" s="81">
      <c r="A875" s="50" t="n"/>
      <c r="B875" s="50" t="n"/>
      <c r="C875" s="50" t="n"/>
      <c r="D875" s="50" t="n"/>
      <c r="E875" s="50" t="n"/>
      <c r="F875" s="50" t="n"/>
      <c r="G875" s="50" t="n"/>
      <c r="H875" s="50" t="n"/>
      <c r="I875" s="50" t="n"/>
      <c r="J875" s="50" t="n"/>
      <c r="K875" s="50" t="n"/>
      <c r="L875" s="50" t="n"/>
      <c r="M875" s="50" t="n"/>
      <c r="N875" s="50" t="n"/>
      <c r="O875" s="50" t="n"/>
      <c r="P875" s="50" t="n"/>
      <c r="Q875" s="50" t="n"/>
      <c r="R875" s="50" t="n"/>
      <c r="S875" s="50" t="n"/>
      <c r="T875" s="50" t="n"/>
      <c r="U875" s="50" t="n"/>
      <c r="V875" s="50" t="n"/>
      <c r="W875" s="50" t="n"/>
      <c r="X875" s="50" t="n"/>
      <c r="Y875" s="50" t="n"/>
      <c r="Z875" s="50" t="n"/>
      <c r="AA875" s="50" t="n"/>
      <c r="AB875" s="50" t="n"/>
      <c r="AC875" s="50" t="n"/>
      <c r="AD875" s="50" t="n"/>
      <c r="AE875" s="50" t="n"/>
      <c r="AF875" s="50" t="n"/>
      <c r="AG875" s="50" t="n"/>
      <c r="AH875" s="50" t="n"/>
      <c r="AI875" s="50" t="n"/>
      <c r="AJ875" s="50" t="n"/>
      <c r="AK875" s="50" t="n"/>
    </row>
    <row r="876" ht="14.25" customHeight="1" s="81">
      <c r="A876" s="50" t="n"/>
      <c r="B876" s="50" t="n"/>
      <c r="C876" s="50" t="n"/>
      <c r="D876" s="50" t="n"/>
      <c r="E876" s="50" t="n"/>
      <c r="F876" s="50" t="n"/>
      <c r="G876" s="50" t="n"/>
      <c r="H876" s="50" t="n"/>
      <c r="I876" s="50" t="n"/>
      <c r="J876" s="50" t="n"/>
      <c r="K876" s="50" t="n"/>
      <c r="L876" s="50" t="n"/>
      <c r="M876" s="50" t="n"/>
      <c r="N876" s="50" t="n"/>
      <c r="O876" s="50" t="n"/>
      <c r="P876" s="50" t="n"/>
      <c r="Q876" s="50" t="n"/>
      <c r="R876" s="50" t="n"/>
      <c r="S876" s="50" t="n"/>
      <c r="T876" s="50" t="n"/>
      <c r="U876" s="50" t="n"/>
      <c r="V876" s="50" t="n"/>
      <c r="W876" s="50" t="n"/>
      <c r="X876" s="50" t="n"/>
      <c r="Y876" s="50" t="n"/>
      <c r="Z876" s="50" t="n"/>
      <c r="AA876" s="50" t="n"/>
      <c r="AB876" s="50" t="n"/>
      <c r="AC876" s="50" t="n"/>
      <c r="AD876" s="50" t="n"/>
      <c r="AE876" s="50" t="n"/>
      <c r="AF876" s="50" t="n"/>
      <c r="AG876" s="50" t="n"/>
      <c r="AH876" s="50" t="n"/>
      <c r="AI876" s="50" t="n"/>
      <c r="AJ876" s="50" t="n"/>
      <c r="AK876" s="50" t="n"/>
    </row>
    <row r="877" ht="14.25" customHeight="1" s="81">
      <c r="A877" s="50" t="n"/>
      <c r="B877" s="50" t="n"/>
      <c r="C877" s="50" t="n"/>
      <c r="D877" s="50" t="n"/>
      <c r="E877" s="50" t="n"/>
      <c r="F877" s="50" t="n"/>
      <c r="G877" s="50" t="n"/>
      <c r="H877" s="50" t="n"/>
      <c r="I877" s="50" t="n"/>
      <c r="J877" s="50" t="n"/>
      <c r="K877" s="50" t="n"/>
      <c r="L877" s="50" t="n"/>
      <c r="M877" s="50" t="n"/>
      <c r="N877" s="50" t="n"/>
      <c r="O877" s="50" t="n"/>
      <c r="P877" s="50" t="n"/>
      <c r="Q877" s="50" t="n"/>
      <c r="R877" s="50" t="n"/>
      <c r="S877" s="50" t="n"/>
      <c r="T877" s="50" t="n"/>
      <c r="U877" s="50" t="n"/>
      <c r="V877" s="50" t="n"/>
      <c r="W877" s="50" t="n"/>
      <c r="X877" s="50" t="n"/>
      <c r="Y877" s="50" t="n"/>
      <c r="Z877" s="50" t="n"/>
      <c r="AA877" s="50" t="n"/>
      <c r="AB877" s="50" t="n"/>
      <c r="AC877" s="50" t="n"/>
      <c r="AD877" s="50" t="n"/>
      <c r="AE877" s="50" t="n"/>
      <c r="AF877" s="50" t="n"/>
      <c r="AG877" s="50" t="n"/>
      <c r="AH877" s="50" t="n"/>
      <c r="AI877" s="50" t="n"/>
      <c r="AJ877" s="50" t="n"/>
      <c r="AK877" s="50" t="n"/>
    </row>
    <row r="878" ht="14.25" customHeight="1" s="81">
      <c r="A878" s="50" t="n"/>
      <c r="B878" s="50" t="n"/>
      <c r="C878" s="50" t="n"/>
      <c r="D878" s="50" t="n"/>
      <c r="E878" s="50" t="n"/>
      <c r="F878" s="50" t="n"/>
      <c r="G878" s="50" t="n"/>
      <c r="H878" s="50" t="n"/>
      <c r="I878" s="50" t="n"/>
      <c r="J878" s="50" t="n"/>
      <c r="K878" s="50" t="n"/>
      <c r="L878" s="50" t="n"/>
      <c r="M878" s="50" t="n"/>
      <c r="N878" s="50" t="n"/>
      <c r="O878" s="50" t="n"/>
      <c r="P878" s="50" t="n"/>
      <c r="Q878" s="50" t="n"/>
      <c r="R878" s="50" t="n"/>
      <c r="S878" s="50" t="n"/>
      <c r="T878" s="50" t="n"/>
      <c r="U878" s="50" t="n"/>
      <c r="V878" s="50" t="n"/>
      <c r="W878" s="50" t="n"/>
      <c r="X878" s="50" t="n"/>
      <c r="Y878" s="50" t="n"/>
      <c r="Z878" s="50" t="n"/>
      <c r="AA878" s="50" t="n"/>
      <c r="AB878" s="50" t="n"/>
      <c r="AC878" s="50" t="n"/>
      <c r="AD878" s="50" t="n"/>
      <c r="AE878" s="50" t="n"/>
      <c r="AF878" s="50" t="n"/>
      <c r="AG878" s="50" t="n"/>
      <c r="AH878" s="50" t="n"/>
      <c r="AI878" s="50" t="n"/>
      <c r="AJ878" s="50" t="n"/>
      <c r="AK878" s="50" t="n"/>
    </row>
    <row r="879" ht="14.25" customHeight="1" s="81">
      <c r="A879" s="50" t="n"/>
      <c r="B879" s="50" t="n"/>
      <c r="C879" s="50" t="n"/>
      <c r="D879" s="50" t="n"/>
      <c r="E879" s="50" t="n"/>
      <c r="F879" s="50" t="n"/>
      <c r="G879" s="50" t="n"/>
      <c r="H879" s="50" t="n"/>
      <c r="I879" s="50" t="n"/>
      <c r="J879" s="50" t="n"/>
      <c r="K879" s="50" t="n"/>
      <c r="L879" s="50" t="n"/>
      <c r="M879" s="50" t="n"/>
      <c r="N879" s="50" t="n"/>
      <c r="O879" s="50" t="n"/>
      <c r="P879" s="50" t="n"/>
      <c r="Q879" s="50" t="n"/>
      <c r="R879" s="50" t="n"/>
      <c r="S879" s="50" t="n"/>
      <c r="T879" s="50" t="n"/>
      <c r="U879" s="50" t="n"/>
      <c r="V879" s="50" t="n"/>
      <c r="W879" s="50" t="n"/>
      <c r="X879" s="50" t="n"/>
      <c r="Y879" s="50" t="n"/>
      <c r="Z879" s="50" t="n"/>
      <c r="AA879" s="50" t="n"/>
      <c r="AB879" s="50" t="n"/>
      <c r="AC879" s="50" t="n"/>
      <c r="AD879" s="50" t="n"/>
      <c r="AE879" s="50" t="n"/>
      <c r="AF879" s="50" t="n"/>
      <c r="AG879" s="50" t="n"/>
      <c r="AH879" s="50" t="n"/>
      <c r="AI879" s="50" t="n"/>
      <c r="AJ879" s="50" t="n"/>
      <c r="AK879" s="50" t="n"/>
    </row>
    <row r="880" ht="14.25" customHeight="1" s="81">
      <c r="A880" s="50" t="n"/>
      <c r="B880" s="50" t="n"/>
      <c r="C880" s="50" t="n"/>
      <c r="D880" s="50" t="n"/>
      <c r="E880" s="50" t="n"/>
      <c r="F880" s="50" t="n"/>
      <c r="G880" s="50" t="n"/>
      <c r="H880" s="50" t="n"/>
      <c r="I880" s="50" t="n"/>
      <c r="J880" s="50" t="n"/>
      <c r="K880" s="50" t="n"/>
      <c r="L880" s="50" t="n"/>
      <c r="M880" s="50" t="n"/>
      <c r="N880" s="50" t="n"/>
      <c r="O880" s="50" t="n"/>
      <c r="P880" s="50" t="n"/>
      <c r="Q880" s="50" t="n"/>
      <c r="R880" s="50" t="n"/>
      <c r="S880" s="50" t="n"/>
      <c r="T880" s="50" t="n"/>
      <c r="U880" s="50" t="n"/>
      <c r="V880" s="50" t="n"/>
      <c r="W880" s="50" t="n"/>
      <c r="X880" s="50" t="n"/>
      <c r="Y880" s="50" t="n"/>
      <c r="Z880" s="50" t="n"/>
      <c r="AA880" s="50" t="n"/>
      <c r="AB880" s="50" t="n"/>
      <c r="AC880" s="50" t="n"/>
      <c r="AD880" s="50" t="n"/>
      <c r="AE880" s="50" t="n"/>
      <c r="AF880" s="50" t="n"/>
      <c r="AG880" s="50" t="n"/>
      <c r="AH880" s="50" t="n"/>
      <c r="AI880" s="50" t="n"/>
      <c r="AJ880" s="50" t="n"/>
      <c r="AK880" s="50" t="n"/>
    </row>
    <row r="881" ht="14.25" customHeight="1" s="81">
      <c r="A881" s="50" t="n"/>
      <c r="B881" s="50" t="n"/>
      <c r="C881" s="50" t="n"/>
      <c r="D881" s="50" t="n"/>
      <c r="E881" s="50" t="n"/>
      <c r="F881" s="50" t="n"/>
      <c r="G881" s="50" t="n"/>
      <c r="H881" s="50" t="n"/>
      <c r="I881" s="50" t="n"/>
      <c r="J881" s="50" t="n"/>
      <c r="K881" s="50" t="n"/>
      <c r="L881" s="50" t="n"/>
      <c r="M881" s="50" t="n"/>
      <c r="N881" s="50" t="n"/>
      <c r="O881" s="50" t="n"/>
      <c r="P881" s="50" t="n"/>
      <c r="Q881" s="50" t="n"/>
      <c r="R881" s="50" t="n"/>
      <c r="S881" s="50" t="n"/>
      <c r="T881" s="50" t="n"/>
      <c r="U881" s="50" t="n"/>
      <c r="V881" s="50" t="n"/>
      <c r="W881" s="50" t="n"/>
      <c r="X881" s="50" t="n"/>
      <c r="Y881" s="50" t="n"/>
      <c r="Z881" s="50" t="n"/>
      <c r="AA881" s="50" t="n"/>
      <c r="AB881" s="50" t="n"/>
      <c r="AC881" s="50" t="n"/>
      <c r="AD881" s="50" t="n"/>
      <c r="AE881" s="50" t="n"/>
      <c r="AF881" s="50" t="n"/>
      <c r="AG881" s="50" t="n"/>
      <c r="AH881" s="50" t="n"/>
      <c r="AI881" s="50" t="n"/>
      <c r="AJ881" s="50" t="n"/>
      <c r="AK881" s="50" t="n"/>
    </row>
    <row r="882" ht="14.25" customHeight="1" s="81">
      <c r="A882" s="50" t="n"/>
      <c r="B882" s="50" t="n"/>
      <c r="C882" s="50" t="n"/>
      <c r="D882" s="50" t="n"/>
      <c r="E882" s="50" t="n"/>
      <c r="F882" s="50" t="n"/>
      <c r="G882" s="50" t="n"/>
      <c r="H882" s="50" t="n"/>
      <c r="I882" s="50" t="n"/>
      <c r="J882" s="50" t="n"/>
      <c r="K882" s="50" t="n"/>
      <c r="L882" s="50" t="n"/>
      <c r="M882" s="50" t="n"/>
      <c r="N882" s="50" t="n"/>
      <c r="O882" s="50" t="n"/>
      <c r="P882" s="50" t="n"/>
      <c r="Q882" s="50" t="n"/>
      <c r="R882" s="50" t="n"/>
      <c r="S882" s="50" t="n"/>
      <c r="T882" s="50" t="n"/>
      <c r="U882" s="50" t="n"/>
      <c r="V882" s="50" t="n"/>
      <c r="W882" s="50" t="n"/>
      <c r="X882" s="50" t="n"/>
      <c r="Y882" s="50" t="n"/>
      <c r="Z882" s="50" t="n"/>
      <c r="AA882" s="50" t="n"/>
      <c r="AB882" s="50" t="n"/>
      <c r="AC882" s="50" t="n"/>
      <c r="AD882" s="50" t="n"/>
      <c r="AE882" s="50" t="n"/>
      <c r="AF882" s="50" t="n"/>
      <c r="AG882" s="50" t="n"/>
      <c r="AH882" s="50" t="n"/>
      <c r="AI882" s="50" t="n"/>
      <c r="AJ882" s="50" t="n"/>
      <c r="AK882" s="50" t="n"/>
    </row>
    <row r="883" ht="14.25" customHeight="1" s="81">
      <c r="A883" s="50" t="n"/>
      <c r="B883" s="50" t="n"/>
      <c r="C883" s="50" t="n"/>
      <c r="D883" s="50" t="n"/>
      <c r="E883" s="50" t="n"/>
      <c r="F883" s="50" t="n"/>
      <c r="G883" s="50" t="n"/>
      <c r="H883" s="50" t="n"/>
      <c r="I883" s="50" t="n"/>
      <c r="J883" s="50" t="n"/>
      <c r="K883" s="50" t="n"/>
      <c r="L883" s="50" t="n"/>
      <c r="M883" s="50" t="n"/>
      <c r="N883" s="50" t="n"/>
      <c r="O883" s="50" t="n"/>
      <c r="P883" s="50" t="n"/>
      <c r="Q883" s="50" t="n"/>
      <c r="R883" s="50" t="n"/>
      <c r="S883" s="50" t="n"/>
      <c r="T883" s="50" t="n"/>
      <c r="U883" s="50" t="n"/>
      <c r="V883" s="50" t="n"/>
      <c r="W883" s="50" t="n"/>
      <c r="X883" s="50" t="n"/>
      <c r="Y883" s="50" t="n"/>
      <c r="Z883" s="50" t="n"/>
      <c r="AA883" s="50" t="n"/>
      <c r="AB883" s="50" t="n"/>
      <c r="AC883" s="50" t="n"/>
      <c r="AD883" s="50" t="n"/>
      <c r="AE883" s="50" t="n"/>
      <c r="AF883" s="50" t="n"/>
      <c r="AG883" s="50" t="n"/>
      <c r="AH883" s="50" t="n"/>
      <c r="AI883" s="50" t="n"/>
      <c r="AJ883" s="50" t="n"/>
      <c r="AK883" s="50" t="n"/>
    </row>
    <row r="884" ht="14.25" customHeight="1" s="81">
      <c r="A884" s="50" t="n"/>
      <c r="B884" s="50" t="n"/>
      <c r="C884" s="50" t="n"/>
      <c r="D884" s="50" t="n"/>
      <c r="E884" s="50" t="n"/>
      <c r="F884" s="50" t="n"/>
      <c r="G884" s="50" t="n"/>
      <c r="H884" s="50" t="n"/>
      <c r="I884" s="50" t="n"/>
      <c r="J884" s="50" t="n"/>
      <c r="K884" s="50" t="n"/>
      <c r="L884" s="50" t="n"/>
      <c r="M884" s="50" t="n"/>
      <c r="N884" s="50" t="n"/>
      <c r="O884" s="50" t="n"/>
      <c r="P884" s="50" t="n"/>
      <c r="Q884" s="50" t="n"/>
      <c r="R884" s="50" t="n"/>
      <c r="S884" s="50" t="n"/>
      <c r="T884" s="50" t="n"/>
      <c r="U884" s="50" t="n"/>
      <c r="V884" s="50" t="n"/>
      <c r="W884" s="50" t="n"/>
      <c r="X884" s="50" t="n"/>
      <c r="Y884" s="50" t="n"/>
      <c r="Z884" s="50" t="n"/>
      <c r="AA884" s="50" t="n"/>
      <c r="AB884" s="50" t="n"/>
      <c r="AC884" s="50" t="n"/>
      <c r="AD884" s="50" t="n"/>
      <c r="AE884" s="50" t="n"/>
      <c r="AF884" s="50" t="n"/>
      <c r="AG884" s="50" t="n"/>
      <c r="AH884" s="50" t="n"/>
      <c r="AI884" s="50" t="n"/>
      <c r="AJ884" s="50" t="n"/>
      <c r="AK884" s="50" t="n"/>
    </row>
    <row r="885" ht="14.25" customHeight="1" s="81">
      <c r="A885" s="50" t="n"/>
      <c r="B885" s="50" t="n"/>
      <c r="C885" s="50" t="n"/>
      <c r="D885" s="50" t="n"/>
      <c r="E885" s="50" t="n"/>
      <c r="F885" s="50" t="n"/>
      <c r="G885" s="50" t="n"/>
      <c r="H885" s="50" t="n"/>
      <c r="I885" s="50" t="n"/>
      <c r="J885" s="50" t="n"/>
      <c r="K885" s="50" t="n"/>
      <c r="L885" s="50" t="n"/>
      <c r="M885" s="50" t="n"/>
      <c r="N885" s="50" t="n"/>
      <c r="O885" s="50" t="n"/>
      <c r="P885" s="50" t="n"/>
      <c r="Q885" s="50" t="n"/>
      <c r="R885" s="50" t="n"/>
      <c r="S885" s="50" t="n"/>
      <c r="T885" s="50" t="n"/>
      <c r="U885" s="50" t="n"/>
      <c r="V885" s="50" t="n"/>
      <c r="W885" s="50" t="n"/>
      <c r="X885" s="50" t="n"/>
      <c r="Y885" s="50" t="n"/>
      <c r="Z885" s="50" t="n"/>
      <c r="AA885" s="50" t="n"/>
      <c r="AB885" s="50" t="n"/>
      <c r="AC885" s="50" t="n"/>
      <c r="AD885" s="50" t="n"/>
      <c r="AE885" s="50" t="n"/>
      <c r="AF885" s="50" t="n"/>
      <c r="AG885" s="50" t="n"/>
      <c r="AH885" s="50" t="n"/>
      <c r="AI885" s="50" t="n"/>
      <c r="AJ885" s="50" t="n"/>
      <c r="AK885" s="50" t="n"/>
    </row>
    <row r="886" ht="14.25" customHeight="1" s="81">
      <c r="A886" s="50" t="n"/>
      <c r="B886" s="50" t="n"/>
      <c r="C886" s="50" t="n"/>
      <c r="D886" s="50" t="n"/>
      <c r="E886" s="50" t="n"/>
      <c r="F886" s="50" t="n"/>
      <c r="G886" s="50" t="n"/>
      <c r="H886" s="50" t="n"/>
      <c r="I886" s="50" t="n"/>
      <c r="J886" s="50" t="n"/>
      <c r="K886" s="50" t="n"/>
      <c r="L886" s="50" t="n"/>
      <c r="M886" s="50" t="n"/>
      <c r="N886" s="50" t="n"/>
      <c r="O886" s="50" t="n"/>
      <c r="P886" s="50" t="n"/>
      <c r="Q886" s="50" t="n"/>
      <c r="R886" s="50" t="n"/>
      <c r="S886" s="50" t="n"/>
      <c r="T886" s="50" t="n"/>
      <c r="U886" s="50" t="n"/>
      <c r="V886" s="50" t="n"/>
      <c r="W886" s="50" t="n"/>
      <c r="X886" s="50" t="n"/>
      <c r="Y886" s="50" t="n"/>
      <c r="Z886" s="50" t="n"/>
      <c r="AA886" s="50" t="n"/>
      <c r="AB886" s="50" t="n"/>
      <c r="AC886" s="50" t="n"/>
      <c r="AD886" s="50" t="n"/>
      <c r="AE886" s="50" t="n"/>
      <c r="AF886" s="50" t="n"/>
      <c r="AG886" s="50" t="n"/>
      <c r="AH886" s="50" t="n"/>
      <c r="AI886" s="50" t="n"/>
      <c r="AJ886" s="50" t="n"/>
      <c r="AK886" s="50" t="n"/>
    </row>
    <row r="887" ht="14.25" customHeight="1" s="81">
      <c r="A887" s="50" t="n"/>
      <c r="B887" s="50" t="n"/>
      <c r="C887" s="50" t="n"/>
      <c r="D887" s="50" t="n"/>
      <c r="E887" s="50" t="n"/>
      <c r="F887" s="50" t="n"/>
      <c r="G887" s="50" t="n"/>
      <c r="H887" s="50" t="n"/>
      <c r="I887" s="50" t="n"/>
      <c r="J887" s="50" t="n"/>
      <c r="K887" s="50" t="n"/>
      <c r="L887" s="50" t="n"/>
      <c r="M887" s="50" t="n"/>
      <c r="N887" s="50" t="n"/>
      <c r="O887" s="50" t="n"/>
      <c r="P887" s="50" t="n"/>
      <c r="Q887" s="50" t="n"/>
      <c r="R887" s="50" t="n"/>
      <c r="S887" s="50" t="n"/>
      <c r="T887" s="50" t="n"/>
      <c r="U887" s="50" t="n"/>
      <c r="V887" s="50" t="n"/>
      <c r="W887" s="50" t="n"/>
      <c r="X887" s="50" t="n"/>
      <c r="Y887" s="50" t="n"/>
      <c r="Z887" s="50" t="n"/>
      <c r="AA887" s="50" t="n"/>
      <c r="AB887" s="50" t="n"/>
      <c r="AC887" s="50" t="n"/>
      <c r="AD887" s="50" t="n"/>
      <c r="AE887" s="50" t="n"/>
      <c r="AF887" s="50" t="n"/>
      <c r="AG887" s="50" t="n"/>
      <c r="AH887" s="50" t="n"/>
      <c r="AI887" s="50" t="n"/>
      <c r="AJ887" s="50" t="n"/>
      <c r="AK887" s="50" t="n"/>
    </row>
    <row r="888" ht="14.25" customHeight="1" s="81">
      <c r="A888" s="50" t="n"/>
      <c r="B888" s="50" t="n"/>
      <c r="C888" s="50" t="n"/>
      <c r="D888" s="50" t="n"/>
      <c r="E888" s="50" t="n"/>
      <c r="F888" s="50" t="n"/>
      <c r="G888" s="50" t="n"/>
      <c r="H888" s="50" t="n"/>
      <c r="I888" s="50" t="n"/>
      <c r="J888" s="50" t="n"/>
      <c r="K888" s="50" t="n"/>
      <c r="L888" s="50" t="n"/>
      <c r="M888" s="50" t="n"/>
      <c r="N888" s="50" t="n"/>
      <c r="O888" s="50" t="n"/>
      <c r="P888" s="50" t="n"/>
      <c r="Q888" s="50" t="n"/>
      <c r="R888" s="50" t="n"/>
      <c r="S888" s="50" t="n"/>
      <c r="T888" s="50" t="n"/>
      <c r="U888" s="50" t="n"/>
      <c r="V888" s="50" t="n"/>
      <c r="W888" s="50" t="n"/>
      <c r="X888" s="50" t="n"/>
      <c r="Y888" s="50" t="n"/>
      <c r="Z888" s="50" t="n"/>
      <c r="AA888" s="50" t="n"/>
      <c r="AB888" s="50" t="n"/>
      <c r="AC888" s="50" t="n"/>
      <c r="AD888" s="50" t="n"/>
      <c r="AE888" s="50" t="n"/>
      <c r="AF888" s="50" t="n"/>
      <c r="AG888" s="50" t="n"/>
      <c r="AH888" s="50" t="n"/>
      <c r="AI888" s="50" t="n"/>
      <c r="AJ888" s="50" t="n"/>
      <c r="AK888" s="50" t="n"/>
    </row>
    <row r="889" ht="14.25" customHeight="1" s="81">
      <c r="A889" s="50" t="n"/>
      <c r="B889" s="50" t="n"/>
      <c r="C889" s="50" t="n"/>
      <c r="D889" s="50" t="n"/>
      <c r="E889" s="50" t="n"/>
      <c r="F889" s="50" t="n"/>
      <c r="G889" s="50" t="n"/>
      <c r="H889" s="50" t="n"/>
      <c r="I889" s="50" t="n"/>
      <c r="J889" s="50" t="n"/>
      <c r="K889" s="50" t="n"/>
      <c r="L889" s="50" t="n"/>
      <c r="M889" s="50" t="n"/>
      <c r="N889" s="50" t="n"/>
      <c r="O889" s="50" t="n"/>
      <c r="P889" s="50" t="n"/>
      <c r="Q889" s="50" t="n"/>
      <c r="R889" s="50" t="n"/>
      <c r="S889" s="50" t="n"/>
      <c r="T889" s="50" t="n"/>
      <c r="U889" s="50" t="n"/>
      <c r="V889" s="50" t="n"/>
      <c r="W889" s="50" t="n"/>
      <c r="X889" s="50" t="n"/>
      <c r="Y889" s="50" t="n"/>
      <c r="Z889" s="50" t="n"/>
      <c r="AA889" s="50" t="n"/>
      <c r="AB889" s="50" t="n"/>
      <c r="AC889" s="50" t="n"/>
      <c r="AD889" s="50" t="n"/>
      <c r="AE889" s="50" t="n"/>
      <c r="AF889" s="50" t="n"/>
      <c r="AG889" s="50" t="n"/>
      <c r="AH889" s="50" t="n"/>
      <c r="AI889" s="50" t="n"/>
      <c r="AJ889" s="50" t="n"/>
      <c r="AK889" s="50" t="n"/>
    </row>
    <row r="890" ht="14.25" customHeight="1" s="81">
      <c r="A890" s="50" t="n"/>
      <c r="B890" s="50" t="n"/>
      <c r="C890" s="50" t="n"/>
      <c r="D890" s="50" t="n"/>
      <c r="E890" s="50" t="n"/>
      <c r="F890" s="50" t="n"/>
      <c r="G890" s="50" t="n"/>
      <c r="H890" s="50" t="n"/>
      <c r="I890" s="50" t="n"/>
      <c r="J890" s="50" t="n"/>
      <c r="K890" s="50" t="n"/>
      <c r="L890" s="50" t="n"/>
      <c r="M890" s="50" t="n"/>
      <c r="N890" s="50" t="n"/>
      <c r="O890" s="50" t="n"/>
      <c r="P890" s="50" t="n"/>
      <c r="Q890" s="50" t="n"/>
      <c r="R890" s="50" t="n"/>
      <c r="S890" s="50" t="n"/>
      <c r="T890" s="50" t="n"/>
      <c r="U890" s="50" t="n"/>
      <c r="V890" s="50" t="n"/>
      <c r="W890" s="50" t="n"/>
      <c r="X890" s="50" t="n"/>
      <c r="Y890" s="50" t="n"/>
      <c r="Z890" s="50" t="n"/>
      <c r="AA890" s="50" t="n"/>
      <c r="AB890" s="50" t="n"/>
      <c r="AC890" s="50" t="n"/>
      <c r="AD890" s="50" t="n"/>
      <c r="AE890" s="50" t="n"/>
      <c r="AF890" s="50" t="n"/>
      <c r="AG890" s="50" t="n"/>
      <c r="AH890" s="50" t="n"/>
      <c r="AI890" s="50" t="n"/>
      <c r="AJ890" s="50" t="n"/>
      <c r="AK890" s="50" t="n"/>
    </row>
    <row r="891" ht="14.25" customHeight="1" s="81">
      <c r="A891" s="50" t="n"/>
      <c r="B891" s="50" t="n"/>
      <c r="C891" s="50" t="n"/>
      <c r="D891" s="50" t="n"/>
      <c r="E891" s="50" t="n"/>
      <c r="F891" s="50" t="n"/>
      <c r="G891" s="50" t="n"/>
      <c r="H891" s="50" t="n"/>
      <c r="I891" s="50" t="n"/>
      <c r="J891" s="50" t="n"/>
      <c r="K891" s="50" t="n"/>
      <c r="L891" s="50" t="n"/>
      <c r="M891" s="50" t="n"/>
      <c r="N891" s="50" t="n"/>
      <c r="O891" s="50" t="n"/>
      <c r="P891" s="50" t="n"/>
      <c r="Q891" s="50" t="n"/>
      <c r="R891" s="50" t="n"/>
      <c r="S891" s="50" t="n"/>
      <c r="T891" s="50" t="n"/>
      <c r="U891" s="50" t="n"/>
      <c r="V891" s="50" t="n"/>
      <c r="W891" s="50" t="n"/>
      <c r="X891" s="50" t="n"/>
      <c r="Y891" s="50" t="n"/>
      <c r="Z891" s="50" t="n"/>
      <c r="AA891" s="50" t="n"/>
      <c r="AB891" s="50" t="n"/>
      <c r="AC891" s="50" t="n"/>
      <c r="AD891" s="50" t="n"/>
      <c r="AE891" s="50" t="n"/>
      <c r="AF891" s="50" t="n"/>
      <c r="AG891" s="50" t="n"/>
      <c r="AH891" s="50" t="n"/>
      <c r="AI891" s="50" t="n"/>
      <c r="AJ891" s="50" t="n"/>
      <c r="AK891" s="50" t="n"/>
    </row>
    <row r="892" ht="14.25" customHeight="1" s="81">
      <c r="A892" s="50" t="n"/>
      <c r="B892" s="50" t="n"/>
      <c r="C892" s="50" t="n"/>
      <c r="D892" s="50" t="n"/>
      <c r="E892" s="50" t="n"/>
      <c r="F892" s="50" t="n"/>
      <c r="G892" s="50" t="n"/>
      <c r="H892" s="50" t="n"/>
      <c r="I892" s="50" t="n"/>
      <c r="J892" s="50" t="n"/>
      <c r="K892" s="50" t="n"/>
      <c r="L892" s="50" t="n"/>
      <c r="M892" s="50" t="n"/>
      <c r="N892" s="50" t="n"/>
      <c r="O892" s="50" t="n"/>
      <c r="P892" s="50" t="n"/>
      <c r="Q892" s="50" t="n"/>
      <c r="R892" s="50" t="n"/>
      <c r="S892" s="50" t="n"/>
      <c r="T892" s="50" t="n"/>
      <c r="U892" s="50" t="n"/>
      <c r="V892" s="50" t="n"/>
      <c r="W892" s="50" t="n"/>
      <c r="X892" s="50" t="n"/>
      <c r="Y892" s="50" t="n"/>
      <c r="Z892" s="50" t="n"/>
      <c r="AA892" s="50" t="n"/>
      <c r="AB892" s="50" t="n"/>
      <c r="AC892" s="50" t="n"/>
      <c r="AD892" s="50" t="n"/>
      <c r="AE892" s="50" t="n"/>
      <c r="AF892" s="50" t="n"/>
      <c r="AG892" s="50" t="n"/>
      <c r="AH892" s="50" t="n"/>
      <c r="AI892" s="50" t="n"/>
      <c r="AJ892" s="50" t="n"/>
      <c r="AK892" s="50" t="n"/>
    </row>
    <row r="893" ht="14.25" customHeight="1" s="81">
      <c r="A893" s="50" t="n"/>
      <c r="B893" s="50" t="n"/>
      <c r="C893" s="50" t="n"/>
      <c r="D893" s="50" t="n"/>
      <c r="E893" s="50" t="n"/>
      <c r="F893" s="50" t="n"/>
      <c r="G893" s="50" t="n"/>
      <c r="H893" s="50" t="n"/>
      <c r="I893" s="50" t="n"/>
      <c r="J893" s="50" t="n"/>
      <c r="K893" s="50" t="n"/>
      <c r="L893" s="50" t="n"/>
      <c r="M893" s="50" t="n"/>
      <c r="N893" s="50" t="n"/>
      <c r="O893" s="50" t="n"/>
      <c r="P893" s="50" t="n"/>
      <c r="Q893" s="50" t="n"/>
      <c r="R893" s="50" t="n"/>
      <c r="S893" s="50" t="n"/>
      <c r="T893" s="50" t="n"/>
      <c r="U893" s="50" t="n"/>
      <c r="V893" s="50" t="n"/>
      <c r="W893" s="50" t="n"/>
      <c r="X893" s="50" t="n"/>
      <c r="Y893" s="50" t="n"/>
      <c r="Z893" s="50" t="n"/>
      <c r="AA893" s="50" t="n"/>
      <c r="AB893" s="50" t="n"/>
      <c r="AC893" s="50" t="n"/>
      <c r="AD893" s="50" t="n"/>
      <c r="AE893" s="50" t="n"/>
      <c r="AF893" s="50" t="n"/>
      <c r="AG893" s="50" t="n"/>
      <c r="AH893" s="50" t="n"/>
      <c r="AI893" s="50" t="n"/>
      <c r="AJ893" s="50" t="n"/>
      <c r="AK893" s="50" t="n"/>
    </row>
    <row r="894" ht="14.25" customHeight="1" s="81">
      <c r="A894" s="50" t="n"/>
      <c r="B894" s="50" t="n"/>
      <c r="C894" s="50" t="n"/>
      <c r="D894" s="50" t="n"/>
      <c r="E894" s="50" t="n"/>
      <c r="F894" s="50" t="n"/>
      <c r="G894" s="50" t="n"/>
      <c r="H894" s="50" t="n"/>
      <c r="I894" s="50" t="n"/>
      <c r="J894" s="50" t="n"/>
      <c r="K894" s="50" t="n"/>
      <c r="L894" s="50" t="n"/>
      <c r="M894" s="50" t="n"/>
      <c r="N894" s="50" t="n"/>
      <c r="O894" s="50" t="n"/>
      <c r="P894" s="50" t="n"/>
      <c r="Q894" s="50" t="n"/>
      <c r="R894" s="50" t="n"/>
      <c r="S894" s="50" t="n"/>
      <c r="T894" s="50" t="n"/>
      <c r="U894" s="50" t="n"/>
      <c r="V894" s="50" t="n"/>
      <c r="W894" s="50" t="n"/>
      <c r="X894" s="50" t="n"/>
      <c r="Y894" s="50" t="n"/>
      <c r="Z894" s="50" t="n"/>
      <c r="AA894" s="50" t="n"/>
      <c r="AB894" s="50" t="n"/>
      <c r="AC894" s="50" t="n"/>
      <c r="AD894" s="50" t="n"/>
      <c r="AE894" s="50" t="n"/>
      <c r="AF894" s="50" t="n"/>
      <c r="AG894" s="50" t="n"/>
      <c r="AH894" s="50" t="n"/>
      <c r="AI894" s="50" t="n"/>
      <c r="AJ894" s="50" t="n"/>
      <c r="AK894" s="50" t="n"/>
    </row>
    <row r="895" ht="14.25" customHeight="1" s="81">
      <c r="A895" s="50" t="n"/>
      <c r="B895" s="50" t="n"/>
      <c r="C895" s="50" t="n"/>
      <c r="D895" s="50" t="n"/>
      <c r="E895" s="50" t="n"/>
      <c r="F895" s="50" t="n"/>
      <c r="G895" s="50" t="n"/>
      <c r="H895" s="50" t="n"/>
      <c r="I895" s="50" t="n"/>
      <c r="J895" s="50" t="n"/>
      <c r="K895" s="50" t="n"/>
      <c r="L895" s="50" t="n"/>
      <c r="M895" s="50" t="n"/>
      <c r="N895" s="50" t="n"/>
      <c r="O895" s="50" t="n"/>
      <c r="P895" s="50" t="n"/>
      <c r="Q895" s="50" t="n"/>
      <c r="R895" s="50" t="n"/>
      <c r="S895" s="50" t="n"/>
      <c r="T895" s="50" t="n"/>
      <c r="U895" s="50" t="n"/>
      <c r="V895" s="50" t="n"/>
      <c r="W895" s="50" t="n"/>
      <c r="X895" s="50" t="n"/>
      <c r="Y895" s="50" t="n"/>
      <c r="Z895" s="50" t="n"/>
      <c r="AA895" s="50" t="n"/>
      <c r="AB895" s="50" t="n"/>
      <c r="AC895" s="50" t="n"/>
      <c r="AD895" s="50" t="n"/>
      <c r="AE895" s="50" t="n"/>
      <c r="AF895" s="50" t="n"/>
      <c r="AG895" s="50" t="n"/>
      <c r="AH895" s="50" t="n"/>
      <c r="AI895" s="50" t="n"/>
      <c r="AJ895" s="50" t="n"/>
      <c r="AK895" s="50" t="n"/>
    </row>
    <row r="896" ht="14.25" customHeight="1" s="81">
      <c r="A896" s="50" t="n"/>
      <c r="B896" s="50" t="n"/>
      <c r="C896" s="50" t="n"/>
      <c r="D896" s="50" t="n"/>
      <c r="E896" s="50" t="n"/>
      <c r="F896" s="50" t="n"/>
      <c r="G896" s="50" t="n"/>
      <c r="H896" s="50" t="n"/>
      <c r="I896" s="50" t="n"/>
      <c r="J896" s="50" t="n"/>
      <c r="K896" s="50" t="n"/>
      <c r="L896" s="50" t="n"/>
      <c r="M896" s="50" t="n"/>
      <c r="N896" s="50" t="n"/>
      <c r="O896" s="50" t="n"/>
      <c r="P896" s="50" t="n"/>
      <c r="Q896" s="50" t="n"/>
      <c r="R896" s="50" t="n"/>
      <c r="S896" s="50" t="n"/>
      <c r="T896" s="50" t="n"/>
      <c r="U896" s="50" t="n"/>
      <c r="V896" s="50" t="n"/>
      <c r="W896" s="50" t="n"/>
      <c r="X896" s="50" t="n"/>
      <c r="Y896" s="50" t="n"/>
      <c r="Z896" s="50" t="n"/>
      <c r="AA896" s="50" t="n"/>
      <c r="AB896" s="50" t="n"/>
      <c r="AC896" s="50" t="n"/>
      <c r="AD896" s="50" t="n"/>
      <c r="AE896" s="50" t="n"/>
      <c r="AF896" s="50" t="n"/>
      <c r="AG896" s="50" t="n"/>
      <c r="AH896" s="50" t="n"/>
      <c r="AI896" s="50" t="n"/>
      <c r="AJ896" s="50" t="n"/>
      <c r="AK896" s="50" t="n"/>
    </row>
    <row r="897" ht="14.25" customHeight="1" s="81">
      <c r="A897" s="50" t="n"/>
      <c r="B897" s="50" t="n"/>
      <c r="C897" s="50" t="n"/>
      <c r="D897" s="50" t="n"/>
      <c r="E897" s="50" t="n"/>
      <c r="F897" s="50" t="n"/>
      <c r="G897" s="50" t="n"/>
      <c r="H897" s="50" t="n"/>
      <c r="I897" s="50" t="n"/>
      <c r="J897" s="50" t="n"/>
      <c r="K897" s="50" t="n"/>
      <c r="L897" s="50" t="n"/>
      <c r="M897" s="50" t="n"/>
      <c r="N897" s="50" t="n"/>
      <c r="O897" s="50" t="n"/>
      <c r="P897" s="50" t="n"/>
      <c r="Q897" s="50" t="n"/>
      <c r="R897" s="50" t="n"/>
      <c r="S897" s="50" t="n"/>
      <c r="T897" s="50" t="n"/>
      <c r="U897" s="50" t="n"/>
      <c r="V897" s="50" t="n"/>
      <c r="W897" s="50" t="n"/>
      <c r="X897" s="50" t="n"/>
      <c r="Y897" s="50" t="n"/>
      <c r="Z897" s="50" t="n"/>
      <c r="AA897" s="50" t="n"/>
      <c r="AB897" s="50" t="n"/>
      <c r="AC897" s="50" t="n"/>
      <c r="AD897" s="50" t="n"/>
      <c r="AE897" s="50" t="n"/>
      <c r="AF897" s="50" t="n"/>
      <c r="AG897" s="50" t="n"/>
      <c r="AH897" s="50" t="n"/>
      <c r="AI897" s="50" t="n"/>
      <c r="AJ897" s="50" t="n"/>
      <c r="AK897" s="50" t="n"/>
    </row>
    <row r="898" ht="14.25" customHeight="1" s="81">
      <c r="A898" s="50" t="n"/>
      <c r="B898" s="50" t="n"/>
      <c r="C898" s="50" t="n"/>
      <c r="D898" s="50" t="n"/>
      <c r="E898" s="50" t="n"/>
      <c r="F898" s="50" t="n"/>
      <c r="G898" s="50" t="n"/>
      <c r="H898" s="50" t="n"/>
      <c r="I898" s="50" t="n"/>
      <c r="J898" s="50" t="n"/>
      <c r="K898" s="50" t="n"/>
      <c r="L898" s="50" t="n"/>
      <c r="M898" s="50" t="n"/>
      <c r="N898" s="50" t="n"/>
      <c r="O898" s="50" t="n"/>
      <c r="P898" s="50" t="n"/>
      <c r="Q898" s="50" t="n"/>
      <c r="R898" s="50" t="n"/>
      <c r="S898" s="50" t="n"/>
      <c r="T898" s="50" t="n"/>
      <c r="U898" s="50" t="n"/>
      <c r="V898" s="50" t="n"/>
      <c r="W898" s="50" t="n"/>
      <c r="X898" s="50" t="n"/>
      <c r="Y898" s="50" t="n"/>
      <c r="Z898" s="50" t="n"/>
      <c r="AA898" s="50" t="n"/>
      <c r="AB898" s="50" t="n"/>
      <c r="AC898" s="50" t="n"/>
      <c r="AD898" s="50" t="n"/>
      <c r="AE898" s="50" t="n"/>
      <c r="AF898" s="50" t="n"/>
      <c r="AG898" s="50" t="n"/>
      <c r="AH898" s="50" t="n"/>
      <c r="AI898" s="50" t="n"/>
      <c r="AJ898" s="50" t="n"/>
      <c r="AK898" s="50" t="n"/>
    </row>
    <row r="899" ht="14.25" customHeight="1" s="81">
      <c r="A899" s="50" t="n"/>
      <c r="B899" s="50" t="n"/>
      <c r="C899" s="50" t="n"/>
      <c r="D899" s="50" t="n"/>
      <c r="E899" s="50" t="n"/>
      <c r="F899" s="50" t="n"/>
      <c r="G899" s="50" t="n"/>
      <c r="H899" s="50" t="n"/>
      <c r="I899" s="50" t="n"/>
      <c r="J899" s="50" t="n"/>
      <c r="K899" s="50" t="n"/>
      <c r="L899" s="50" t="n"/>
      <c r="M899" s="50" t="n"/>
      <c r="N899" s="50" t="n"/>
      <c r="O899" s="50" t="n"/>
      <c r="P899" s="50" t="n"/>
      <c r="Q899" s="50" t="n"/>
      <c r="R899" s="50" t="n"/>
      <c r="S899" s="50" t="n"/>
      <c r="T899" s="50" t="n"/>
      <c r="U899" s="50" t="n"/>
      <c r="V899" s="50" t="n"/>
      <c r="W899" s="50" t="n"/>
      <c r="X899" s="50" t="n"/>
      <c r="Y899" s="50" t="n"/>
      <c r="Z899" s="50" t="n"/>
      <c r="AA899" s="50" t="n"/>
      <c r="AB899" s="50" t="n"/>
      <c r="AC899" s="50" t="n"/>
      <c r="AD899" s="50" t="n"/>
      <c r="AE899" s="50" t="n"/>
      <c r="AF899" s="50" t="n"/>
      <c r="AG899" s="50" t="n"/>
      <c r="AH899" s="50" t="n"/>
      <c r="AI899" s="50" t="n"/>
      <c r="AJ899" s="50" t="n"/>
      <c r="AK899" s="50" t="n"/>
    </row>
    <row r="900" ht="14.25" customHeight="1" s="81">
      <c r="A900" s="50" t="n"/>
      <c r="B900" s="50" t="n"/>
      <c r="C900" s="50" t="n"/>
      <c r="D900" s="50" t="n"/>
      <c r="E900" s="50" t="n"/>
      <c r="F900" s="50" t="n"/>
      <c r="G900" s="50" t="n"/>
      <c r="H900" s="50" t="n"/>
      <c r="I900" s="50" t="n"/>
      <c r="J900" s="50" t="n"/>
      <c r="K900" s="50" t="n"/>
      <c r="L900" s="50" t="n"/>
      <c r="M900" s="50" t="n"/>
      <c r="N900" s="50" t="n"/>
      <c r="O900" s="50" t="n"/>
      <c r="P900" s="50" t="n"/>
      <c r="Q900" s="50" t="n"/>
      <c r="R900" s="50" t="n"/>
      <c r="S900" s="50" t="n"/>
      <c r="T900" s="50" t="n"/>
      <c r="U900" s="50" t="n"/>
      <c r="V900" s="50" t="n"/>
      <c r="W900" s="50" t="n"/>
      <c r="X900" s="50" t="n"/>
      <c r="Y900" s="50" t="n"/>
      <c r="Z900" s="50" t="n"/>
      <c r="AA900" s="50" t="n"/>
      <c r="AB900" s="50" t="n"/>
      <c r="AC900" s="50" t="n"/>
      <c r="AD900" s="50" t="n"/>
      <c r="AE900" s="50" t="n"/>
      <c r="AF900" s="50" t="n"/>
      <c r="AG900" s="50" t="n"/>
      <c r="AH900" s="50" t="n"/>
      <c r="AI900" s="50" t="n"/>
      <c r="AJ900" s="50" t="n"/>
      <c r="AK900" s="50" t="n"/>
    </row>
    <row r="901" ht="14.25" customHeight="1" s="81">
      <c r="A901" s="50" t="n"/>
      <c r="B901" s="50" t="n"/>
      <c r="C901" s="50" t="n"/>
      <c r="D901" s="50" t="n"/>
      <c r="E901" s="50" t="n"/>
      <c r="F901" s="50" t="n"/>
      <c r="G901" s="50" t="n"/>
      <c r="H901" s="50" t="n"/>
      <c r="I901" s="50" t="n"/>
      <c r="J901" s="50" t="n"/>
      <c r="K901" s="50" t="n"/>
      <c r="L901" s="50" t="n"/>
      <c r="M901" s="50" t="n"/>
      <c r="N901" s="50" t="n"/>
      <c r="O901" s="50" t="n"/>
      <c r="P901" s="50" t="n"/>
      <c r="Q901" s="50" t="n"/>
      <c r="R901" s="50" t="n"/>
      <c r="S901" s="50" t="n"/>
      <c r="T901" s="50" t="n"/>
      <c r="U901" s="50" t="n"/>
      <c r="V901" s="50" t="n"/>
      <c r="W901" s="50" t="n"/>
      <c r="X901" s="50" t="n"/>
      <c r="Y901" s="50" t="n"/>
      <c r="Z901" s="50" t="n"/>
      <c r="AA901" s="50" t="n"/>
      <c r="AB901" s="50" t="n"/>
      <c r="AC901" s="50" t="n"/>
      <c r="AD901" s="50" t="n"/>
      <c r="AE901" s="50" t="n"/>
      <c r="AF901" s="50" t="n"/>
      <c r="AG901" s="50" t="n"/>
      <c r="AH901" s="50" t="n"/>
      <c r="AI901" s="50" t="n"/>
      <c r="AJ901" s="50" t="n"/>
      <c r="AK901" s="50" t="n"/>
    </row>
    <row r="902" ht="14.25" customHeight="1" s="81">
      <c r="A902" s="50" t="n"/>
      <c r="B902" s="50" t="n"/>
      <c r="C902" s="50" t="n"/>
      <c r="D902" s="50" t="n"/>
      <c r="E902" s="50" t="n"/>
      <c r="F902" s="50" t="n"/>
      <c r="G902" s="50" t="n"/>
      <c r="H902" s="50" t="n"/>
      <c r="I902" s="50" t="n"/>
      <c r="J902" s="50" t="n"/>
      <c r="K902" s="50" t="n"/>
      <c r="L902" s="50" t="n"/>
      <c r="M902" s="50" t="n"/>
      <c r="N902" s="50" t="n"/>
      <c r="O902" s="50" t="n"/>
      <c r="P902" s="50" t="n"/>
      <c r="Q902" s="50" t="n"/>
      <c r="R902" s="50" t="n"/>
      <c r="S902" s="50" t="n"/>
      <c r="T902" s="50" t="n"/>
      <c r="U902" s="50" t="n"/>
      <c r="V902" s="50" t="n"/>
      <c r="W902" s="50" t="n"/>
      <c r="X902" s="50" t="n"/>
      <c r="Y902" s="50" t="n"/>
      <c r="Z902" s="50" t="n"/>
      <c r="AA902" s="50" t="n"/>
      <c r="AB902" s="50" t="n"/>
      <c r="AC902" s="50" t="n"/>
      <c r="AD902" s="50" t="n"/>
      <c r="AE902" s="50" t="n"/>
      <c r="AF902" s="50" t="n"/>
      <c r="AG902" s="50" t="n"/>
      <c r="AH902" s="50" t="n"/>
      <c r="AI902" s="50" t="n"/>
      <c r="AJ902" s="50" t="n"/>
      <c r="AK902" s="50" t="n"/>
    </row>
    <row r="903" ht="14.25" customHeight="1" s="81">
      <c r="A903" s="50" t="n"/>
      <c r="B903" s="50" t="n"/>
      <c r="C903" s="50" t="n"/>
      <c r="D903" s="50" t="n"/>
      <c r="E903" s="50" t="n"/>
      <c r="F903" s="50" t="n"/>
      <c r="G903" s="50" t="n"/>
      <c r="H903" s="50" t="n"/>
      <c r="I903" s="50" t="n"/>
      <c r="J903" s="50" t="n"/>
      <c r="K903" s="50" t="n"/>
      <c r="L903" s="50" t="n"/>
      <c r="M903" s="50" t="n"/>
      <c r="N903" s="50" t="n"/>
      <c r="O903" s="50" t="n"/>
      <c r="P903" s="50" t="n"/>
      <c r="Q903" s="50" t="n"/>
      <c r="R903" s="50" t="n"/>
      <c r="S903" s="50" t="n"/>
      <c r="T903" s="50" t="n"/>
      <c r="U903" s="50" t="n"/>
      <c r="V903" s="50" t="n"/>
      <c r="W903" s="50" t="n"/>
      <c r="X903" s="50" t="n"/>
      <c r="Y903" s="50" t="n"/>
      <c r="Z903" s="50" t="n"/>
      <c r="AA903" s="50" t="n"/>
      <c r="AB903" s="50" t="n"/>
      <c r="AC903" s="50" t="n"/>
      <c r="AD903" s="50" t="n"/>
      <c r="AE903" s="50" t="n"/>
      <c r="AF903" s="50" t="n"/>
      <c r="AG903" s="50" t="n"/>
      <c r="AH903" s="50" t="n"/>
      <c r="AI903" s="50" t="n"/>
      <c r="AJ903" s="50" t="n"/>
      <c r="AK903" s="50" t="n"/>
    </row>
    <row r="904" ht="14.25" customHeight="1" s="81">
      <c r="A904" s="50" t="n"/>
      <c r="B904" s="50" t="n"/>
      <c r="C904" s="50" t="n"/>
      <c r="D904" s="50" t="n"/>
      <c r="E904" s="50" t="n"/>
      <c r="F904" s="50" t="n"/>
      <c r="G904" s="50" t="n"/>
      <c r="H904" s="50" t="n"/>
      <c r="I904" s="50" t="n"/>
      <c r="J904" s="50" t="n"/>
      <c r="K904" s="50" t="n"/>
      <c r="L904" s="50" t="n"/>
      <c r="M904" s="50" t="n"/>
      <c r="N904" s="50" t="n"/>
      <c r="O904" s="50" t="n"/>
      <c r="P904" s="50" t="n"/>
      <c r="Q904" s="50" t="n"/>
      <c r="R904" s="50" t="n"/>
      <c r="S904" s="50" t="n"/>
      <c r="T904" s="50" t="n"/>
      <c r="U904" s="50" t="n"/>
      <c r="V904" s="50" t="n"/>
      <c r="W904" s="50" t="n"/>
      <c r="X904" s="50" t="n"/>
      <c r="Y904" s="50" t="n"/>
      <c r="Z904" s="50" t="n"/>
      <c r="AA904" s="50" t="n"/>
      <c r="AB904" s="50" t="n"/>
      <c r="AC904" s="50" t="n"/>
      <c r="AD904" s="50" t="n"/>
      <c r="AE904" s="50" t="n"/>
      <c r="AF904" s="50" t="n"/>
      <c r="AG904" s="50" t="n"/>
      <c r="AH904" s="50" t="n"/>
      <c r="AI904" s="50" t="n"/>
      <c r="AJ904" s="50" t="n"/>
      <c r="AK904" s="50" t="n"/>
    </row>
    <row r="905" ht="14.25" customHeight="1" s="81">
      <c r="A905" s="50" t="n"/>
      <c r="B905" s="50" t="n"/>
      <c r="C905" s="50" t="n"/>
      <c r="D905" s="50" t="n"/>
      <c r="E905" s="50" t="n"/>
      <c r="F905" s="50" t="n"/>
      <c r="G905" s="50" t="n"/>
      <c r="H905" s="50" t="n"/>
      <c r="I905" s="50" t="n"/>
      <c r="J905" s="50" t="n"/>
      <c r="K905" s="50" t="n"/>
      <c r="L905" s="50" t="n"/>
      <c r="M905" s="50" t="n"/>
      <c r="N905" s="50" t="n"/>
      <c r="O905" s="50" t="n"/>
      <c r="P905" s="50" t="n"/>
      <c r="Q905" s="50" t="n"/>
      <c r="R905" s="50" t="n"/>
      <c r="S905" s="50" t="n"/>
      <c r="T905" s="50" t="n"/>
      <c r="U905" s="50" t="n"/>
      <c r="V905" s="50" t="n"/>
      <c r="W905" s="50" t="n"/>
      <c r="X905" s="50" t="n"/>
      <c r="Y905" s="50" t="n"/>
      <c r="Z905" s="50" t="n"/>
      <c r="AA905" s="50" t="n"/>
      <c r="AB905" s="50" t="n"/>
      <c r="AC905" s="50" t="n"/>
      <c r="AD905" s="50" t="n"/>
      <c r="AE905" s="50" t="n"/>
      <c r="AF905" s="50" t="n"/>
      <c r="AG905" s="50" t="n"/>
      <c r="AH905" s="50" t="n"/>
      <c r="AI905" s="50" t="n"/>
      <c r="AJ905" s="50" t="n"/>
      <c r="AK905" s="50" t="n"/>
    </row>
    <row r="906" ht="14.25" customHeight="1" s="81">
      <c r="A906" s="50" t="n"/>
      <c r="B906" s="50" t="n"/>
      <c r="C906" s="50" t="n"/>
      <c r="D906" s="50" t="n"/>
      <c r="E906" s="50" t="n"/>
      <c r="F906" s="50" t="n"/>
      <c r="G906" s="50" t="n"/>
      <c r="H906" s="50" t="n"/>
      <c r="I906" s="50" t="n"/>
      <c r="J906" s="50" t="n"/>
      <c r="K906" s="50" t="n"/>
      <c r="L906" s="50" t="n"/>
      <c r="M906" s="50" t="n"/>
      <c r="N906" s="50" t="n"/>
      <c r="O906" s="50" t="n"/>
      <c r="P906" s="50" t="n"/>
      <c r="Q906" s="50" t="n"/>
      <c r="R906" s="50" t="n"/>
      <c r="S906" s="50" t="n"/>
      <c r="T906" s="50" t="n"/>
      <c r="U906" s="50" t="n"/>
      <c r="V906" s="50" t="n"/>
      <c r="W906" s="50" t="n"/>
      <c r="X906" s="50" t="n"/>
      <c r="Y906" s="50" t="n"/>
      <c r="Z906" s="50" t="n"/>
      <c r="AA906" s="50" t="n"/>
      <c r="AB906" s="50" t="n"/>
      <c r="AC906" s="50" t="n"/>
      <c r="AD906" s="50" t="n"/>
      <c r="AE906" s="50" t="n"/>
      <c r="AF906" s="50" t="n"/>
      <c r="AG906" s="50" t="n"/>
      <c r="AH906" s="50" t="n"/>
      <c r="AI906" s="50" t="n"/>
      <c r="AJ906" s="50" t="n"/>
      <c r="AK906" s="50" t="n"/>
    </row>
    <row r="907" ht="14.25" customHeight="1" s="81">
      <c r="A907" s="50" t="n"/>
      <c r="B907" s="50" t="n"/>
      <c r="C907" s="50" t="n"/>
      <c r="D907" s="50" t="n"/>
      <c r="E907" s="50" t="n"/>
      <c r="F907" s="50" t="n"/>
      <c r="G907" s="50" t="n"/>
      <c r="H907" s="50" t="n"/>
      <c r="I907" s="50" t="n"/>
      <c r="J907" s="50" t="n"/>
      <c r="K907" s="50" t="n"/>
      <c r="L907" s="50" t="n"/>
      <c r="M907" s="50" t="n"/>
      <c r="N907" s="50" t="n"/>
      <c r="O907" s="50" t="n"/>
      <c r="P907" s="50" t="n"/>
      <c r="Q907" s="50" t="n"/>
      <c r="R907" s="50" t="n"/>
      <c r="S907" s="50" t="n"/>
      <c r="T907" s="50" t="n"/>
      <c r="U907" s="50" t="n"/>
      <c r="V907" s="50" t="n"/>
      <c r="W907" s="50" t="n"/>
      <c r="X907" s="50" t="n"/>
      <c r="Y907" s="50" t="n"/>
      <c r="Z907" s="50" t="n"/>
      <c r="AA907" s="50" t="n"/>
      <c r="AB907" s="50" t="n"/>
      <c r="AC907" s="50" t="n"/>
      <c r="AD907" s="50" t="n"/>
      <c r="AE907" s="50" t="n"/>
      <c r="AF907" s="50" t="n"/>
      <c r="AG907" s="50" t="n"/>
      <c r="AH907" s="50" t="n"/>
      <c r="AI907" s="50" t="n"/>
      <c r="AJ907" s="50" t="n"/>
      <c r="AK907" s="50" t="n"/>
    </row>
    <row r="908" ht="14.25" customHeight="1" s="81">
      <c r="A908" s="50" t="n"/>
      <c r="B908" s="50" t="n"/>
      <c r="C908" s="50" t="n"/>
      <c r="D908" s="50" t="n"/>
      <c r="E908" s="50" t="n"/>
      <c r="F908" s="50" t="n"/>
      <c r="G908" s="50" t="n"/>
      <c r="H908" s="50" t="n"/>
      <c r="I908" s="50" t="n"/>
      <c r="J908" s="50" t="n"/>
      <c r="K908" s="50" t="n"/>
      <c r="L908" s="50" t="n"/>
      <c r="M908" s="50" t="n"/>
      <c r="N908" s="50" t="n"/>
      <c r="O908" s="50" t="n"/>
      <c r="P908" s="50" t="n"/>
      <c r="Q908" s="50" t="n"/>
      <c r="R908" s="50" t="n"/>
      <c r="S908" s="50" t="n"/>
      <c r="T908" s="50" t="n"/>
      <c r="U908" s="50" t="n"/>
      <c r="V908" s="50" t="n"/>
      <c r="W908" s="50" t="n"/>
      <c r="X908" s="50" t="n"/>
      <c r="Y908" s="50" t="n"/>
      <c r="Z908" s="50" t="n"/>
      <c r="AA908" s="50" t="n"/>
      <c r="AB908" s="50" t="n"/>
      <c r="AC908" s="50" t="n"/>
      <c r="AD908" s="50" t="n"/>
      <c r="AE908" s="50" t="n"/>
      <c r="AF908" s="50" t="n"/>
      <c r="AG908" s="50" t="n"/>
      <c r="AH908" s="50" t="n"/>
      <c r="AI908" s="50" t="n"/>
      <c r="AJ908" s="50" t="n"/>
      <c r="AK908" s="50" t="n"/>
    </row>
    <row r="909" ht="14.25" customHeight="1" s="81">
      <c r="A909" s="50" t="n"/>
      <c r="B909" s="50" t="n"/>
      <c r="C909" s="50" t="n"/>
      <c r="D909" s="50" t="n"/>
      <c r="E909" s="50" t="n"/>
      <c r="F909" s="50" t="n"/>
      <c r="G909" s="50" t="n"/>
      <c r="H909" s="50" t="n"/>
      <c r="I909" s="50" t="n"/>
      <c r="J909" s="50" t="n"/>
      <c r="K909" s="50" t="n"/>
      <c r="L909" s="50" t="n"/>
      <c r="M909" s="50" t="n"/>
      <c r="N909" s="50" t="n"/>
      <c r="O909" s="50" t="n"/>
      <c r="P909" s="50" t="n"/>
      <c r="Q909" s="50" t="n"/>
      <c r="R909" s="50" t="n"/>
      <c r="S909" s="50" t="n"/>
      <c r="T909" s="50" t="n"/>
      <c r="U909" s="50" t="n"/>
      <c r="V909" s="50" t="n"/>
      <c r="W909" s="50" t="n"/>
      <c r="X909" s="50" t="n"/>
      <c r="Y909" s="50" t="n"/>
      <c r="Z909" s="50" t="n"/>
      <c r="AA909" s="50" t="n"/>
      <c r="AB909" s="50" t="n"/>
      <c r="AC909" s="50" t="n"/>
      <c r="AD909" s="50" t="n"/>
      <c r="AE909" s="50" t="n"/>
      <c r="AF909" s="50" t="n"/>
      <c r="AG909" s="50" t="n"/>
      <c r="AH909" s="50" t="n"/>
      <c r="AI909" s="50" t="n"/>
      <c r="AJ909" s="50" t="n"/>
      <c r="AK909" s="50" t="n"/>
    </row>
    <row r="910" ht="14.25" customHeight="1" s="81">
      <c r="A910" s="50" t="n"/>
      <c r="B910" s="50" t="n"/>
      <c r="C910" s="50" t="n"/>
      <c r="D910" s="50" t="n"/>
      <c r="E910" s="50" t="n"/>
      <c r="F910" s="50" t="n"/>
      <c r="G910" s="50" t="n"/>
      <c r="H910" s="50" t="n"/>
      <c r="I910" s="50" t="n"/>
      <c r="J910" s="50" t="n"/>
      <c r="K910" s="50" t="n"/>
      <c r="L910" s="50" t="n"/>
      <c r="M910" s="50" t="n"/>
      <c r="N910" s="50" t="n"/>
      <c r="O910" s="50" t="n"/>
      <c r="P910" s="50" t="n"/>
      <c r="Q910" s="50" t="n"/>
      <c r="R910" s="50" t="n"/>
      <c r="S910" s="50" t="n"/>
      <c r="T910" s="50" t="n"/>
      <c r="U910" s="50" t="n"/>
      <c r="V910" s="50" t="n"/>
      <c r="W910" s="50" t="n"/>
      <c r="X910" s="50" t="n"/>
      <c r="Y910" s="50" t="n"/>
      <c r="Z910" s="50" t="n"/>
      <c r="AA910" s="50" t="n"/>
      <c r="AB910" s="50" t="n"/>
      <c r="AC910" s="50" t="n"/>
      <c r="AD910" s="50" t="n"/>
      <c r="AE910" s="50" t="n"/>
      <c r="AF910" s="50" t="n"/>
      <c r="AG910" s="50" t="n"/>
      <c r="AH910" s="50" t="n"/>
      <c r="AI910" s="50" t="n"/>
      <c r="AJ910" s="50" t="n"/>
      <c r="AK910" s="50" t="n"/>
    </row>
    <row r="911" ht="14.25" customHeight="1" s="81">
      <c r="A911" s="50" t="n"/>
      <c r="B911" s="50" t="n"/>
      <c r="C911" s="50" t="n"/>
      <c r="D911" s="50" t="n"/>
      <c r="E911" s="50" t="n"/>
      <c r="F911" s="50" t="n"/>
      <c r="G911" s="50" t="n"/>
      <c r="H911" s="50" t="n"/>
      <c r="I911" s="50" t="n"/>
      <c r="J911" s="50" t="n"/>
      <c r="K911" s="50" t="n"/>
      <c r="L911" s="50" t="n"/>
      <c r="M911" s="50" t="n"/>
      <c r="N911" s="50" t="n"/>
      <c r="O911" s="50" t="n"/>
      <c r="P911" s="50" t="n"/>
      <c r="Q911" s="50" t="n"/>
      <c r="R911" s="50" t="n"/>
      <c r="S911" s="50" t="n"/>
      <c r="T911" s="50" t="n"/>
      <c r="U911" s="50" t="n"/>
      <c r="V911" s="50" t="n"/>
      <c r="W911" s="50" t="n"/>
      <c r="X911" s="50" t="n"/>
      <c r="Y911" s="50" t="n"/>
      <c r="Z911" s="50" t="n"/>
      <c r="AA911" s="50" t="n"/>
      <c r="AB911" s="50" t="n"/>
      <c r="AC911" s="50" t="n"/>
      <c r="AD911" s="50" t="n"/>
      <c r="AE911" s="50" t="n"/>
      <c r="AF911" s="50" t="n"/>
      <c r="AG911" s="50" t="n"/>
      <c r="AH911" s="50" t="n"/>
      <c r="AI911" s="50" t="n"/>
      <c r="AJ911" s="50" t="n"/>
      <c r="AK911" s="50" t="n"/>
    </row>
    <row r="912" ht="14.25" customHeight="1" s="81">
      <c r="A912" s="50" t="n"/>
      <c r="B912" s="50" t="n"/>
      <c r="C912" s="50" t="n"/>
      <c r="D912" s="50" t="n"/>
      <c r="E912" s="50" t="n"/>
      <c r="F912" s="50" t="n"/>
      <c r="G912" s="50" t="n"/>
      <c r="H912" s="50" t="n"/>
      <c r="I912" s="50" t="n"/>
      <c r="J912" s="50" t="n"/>
      <c r="K912" s="50" t="n"/>
      <c r="L912" s="50" t="n"/>
      <c r="M912" s="50" t="n"/>
      <c r="N912" s="50" t="n"/>
      <c r="O912" s="50" t="n"/>
      <c r="P912" s="50" t="n"/>
      <c r="Q912" s="50" t="n"/>
      <c r="R912" s="50" t="n"/>
      <c r="S912" s="50" t="n"/>
      <c r="T912" s="50" t="n"/>
      <c r="U912" s="50" t="n"/>
      <c r="V912" s="50" t="n"/>
      <c r="W912" s="50" t="n"/>
      <c r="X912" s="50" t="n"/>
      <c r="Y912" s="50" t="n"/>
      <c r="Z912" s="50" t="n"/>
      <c r="AA912" s="50" t="n"/>
      <c r="AB912" s="50" t="n"/>
      <c r="AC912" s="50" t="n"/>
      <c r="AD912" s="50" t="n"/>
      <c r="AE912" s="50" t="n"/>
      <c r="AF912" s="50" t="n"/>
      <c r="AG912" s="50" t="n"/>
      <c r="AH912" s="50" t="n"/>
      <c r="AI912" s="50" t="n"/>
      <c r="AJ912" s="50" t="n"/>
      <c r="AK912" s="50" t="n"/>
    </row>
    <row r="913" ht="14.25" customHeight="1" s="81">
      <c r="A913" s="50" t="n"/>
      <c r="B913" s="50" t="n"/>
      <c r="C913" s="50" t="n"/>
      <c r="D913" s="50" t="n"/>
      <c r="E913" s="50" t="n"/>
      <c r="F913" s="50" t="n"/>
      <c r="G913" s="50" t="n"/>
      <c r="H913" s="50" t="n"/>
      <c r="I913" s="50" t="n"/>
      <c r="J913" s="50" t="n"/>
      <c r="K913" s="50" t="n"/>
      <c r="L913" s="50" t="n"/>
      <c r="M913" s="50" t="n"/>
      <c r="N913" s="50" t="n"/>
      <c r="O913" s="50" t="n"/>
      <c r="P913" s="50" t="n"/>
      <c r="Q913" s="50" t="n"/>
      <c r="R913" s="50" t="n"/>
      <c r="S913" s="50" t="n"/>
      <c r="T913" s="50" t="n"/>
      <c r="U913" s="50" t="n"/>
      <c r="V913" s="50" t="n"/>
      <c r="W913" s="50" t="n"/>
      <c r="X913" s="50" t="n"/>
      <c r="Y913" s="50" t="n"/>
      <c r="Z913" s="50" t="n"/>
      <c r="AA913" s="50" t="n"/>
      <c r="AB913" s="50" t="n"/>
      <c r="AC913" s="50" t="n"/>
      <c r="AD913" s="50" t="n"/>
      <c r="AE913" s="50" t="n"/>
      <c r="AF913" s="50" t="n"/>
      <c r="AG913" s="50" t="n"/>
      <c r="AH913" s="50" t="n"/>
      <c r="AI913" s="50" t="n"/>
      <c r="AJ913" s="50" t="n"/>
      <c r="AK913" s="50" t="n"/>
    </row>
    <row r="914" ht="14.25" customHeight="1" s="81">
      <c r="A914" s="50" t="n"/>
      <c r="B914" s="50" t="n"/>
      <c r="C914" s="50" t="n"/>
      <c r="D914" s="50" t="n"/>
      <c r="E914" s="50" t="n"/>
      <c r="F914" s="50" t="n"/>
      <c r="G914" s="50" t="n"/>
      <c r="H914" s="50" t="n"/>
      <c r="I914" s="50" t="n"/>
      <c r="J914" s="50" t="n"/>
      <c r="K914" s="50" t="n"/>
      <c r="L914" s="50" t="n"/>
      <c r="M914" s="50" t="n"/>
      <c r="N914" s="50" t="n"/>
      <c r="O914" s="50" t="n"/>
      <c r="P914" s="50" t="n"/>
      <c r="Q914" s="50" t="n"/>
      <c r="R914" s="50" t="n"/>
      <c r="S914" s="50" t="n"/>
      <c r="T914" s="50" t="n"/>
      <c r="U914" s="50" t="n"/>
      <c r="V914" s="50" t="n"/>
      <c r="W914" s="50" t="n"/>
      <c r="X914" s="50" t="n"/>
      <c r="Y914" s="50" t="n"/>
      <c r="Z914" s="50" t="n"/>
      <c r="AA914" s="50" t="n"/>
      <c r="AB914" s="50" t="n"/>
      <c r="AC914" s="50" t="n"/>
      <c r="AD914" s="50" t="n"/>
      <c r="AE914" s="50" t="n"/>
      <c r="AF914" s="50" t="n"/>
      <c r="AG914" s="50" t="n"/>
      <c r="AH914" s="50" t="n"/>
      <c r="AI914" s="50" t="n"/>
      <c r="AJ914" s="50" t="n"/>
      <c r="AK914" s="50" t="n"/>
    </row>
    <row r="915" ht="14.25" customHeight="1" s="81">
      <c r="A915" s="50" t="n"/>
      <c r="B915" s="50" t="n"/>
      <c r="C915" s="50" t="n"/>
      <c r="D915" s="50" t="n"/>
      <c r="E915" s="50" t="n"/>
      <c r="F915" s="50" t="n"/>
      <c r="G915" s="50" t="n"/>
      <c r="H915" s="50" t="n"/>
      <c r="I915" s="50" t="n"/>
      <c r="J915" s="50" t="n"/>
      <c r="K915" s="50" t="n"/>
      <c r="L915" s="50" t="n"/>
      <c r="M915" s="50" t="n"/>
      <c r="N915" s="50" t="n"/>
      <c r="O915" s="50" t="n"/>
      <c r="P915" s="50" t="n"/>
      <c r="Q915" s="50" t="n"/>
      <c r="R915" s="50" t="n"/>
      <c r="S915" s="50" t="n"/>
      <c r="T915" s="50" t="n"/>
      <c r="U915" s="50" t="n"/>
      <c r="V915" s="50" t="n"/>
      <c r="W915" s="50" t="n"/>
      <c r="X915" s="50" t="n"/>
      <c r="Y915" s="50" t="n"/>
      <c r="Z915" s="50" t="n"/>
      <c r="AA915" s="50" t="n"/>
      <c r="AB915" s="50" t="n"/>
      <c r="AC915" s="50" t="n"/>
      <c r="AD915" s="50" t="n"/>
      <c r="AE915" s="50" t="n"/>
      <c r="AF915" s="50" t="n"/>
      <c r="AG915" s="50" t="n"/>
      <c r="AH915" s="50" t="n"/>
      <c r="AI915" s="50" t="n"/>
      <c r="AJ915" s="50" t="n"/>
      <c r="AK915" s="50" t="n"/>
    </row>
    <row r="916" ht="14.25" customHeight="1" s="81">
      <c r="A916" s="50" t="n"/>
      <c r="B916" s="50" t="n"/>
      <c r="C916" s="50" t="n"/>
      <c r="D916" s="50" t="n"/>
      <c r="E916" s="50" t="n"/>
      <c r="F916" s="50" t="n"/>
      <c r="G916" s="50" t="n"/>
      <c r="H916" s="50" t="n"/>
      <c r="I916" s="50" t="n"/>
      <c r="J916" s="50" t="n"/>
      <c r="K916" s="50" t="n"/>
      <c r="L916" s="50" t="n"/>
      <c r="M916" s="50" t="n"/>
      <c r="N916" s="50" t="n"/>
      <c r="O916" s="50" t="n"/>
      <c r="P916" s="50" t="n"/>
      <c r="Q916" s="50" t="n"/>
      <c r="R916" s="50" t="n"/>
      <c r="S916" s="50" t="n"/>
      <c r="T916" s="50" t="n"/>
      <c r="U916" s="50" t="n"/>
      <c r="V916" s="50" t="n"/>
      <c r="W916" s="50" t="n"/>
      <c r="X916" s="50" t="n"/>
      <c r="Y916" s="50" t="n"/>
      <c r="Z916" s="50" t="n"/>
      <c r="AA916" s="50" t="n"/>
      <c r="AB916" s="50" t="n"/>
      <c r="AC916" s="50" t="n"/>
      <c r="AD916" s="50" t="n"/>
      <c r="AE916" s="50" t="n"/>
      <c r="AF916" s="50" t="n"/>
      <c r="AG916" s="50" t="n"/>
      <c r="AH916" s="50" t="n"/>
      <c r="AI916" s="50" t="n"/>
      <c r="AJ916" s="50" t="n"/>
      <c r="AK916" s="50" t="n"/>
    </row>
    <row r="917" ht="14.25" customHeight="1" s="81">
      <c r="A917" s="50" t="n"/>
      <c r="B917" s="50" t="n"/>
      <c r="C917" s="50" t="n"/>
      <c r="D917" s="50" t="n"/>
      <c r="E917" s="50" t="n"/>
      <c r="F917" s="50" t="n"/>
      <c r="G917" s="50" t="n"/>
      <c r="H917" s="50" t="n"/>
      <c r="I917" s="50" t="n"/>
      <c r="J917" s="50" t="n"/>
      <c r="K917" s="50" t="n"/>
      <c r="L917" s="50" t="n"/>
      <c r="M917" s="50" t="n"/>
      <c r="N917" s="50" t="n"/>
      <c r="O917" s="50" t="n"/>
      <c r="P917" s="50" t="n"/>
      <c r="Q917" s="50" t="n"/>
      <c r="R917" s="50" t="n"/>
      <c r="S917" s="50" t="n"/>
      <c r="T917" s="50" t="n"/>
      <c r="U917" s="50" t="n"/>
      <c r="V917" s="50" t="n"/>
      <c r="W917" s="50" t="n"/>
      <c r="X917" s="50" t="n"/>
      <c r="Y917" s="50" t="n"/>
      <c r="Z917" s="50" t="n"/>
      <c r="AA917" s="50" t="n"/>
      <c r="AB917" s="50" t="n"/>
      <c r="AC917" s="50" t="n"/>
      <c r="AD917" s="50" t="n"/>
      <c r="AE917" s="50" t="n"/>
      <c r="AF917" s="50" t="n"/>
      <c r="AG917" s="50" t="n"/>
      <c r="AH917" s="50" t="n"/>
      <c r="AI917" s="50" t="n"/>
      <c r="AJ917" s="50" t="n"/>
      <c r="AK917" s="50" t="n"/>
    </row>
    <row r="918" ht="14.25" customHeight="1" s="81">
      <c r="A918" s="50" t="n"/>
      <c r="B918" s="50" t="n"/>
      <c r="C918" s="50" t="n"/>
      <c r="D918" s="50" t="n"/>
      <c r="E918" s="50" t="n"/>
      <c r="F918" s="50" t="n"/>
      <c r="G918" s="50" t="n"/>
      <c r="H918" s="50" t="n"/>
      <c r="I918" s="50" t="n"/>
      <c r="J918" s="50" t="n"/>
      <c r="K918" s="50" t="n"/>
      <c r="L918" s="50" t="n"/>
      <c r="M918" s="50" t="n"/>
      <c r="N918" s="50" t="n"/>
      <c r="O918" s="50" t="n"/>
      <c r="P918" s="50" t="n"/>
      <c r="Q918" s="50" t="n"/>
      <c r="R918" s="50" t="n"/>
      <c r="S918" s="50" t="n"/>
      <c r="T918" s="50" t="n"/>
      <c r="U918" s="50" t="n"/>
      <c r="V918" s="50" t="n"/>
      <c r="W918" s="50" t="n"/>
      <c r="X918" s="50" t="n"/>
      <c r="Y918" s="50" t="n"/>
      <c r="Z918" s="50" t="n"/>
      <c r="AA918" s="50" t="n"/>
      <c r="AB918" s="50" t="n"/>
      <c r="AC918" s="50" t="n"/>
      <c r="AD918" s="50" t="n"/>
      <c r="AE918" s="50" t="n"/>
      <c r="AF918" s="50" t="n"/>
      <c r="AG918" s="50" t="n"/>
      <c r="AH918" s="50" t="n"/>
      <c r="AI918" s="50" t="n"/>
      <c r="AJ918" s="50" t="n"/>
      <c r="AK918" s="50" t="n"/>
    </row>
    <row r="919" ht="14.25" customHeight="1" s="81">
      <c r="A919" s="50" t="n"/>
      <c r="B919" s="50" t="n"/>
      <c r="C919" s="50" t="n"/>
      <c r="D919" s="50" t="n"/>
      <c r="E919" s="50" t="n"/>
      <c r="F919" s="50" t="n"/>
      <c r="G919" s="50" t="n"/>
      <c r="H919" s="50" t="n"/>
      <c r="I919" s="50" t="n"/>
      <c r="J919" s="50" t="n"/>
      <c r="K919" s="50" t="n"/>
      <c r="L919" s="50" t="n"/>
      <c r="M919" s="50" t="n"/>
      <c r="N919" s="50" t="n"/>
      <c r="O919" s="50" t="n"/>
      <c r="P919" s="50" t="n"/>
      <c r="Q919" s="50" t="n"/>
      <c r="R919" s="50" t="n"/>
      <c r="S919" s="50" t="n"/>
      <c r="T919" s="50" t="n"/>
      <c r="U919" s="50" t="n"/>
      <c r="V919" s="50" t="n"/>
      <c r="W919" s="50" t="n"/>
      <c r="X919" s="50" t="n"/>
      <c r="Y919" s="50" t="n"/>
      <c r="Z919" s="50" t="n"/>
      <c r="AA919" s="50" t="n"/>
      <c r="AB919" s="50" t="n"/>
      <c r="AC919" s="50" t="n"/>
      <c r="AD919" s="50" t="n"/>
      <c r="AE919" s="50" t="n"/>
      <c r="AF919" s="50" t="n"/>
      <c r="AG919" s="50" t="n"/>
      <c r="AH919" s="50" t="n"/>
      <c r="AI919" s="50" t="n"/>
      <c r="AJ919" s="50" t="n"/>
      <c r="AK919" s="50" t="n"/>
    </row>
    <row r="920" ht="14.25" customHeight="1" s="81">
      <c r="A920" s="50" t="n"/>
      <c r="B920" s="50" t="n"/>
      <c r="C920" s="50" t="n"/>
      <c r="D920" s="50" t="n"/>
      <c r="E920" s="50" t="n"/>
      <c r="F920" s="50" t="n"/>
      <c r="G920" s="50" t="n"/>
      <c r="H920" s="50" t="n"/>
      <c r="I920" s="50" t="n"/>
      <c r="J920" s="50" t="n"/>
      <c r="K920" s="50" t="n"/>
      <c r="L920" s="50" t="n"/>
      <c r="M920" s="50" t="n"/>
      <c r="N920" s="50" t="n"/>
      <c r="O920" s="50" t="n"/>
      <c r="P920" s="50" t="n"/>
      <c r="Q920" s="50" t="n"/>
      <c r="R920" s="50" t="n"/>
      <c r="S920" s="50" t="n"/>
      <c r="T920" s="50" t="n"/>
      <c r="U920" s="50" t="n"/>
      <c r="V920" s="50" t="n"/>
      <c r="W920" s="50" t="n"/>
      <c r="X920" s="50" t="n"/>
      <c r="Y920" s="50" t="n"/>
      <c r="Z920" s="50" t="n"/>
      <c r="AA920" s="50" t="n"/>
      <c r="AB920" s="50" t="n"/>
      <c r="AC920" s="50" t="n"/>
      <c r="AD920" s="50" t="n"/>
      <c r="AE920" s="50" t="n"/>
      <c r="AF920" s="50" t="n"/>
      <c r="AG920" s="50" t="n"/>
      <c r="AH920" s="50" t="n"/>
      <c r="AI920" s="50" t="n"/>
      <c r="AJ920" s="50" t="n"/>
      <c r="AK920" s="50" t="n"/>
    </row>
    <row r="921" ht="14.25" customHeight="1" s="81">
      <c r="A921" s="50" t="n"/>
      <c r="B921" s="50" t="n"/>
      <c r="C921" s="50" t="n"/>
      <c r="D921" s="50" t="n"/>
      <c r="E921" s="50" t="n"/>
      <c r="F921" s="50" t="n"/>
      <c r="G921" s="50" t="n"/>
      <c r="H921" s="50" t="n"/>
      <c r="I921" s="50" t="n"/>
      <c r="J921" s="50" t="n"/>
      <c r="K921" s="50" t="n"/>
      <c r="L921" s="50" t="n"/>
      <c r="M921" s="50" t="n"/>
      <c r="N921" s="50" t="n"/>
      <c r="O921" s="50" t="n"/>
      <c r="P921" s="50" t="n"/>
      <c r="Q921" s="50" t="n"/>
      <c r="R921" s="50" t="n"/>
      <c r="S921" s="50" t="n"/>
      <c r="T921" s="50" t="n"/>
      <c r="U921" s="50" t="n"/>
      <c r="V921" s="50" t="n"/>
      <c r="W921" s="50" t="n"/>
      <c r="X921" s="50" t="n"/>
      <c r="Y921" s="50" t="n"/>
      <c r="Z921" s="50" t="n"/>
      <c r="AA921" s="50" t="n"/>
      <c r="AB921" s="50" t="n"/>
      <c r="AC921" s="50" t="n"/>
      <c r="AD921" s="50" t="n"/>
      <c r="AE921" s="50" t="n"/>
      <c r="AF921" s="50" t="n"/>
      <c r="AG921" s="50" t="n"/>
      <c r="AH921" s="50" t="n"/>
      <c r="AI921" s="50" t="n"/>
      <c r="AJ921" s="50" t="n"/>
      <c r="AK921" s="50" t="n"/>
    </row>
    <row r="922" ht="14.25" customHeight="1" s="81">
      <c r="A922" s="50" t="n"/>
      <c r="B922" s="50" t="n"/>
      <c r="C922" s="50" t="n"/>
      <c r="D922" s="50" t="n"/>
      <c r="E922" s="50" t="n"/>
      <c r="F922" s="50" t="n"/>
      <c r="G922" s="50" t="n"/>
      <c r="H922" s="50" t="n"/>
      <c r="I922" s="50" t="n"/>
      <c r="J922" s="50" t="n"/>
      <c r="K922" s="50" t="n"/>
      <c r="L922" s="50" t="n"/>
      <c r="M922" s="50" t="n"/>
      <c r="N922" s="50" t="n"/>
      <c r="O922" s="50" t="n"/>
      <c r="P922" s="50" t="n"/>
      <c r="Q922" s="50" t="n"/>
      <c r="R922" s="50" t="n"/>
      <c r="S922" s="50" t="n"/>
      <c r="T922" s="50" t="n"/>
      <c r="U922" s="50" t="n"/>
      <c r="V922" s="50" t="n"/>
      <c r="W922" s="50" t="n"/>
      <c r="X922" s="50" t="n"/>
      <c r="Y922" s="50" t="n"/>
      <c r="Z922" s="50" t="n"/>
      <c r="AA922" s="50" t="n"/>
      <c r="AB922" s="50" t="n"/>
      <c r="AC922" s="50" t="n"/>
      <c r="AD922" s="50" t="n"/>
      <c r="AE922" s="50" t="n"/>
      <c r="AF922" s="50" t="n"/>
      <c r="AG922" s="50" t="n"/>
      <c r="AH922" s="50" t="n"/>
      <c r="AI922" s="50" t="n"/>
      <c r="AJ922" s="50" t="n"/>
      <c r="AK922" s="50" t="n"/>
    </row>
    <row r="923" ht="14.25" customHeight="1" s="81">
      <c r="A923" s="50" t="n"/>
      <c r="B923" s="50" t="n"/>
      <c r="C923" s="50" t="n"/>
      <c r="D923" s="50" t="n"/>
      <c r="E923" s="50" t="n"/>
      <c r="F923" s="50" t="n"/>
      <c r="G923" s="50" t="n"/>
      <c r="H923" s="50" t="n"/>
      <c r="I923" s="50" t="n"/>
      <c r="J923" s="50" t="n"/>
      <c r="K923" s="50" t="n"/>
      <c r="L923" s="50" t="n"/>
      <c r="M923" s="50" t="n"/>
      <c r="N923" s="50" t="n"/>
      <c r="O923" s="50" t="n"/>
      <c r="P923" s="50" t="n"/>
      <c r="Q923" s="50" t="n"/>
      <c r="R923" s="50" t="n"/>
      <c r="S923" s="50" t="n"/>
      <c r="T923" s="50" t="n"/>
      <c r="U923" s="50" t="n"/>
      <c r="V923" s="50" t="n"/>
      <c r="W923" s="50" t="n"/>
      <c r="X923" s="50" t="n"/>
      <c r="Y923" s="50" t="n"/>
      <c r="Z923" s="50" t="n"/>
      <c r="AA923" s="50" t="n"/>
      <c r="AB923" s="50" t="n"/>
      <c r="AC923" s="50" t="n"/>
      <c r="AD923" s="50" t="n"/>
      <c r="AE923" s="50" t="n"/>
      <c r="AF923" s="50" t="n"/>
      <c r="AG923" s="50" t="n"/>
      <c r="AH923" s="50" t="n"/>
      <c r="AI923" s="50" t="n"/>
      <c r="AJ923" s="50" t="n"/>
      <c r="AK923" s="50" t="n"/>
    </row>
    <row r="924" ht="14.25" customHeight="1" s="81">
      <c r="A924" s="50" t="n"/>
      <c r="B924" s="50" t="n"/>
      <c r="C924" s="50" t="n"/>
      <c r="D924" s="50" t="n"/>
      <c r="E924" s="50" t="n"/>
      <c r="F924" s="50" t="n"/>
      <c r="G924" s="50" t="n"/>
      <c r="H924" s="50" t="n"/>
      <c r="I924" s="50" t="n"/>
      <c r="J924" s="50" t="n"/>
      <c r="K924" s="50" t="n"/>
      <c r="L924" s="50" t="n"/>
      <c r="M924" s="50" t="n"/>
      <c r="N924" s="50" t="n"/>
      <c r="O924" s="50" t="n"/>
      <c r="P924" s="50" t="n"/>
      <c r="Q924" s="50" t="n"/>
      <c r="R924" s="50" t="n"/>
      <c r="S924" s="50" t="n"/>
      <c r="T924" s="50" t="n"/>
      <c r="U924" s="50" t="n"/>
      <c r="V924" s="50" t="n"/>
      <c r="W924" s="50" t="n"/>
      <c r="X924" s="50" t="n"/>
      <c r="Y924" s="50" t="n"/>
      <c r="Z924" s="50" t="n"/>
      <c r="AA924" s="50" t="n"/>
      <c r="AB924" s="50" t="n"/>
      <c r="AC924" s="50" t="n"/>
      <c r="AD924" s="50" t="n"/>
      <c r="AE924" s="50" t="n"/>
      <c r="AF924" s="50" t="n"/>
      <c r="AG924" s="50" t="n"/>
      <c r="AH924" s="50" t="n"/>
      <c r="AI924" s="50" t="n"/>
      <c r="AJ924" s="50" t="n"/>
      <c r="AK924" s="50" t="n"/>
    </row>
    <row r="925" ht="14.25" customHeight="1" s="81">
      <c r="A925" s="50" t="n"/>
      <c r="B925" s="50" t="n"/>
      <c r="C925" s="50" t="n"/>
      <c r="D925" s="50" t="n"/>
      <c r="E925" s="50" t="n"/>
      <c r="F925" s="50" t="n"/>
      <c r="G925" s="50" t="n"/>
      <c r="H925" s="50" t="n"/>
      <c r="I925" s="50" t="n"/>
      <c r="J925" s="50" t="n"/>
      <c r="K925" s="50" t="n"/>
      <c r="L925" s="50" t="n"/>
      <c r="M925" s="50" t="n"/>
      <c r="N925" s="50" t="n"/>
      <c r="O925" s="50" t="n"/>
      <c r="P925" s="50" t="n"/>
      <c r="Q925" s="50" t="n"/>
      <c r="R925" s="50" t="n"/>
      <c r="S925" s="50" t="n"/>
      <c r="T925" s="50" t="n"/>
      <c r="U925" s="50" t="n"/>
      <c r="V925" s="50" t="n"/>
      <c r="W925" s="50" t="n"/>
      <c r="X925" s="50" t="n"/>
      <c r="Y925" s="50" t="n"/>
      <c r="Z925" s="50" t="n"/>
      <c r="AA925" s="50" t="n"/>
      <c r="AB925" s="50" t="n"/>
      <c r="AC925" s="50" t="n"/>
      <c r="AD925" s="50" t="n"/>
      <c r="AE925" s="50" t="n"/>
      <c r="AF925" s="50" t="n"/>
      <c r="AG925" s="50" t="n"/>
      <c r="AH925" s="50" t="n"/>
      <c r="AI925" s="50" t="n"/>
      <c r="AJ925" s="50" t="n"/>
      <c r="AK925" s="50" t="n"/>
    </row>
    <row r="926" ht="14.25" customHeight="1" s="81">
      <c r="A926" s="50" t="n"/>
      <c r="B926" s="50" t="n"/>
      <c r="C926" s="50" t="n"/>
      <c r="D926" s="50" t="n"/>
      <c r="E926" s="50" t="n"/>
      <c r="F926" s="50" t="n"/>
      <c r="G926" s="50" t="n"/>
      <c r="H926" s="50" t="n"/>
      <c r="I926" s="50" t="n"/>
      <c r="J926" s="50" t="n"/>
      <c r="K926" s="50" t="n"/>
      <c r="L926" s="50" t="n"/>
      <c r="M926" s="50" t="n"/>
      <c r="N926" s="50" t="n"/>
      <c r="O926" s="50" t="n"/>
      <c r="P926" s="50" t="n"/>
      <c r="Q926" s="50" t="n"/>
      <c r="R926" s="50" t="n"/>
      <c r="S926" s="50" t="n"/>
      <c r="T926" s="50" t="n"/>
      <c r="U926" s="50" t="n"/>
      <c r="V926" s="50" t="n"/>
      <c r="W926" s="50" t="n"/>
      <c r="X926" s="50" t="n"/>
      <c r="Y926" s="50" t="n"/>
      <c r="Z926" s="50" t="n"/>
      <c r="AA926" s="50" t="n"/>
      <c r="AB926" s="50" t="n"/>
      <c r="AC926" s="50" t="n"/>
      <c r="AD926" s="50" t="n"/>
      <c r="AE926" s="50" t="n"/>
      <c r="AF926" s="50" t="n"/>
      <c r="AG926" s="50" t="n"/>
      <c r="AH926" s="50" t="n"/>
      <c r="AI926" s="50" t="n"/>
      <c r="AJ926" s="50" t="n"/>
      <c r="AK926" s="50" t="n"/>
    </row>
    <row r="927" ht="14.25" customHeight="1" s="81">
      <c r="A927" s="50" t="n"/>
      <c r="B927" s="50" t="n"/>
      <c r="C927" s="50" t="n"/>
      <c r="D927" s="50" t="n"/>
      <c r="E927" s="50" t="n"/>
      <c r="F927" s="50" t="n"/>
      <c r="G927" s="50" t="n"/>
      <c r="H927" s="50" t="n"/>
      <c r="I927" s="50" t="n"/>
      <c r="J927" s="50" t="n"/>
      <c r="K927" s="50" t="n"/>
      <c r="L927" s="50" t="n"/>
      <c r="M927" s="50" t="n"/>
      <c r="N927" s="50" t="n"/>
      <c r="O927" s="50" t="n"/>
      <c r="P927" s="50" t="n"/>
      <c r="Q927" s="50" t="n"/>
      <c r="R927" s="50" t="n"/>
      <c r="S927" s="50" t="n"/>
      <c r="T927" s="50" t="n"/>
      <c r="U927" s="50" t="n"/>
      <c r="V927" s="50" t="n"/>
      <c r="W927" s="50" t="n"/>
      <c r="X927" s="50" t="n"/>
      <c r="Y927" s="50" t="n"/>
      <c r="Z927" s="50" t="n"/>
      <c r="AA927" s="50" t="n"/>
      <c r="AB927" s="50" t="n"/>
      <c r="AC927" s="50" t="n"/>
      <c r="AD927" s="50" t="n"/>
      <c r="AE927" s="50" t="n"/>
      <c r="AF927" s="50" t="n"/>
      <c r="AG927" s="50" t="n"/>
      <c r="AH927" s="50" t="n"/>
      <c r="AI927" s="50" t="n"/>
      <c r="AJ927" s="50" t="n"/>
      <c r="AK927" s="50" t="n"/>
    </row>
    <row r="928" ht="14.25" customHeight="1" s="81">
      <c r="A928" s="50" t="n"/>
      <c r="B928" s="50" t="n"/>
      <c r="C928" s="50" t="n"/>
      <c r="D928" s="50" t="n"/>
      <c r="E928" s="50" t="n"/>
      <c r="F928" s="50" t="n"/>
      <c r="G928" s="50" t="n"/>
      <c r="H928" s="50" t="n"/>
      <c r="I928" s="50" t="n"/>
      <c r="J928" s="50" t="n"/>
      <c r="K928" s="50" t="n"/>
      <c r="L928" s="50" t="n"/>
      <c r="M928" s="50" t="n"/>
      <c r="N928" s="50" t="n"/>
      <c r="O928" s="50" t="n"/>
      <c r="P928" s="50" t="n"/>
      <c r="Q928" s="50" t="n"/>
      <c r="R928" s="50" t="n"/>
      <c r="S928" s="50" t="n"/>
      <c r="T928" s="50" t="n"/>
      <c r="U928" s="50" t="n"/>
      <c r="V928" s="50" t="n"/>
      <c r="W928" s="50" t="n"/>
      <c r="X928" s="50" t="n"/>
      <c r="Y928" s="50" t="n"/>
      <c r="Z928" s="50" t="n"/>
      <c r="AA928" s="50" t="n"/>
      <c r="AB928" s="50" t="n"/>
      <c r="AC928" s="50" t="n"/>
      <c r="AD928" s="50" t="n"/>
      <c r="AE928" s="50" t="n"/>
      <c r="AF928" s="50" t="n"/>
      <c r="AG928" s="50" t="n"/>
      <c r="AH928" s="50" t="n"/>
      <c r="AI928" s="50" t="n"/>
      <c r="AJ928" s="50" t="n"/>
      <c r="AK928" s="50" t="n"/>
    </row>
    <row r="929" ht="14.25" customHeight="1" s="81">
      <c r="A929" s="50" t="n"/>
      <c r="B929" s="50" t="n"/>
      <c r="C929" s="50" t="n"/>
      <c r="D929" s="50" t="n"/>
      <c r="E929" s="50" t="n"/>
      <c r="F929" s="50" t="n"/>
      <c r="G929" s="50" t="n"/>
      <c r="H929" s="50" t="n"/>
      <c r="I929" s="50" t="n"/>
      <c r="J929" s="50" t="n"/>
      <c r="K929" s="50" t="n"/>
      <c r="L929" s="50" t="n"/>
      <c r="M929" s="50" t="n"/>
      <c r="N929" s="50" t="n"/>
      <c r="O929" s="50" t="n"/>
      <c r="P929" s="50" t="n"/>
      <c r="Q929" s="50" t="n"/>
      <c r="R929" s="50" t="n"/>
      <c r="S929" s="50" t="n"/>
      <c r="T929" s="50" t="n"/>
      <c r="U929" s="50" t="n"/>
      <c r="V929" s="50" t="n"/>
      <c r="W929" s="50" t="n"/>
      <c r="X929" s="50" t="n"/>
      <c r="Y929" s="50" t="n"/>
      <c r="Z929" s="50" t="n"/>
      <c r="AA929" s="50" t="n"/>
      <c r="AB929" s="50" t="n"/>
      <c r="AC929" s="50" t="n"/>
      <c r="AD929" s="50" t="n"/>
      <c r="AE929" s="50" t="n"/>
      <c r="AF929" s="50" t="n"/>
      <c r="AG929" s="50" t="n"/>
      <c r="AH929" s="50" t="n"/>
      <c r="AI929" s="50" t="n"/>
      <c r="AJ929" s="50" t="n"/>
      <c r="AK929" s="50" t="n"/>
    </row>
    <row r="930" ht="14.25" customHeight="1" s="81">
      <c r="A930" s="50" t="n"/>
      <c r="B930" s="50" t="n"/>
      <c r="C930" s="50" t="n"/>
      <c r="D930" s="50" t="n"/>
      <c r="E930" s="50" t="n"/>
      <c r="F930" s="50" t="n"/>
      <c r="G930" s="50" t="n"/>
      <c r="H930" s="50" t="n"/>
      <c r="I930" s="50" t="n"/>
      <c r="J930" s="50" t="n"/>
      <c r="K930" s="50" t="n"/>
      <c r="L930" s="50" t="n"/>
      <c r="M930" s="50" t="n"/>
      <c r="N930" s="50" t="n"/>
      <c r="O930" s="50" t="n"/>
      <c r="P930" s="50" t="n"/>
      <c r="Q930" s="50" t="n"/>
      <c r="R930" s="50" t="n"/>
      <c r="S930" s="50" t="n"/>
      <c r="T930" s="50" t="n"/>
      <c r="U930" s="50" t="n"/>
      <c r="V930" s="50" t="n"/>
      <c r="W930" s="50" t="n"/>
      <c r="X930" s="50" t="n"/>
      <c r="Y930" s="50" t="n"/>
      <c r="Z930" s="50" t="n"/>
      <c r="AA930" s="50" t="n"/>
      <c r="AB930" s="50" t="n"/>
      <c r="AC930" s="50" t="n"/>
      <c r="AD930" s="50" t="n"/>
      <c r="AE930" s="50" t="n"/>
      <c r="AF930" s="50" t="n"/>
      <c r="AG930" s="50" t="n"/>
      <c r="AH930" s="50" t="n"/>
      <c r="AI930" s="50" t="n"/>
      <c r="AJ930" s="50" t="n"/>
      <c r="AK930" s="50" t="n"/>
    </row>
    <row r="931" ht="14.25" customHeight="1" s="81">
      <c r="A931" s="50" t="n"/>
      <c r="B931" s="50" t="n"/>
      <c r="C931" s="50" t="n"/>
      <c r="D931" s="50" t="n"/>
      <c r="E931" s="50" t="n"/>
      <c r="F931" s="50" t="n"/>
      <c r="G931" s="50" t="n"/>
      <c r="H931" s="50" t="n"/>
      <c r="I931" s="50" t="n"/>
      <c r="J931" s="50" t="n"/>
      <c r="K931" s="50" t="n"/>
      <c r="L931" s="50" t="n"/>
      <c r="M931" s="50" t="n"/>
      <c r="N931" s="50" t="n"/>
      <c r="O931" s="50" t="n"/>
      <c r="P931" s="50" t="n"/>
      <c r="Q931" s="50" t="n"/>
      <c r="R931" s="50" t="n"/>
      <c r="S931" s="50" t="n"/>
      <c r="T931" s="50" t="n"/>
      <c r="U931" s="50" t="n"/>
      <c r="V931" s="50" t="n"/>
      <c r="W931" s="50" t="n"/>
      <c r="X931" s="50" t="n"/>
      <c r="Y931" s="50" t="n"/>
      <c r="Z931" s="50" t="n"/>
      <c r="AA931" s="50" t="n"/>
      <c r="AB931" s="50" t="n"/>
      <c r="AC931" s="50" t="n"/>
      <c r="AD931" s="50" t="n"/>
      <c r="AE931" s="50" t="n"/>
      <c r="AF931" s="50" t="n"/>
      <c r="AG931" s="50" t="n"/>
      <c r="AH931" s="50" t="n"/>
      <c r="AI931" s="50" t="n"/>
      <c r="AJ931" s="50" t="n"/>
      <c r="AK931" s="50" t="n"/>
    </row>
    <row r="932" ht="14.25" customHeight="1" s="81">
      <c r="A932" s="50" t="n"/>
      <c r="B932" s="50" t="n"/>
      <c r="C932" s="50" t="n"/>
      <c r="D932" s="50" t="n"/>
      <c r="E932" s="50" t="n"/>
      <c r="F932" s="50" t="n"/>
      <c r="G932" s="50" t="n"/>
      <c r="H932" s="50" t="n"/>
      <c r="I932" s="50" t="n"/>
      <c r="J932" s="50" t="n"/>
      <c r="K932" s="50" t="n"/>
      <c r="L932" s="50" t="n"/>
      <c r="M932" s="50" t="n"/>
      <c r="N932" s="50" t="n"/>
      <c r="O932" s="50" t="n"/>
      <c r="P932" s="50" t="n"/>
      <c r="Q932" s="50" t="n"/>
      <c r="R932" s="50" t="n"/>
      <c r="S932" s="50" t="n"/>
      <c r="T932" s="50" t="n"/>
      <c r="U932" s="50" t="n"/>
      <c r="V932" s="50" t="n"/>
      <c r="W932" s="50" t="n"/>
      <c r="X932" s="50" t="n"/>
      <c r="Y932" s="50" t="n"/>
      <c r="Z932" s="50" t="n"/>
      <c r="AA932" s="50" t="n"/>
      <c r="AB932" s="50" t="n"/>
      <c r="AC932" s="50" t="n"/>
      <c r="AD932" s="50" t="n"/>
      <c r="AE932" s="50" t="n"/>
      <c r="AF932" s="50" t="n"/>
      <c r="AG932" s="50" t="n"/>
      <c r="AH932" s="50" t="n"/>
      <c r="AI932" s="50" t="n"/>
      <c r="AJ932" s="50" t="n"/>
      <c r="AK932" s="50" t="n"/>
    </row>
    <row r="933" ht="14.25" customHeight="1" s="81">
      <c r="A933" s="50" t="n"/>
      <c r="B933" s="50" t="n"/>
      <c r="C933" s="50" t="n"/>
      <c r="D933" s="50" t="n"/>
      <c r="E933" s="50" t="n"/>
      <c r="F933" s="50" t="n"/>
      <c r="G933" s="50" t="n"/>
      <c r="H933" s="50" t="n"/>
      <c r="I933" s="50" t="n"/>
      <c r="J933" s="50" t="n"/>
      <c r="K933" s="50" t="n"/>
      <c r="L933" s="50" t="n"/>
      <c r="M933" s="50" t="n"/>
      <c r="N933" s="50" t="n"/>
      <c r="O933" s="50" t="n"/>
      <c r="P933" s="50" t="n"/>
      <c r="Q933" s="50" t="n"/>
      <c r="R933" s="50" t="n"/>
      <c r="S933" s="50" t="n"/>
      <c r="T933" s="50" t="n"/>
      <c r="U933" s="50" t="n"/>
      <c r="V933" s="50" t="n"/>
      <c r="W933" s="50" t="n"/>
      <c r="X933" s="50" t="n"/>
      <c r="Y933" s="50" t="n"/>
      <c r="Z933" s="50" t="n"/>
      <c r="AA933" s="50" t="n"/>
      <c r="AB933" s="50" t="n"/>
      <c r="AC933" s="50" t="n"/>
      <c r="AD933" s="50" t="n"/>
      <c r="AE933" s="50" t="n"/>
      <c r="AF933" s="50" t="n"/>
      <c r="AG933" s="50" t="n"/>
      <c r="AH933" s="50" t="n"/>
      <c r="AI933" s="50" t="n"/>
      <c r="AJ933" s="50" t="n"/>
      <c r="AK933" s="50" t="n"/>
    </row>
    <row r="934" ht="14.25" customHeight="1" s="81">
      <c r="A934" s="50" t="n"/>
      <c r="B934" s="50" t="n"/>
      <c r="C934" s="50" t="n"/>
      <c r="D934" s="50" t="n"/>
      <c r="E934" s="50" t="n"/>
      <c r="F934" s="50" t="n"/>
      <c r="G934" s="50" t="n"/>
      <c r="H934" s="50" t="n"/>
      <c r="I934" s="50" t="n"/>
      <c r="J934" s="50" t="n"/>
      <c r="K934" s="50" t="n"/>
      <c r="L934" s="50" t="n"/>
      <c r="M934" s="50" t="n"/>
      <c r="N934" s="50" t="n"/>
      <c r="O934" s="50" t="n"/>
      <c r="P934" s="50" t="n"/>
      <c r="Q934" s="50" t="n"/>
      <c r="R934" s="50" t="n"/>
      <c r="S934" s="50" t="n"/>
      <c r="T934" s="50" t="n"/>
      <c r="U934" s="50" t="n"/>
      <c r="V934" s="50" t="n"/>
      <c r="W934" s="50" t="n"/>
      <c r="X934" s="50" t="n"/>
      <c r="Y934" s="50" t="n"/>
      <c r="Z934" s="50" t="n"/>
      <c r="AA934" s="50" t="n"/>
      <c r="AB934" s="50" t="n"/>
      <c r="AC934" s="50" t="n"/>
      <c r="AD934" s="50" t="n"/>
      <c r="AE934" s="50" t="n"/>
      <c r="AF934" s="50" t="n"/>
      <c r="AG934" s="50" t="n"/>
      <c r="AH934" s="50" t="n"/>
      <c r="AI934" s="50" t="n"/>
      <c r="AJ934" s="50" t="n"/>
      <c r="AK934" s="50" t="n"/>
    </row>
    <row r="935" ht="14.25" customHeight="1" s="81">
      <c r="A935" s="50" t="n"/>
      <c r="B935" s="50" t="n"/>
      <c r="C935" s="50" t="n"/>
      <c r="D935" s="50" t="n"/>
      <c r="E935" s="50" t="n"/>
      <c r="F935" s="50" t="n"/>
      <c r="G935" s="50" t="n"/>
      <c r="H935" s="50" t="n"/>
      <c r="I935" s="50" t="n"/>
      <c r="J935" s="50" t="n"/>
      <c r="K935" s="50" t="n"/>
      <c r="L935" s="50" t="n"/>
      <c r="M935" s="50" t="n"/>
      <c r="N935" s="50" t="n"/>
      <c r="O935" s="50" t="n"/>
      <c r="P935" s="50" t="n"/>
      <c r="Q935" s="50" t="n"/>
      <c r="R935" s="50" t="n"/>
      <c r="S935" s="50" t="n"/>
      <c r="T935" s="50" t="n"/>
      <c r="U935" s="50" t="n"/>
      <c r="V935" s="50" t="n"/>
      <c r="W935" s="50" t="n"/>
      <c r="X935" s="50" t="n"/>
      <c r="Y935" s="50" t="n"/>
      <c r="Z935" s="50" t="n"/>
      <c r="AA935" s="50" t="n"/>
      <c r="AB935" s="50" t="n"/>
      <c r="AC935" s="50" t="n"/>
      <c r="AD935" s="50" t="n"/>
      <c r="AE935" s="50" t="n"/>
      <c r="AF935" s="50" t="n"/>
      <c r="AG935" s="50" t="n"/>
      <c r="AH935" s="50" t="n"/>
      <c r="AI935" s="50" t="n"/>
      <c r="AJ935" s="50" t="n"/>
      <c r="AK935" s="50" t="n"/>
    </row>
    <row r="936" ht="14.25" customHeight="1" s="81">
      <c r="A936" s="50" t="n"/>
      <c r="B936" s="50" t="n"/>
      <c r="C936" s="50" t="n"/>
      <c r="D936" s="50" t="n"/>
      <c r="E936" s="50" t="n"/>
      <c r="F936" s="50" t="n"/>
      <c r="G936" s="50" t="n"/>
      <c r="H936" s="50" t="n"/>
      <c r="I936" s="50" t="n"/>
      <c r="J936" s="50" t="n"/>
      <c r="K936" s="50" t="n"/>
      <c r="L936" s="50" t="n"/>
      <c r="M936" s="50" t="n"/>
      <c r="N936" s="50" t="n"/>
      <c r="O936" s="50" t="n"/>
      <c r="P936" s="50" t="n"/>
      <c r="Q936" s="50" t="n"/>
      <c r="R936" s="50" t="n"/>
      <c r="S936" s="50" t="n"/>
      <c r="T936" s="50" t="n"/>
      <c r="U936" s="50" t="n"/>
      <c r="V936" s="50" t="n"/>
      <c r="W936" s="50" t="n"/>
      <c r="X936" s="50" t="n"/>
      <c r="Y936" s="50" t="n"/>
      <c r="Z936" s="50" t="n"/>
      <c r="AA936" s="50" t="n"/>
      <c r="AB936" s="50" t="n"/>
      <c r="AC936" s="50" t="n"/>
      <c r="AD936" s="50" t="n"/>
      <c r="AE936" s="50" t="n"/>
      <c r="AF936" s="50" t="n"/>
      <c r="AG936" s="50" t="n"/>
      <c r="AH936" s="50" t="n"/>
      <c r="AI936" s="50" t="n"/>
      <c r="AJ936" s="50" t="n"/>
      <c r="AK936" s="50" t="n"/>
    </row>
    <row r="937" ht="14.25" customHeight="1" s="81">
      <c r="A937" s="50" t="n"/>
      <c r="B937" s="50" t="n"/>
      <c r="C937" s="50" t="n"/>
      <c r="D937" s="50" t="n"/>
      <c r="E937" s="50" t="n"/>
      <c r="F937" s="50" t="n"/>
      <c r="G937" s="50" t="n"/>
      <c r="H937" s="50" t="n"/>
      <c r="I937" s="50" t="n"/>
      <c r="J937" s="50" t="n"/>
      <c r="K937" s="50" t="n"/>
      <c r="L937" s="50" t="n"/>
      <c r="M937" s="50" t="n"/>
      <c r="N937" s="50" t="n"/>
      <c r="O937" s="50" t="n"/>
      <c r="P937" s="50" t="n"/>
      <c r="Q937" s="50" t="n"/>
      <c r="R937" s="50" t="n"/>
      <c r="S937" s="50" t="n"/>
      <c r="T937" s="50" t="n"/>
      <c r="U937" s="50" t="n"/>
      <c r="V937" s="50" t="n"/>
      <c r="W937" s="50" t="n"/>
      <c r="X937" s="50" t="n"/>
      <c r="Y937" s="50" t="n"/>
      <c r="Z937" s="50" t="n"/>
      <c r="AA937" s="50" t="n"/>
      <c r="AB937" s="50" t="n"/>
      <c r="AC937" s="50" t="n"/>
      <c r="AD937" s="50" t="n"/>
      <c r="AE937" s="50" t="n"/>
      <c r="AF937" s="50" t="n"/>
      <c r="AG937" s="50" t="n"/>
      <c r="AH937" s="50" t="n"/>
      <c r="AI937" s="50" t="n"/>
      <c r="AJ937" s="50" t="n"/>
      <c r="AK937" s="50" t="n"/>
    </row>
    <row r="938" ht="14.25" customHeight="1" s="81">
      <c r="A938" s="50" t="n"/>
      <c r="B938" s="50" t="n"/>
      <c r="C938" s="50" t="n"/>
      <c r="D938" s="50" t="n"/>
      <c r="E938" s="50" t="n"/>
      <c r="F938" s="50" t="n"/>
      <c r="G938" s="50" t="n"/>
      <c r="H938" s="50" t="n"/>
      <c r="I938" s="50" t="n"/>
      <c r="J938" s="50" t="n"/>
      <c r="K938" s="50" t="n"/>
      <c r="L938" s="50" t="n"/>
      <c r="M938" s="50" t="n"/>
      <c r="N938" s="50" t="n"/>
      <c r="O938" s="50" t="n"/>
      <c r="P938" s="50" t="n"/>
      <c r="Q938" s="50" t="n"/>
      <c r="R938" s="50" t="n"/>
      <c r="S938" s="50" t="n"/>
      <c r="T938" s="50" t="n"/>
      <c r="U938" s="50" t="n"/>
      <c r="V938" s="50" t="n"/>
      <c r="W938" s="50" t="n"/>
      <c r="X938" s="50" t="n"/>
      <c r="Y938" s="50" t="n"/>
      <c r="Z938" s="50" t="n"/>
      <c r="AA938" s="50" t="n"/>
      <c r="AB938" s="50" t="n"/>
      <c r="AC938" s="50" t="n"/>
      <c r="AD938" s="50" t="n"/>
      <c r="AE938" s="50" t="n"/>
      <c r="AF938" s="50" t="n"/>
      <c r="AG938" s="50" t="n"/>
      <c r="AH938" s="50" t="n"/>
      <c r="AI938" s="50" t="n"/>
      <c r="AJ938" s="50" t="n"/>
      <c r="AK938" s="50" t="n"/>
    </row>
    <row r="939" ht="14.25" customHeight="1" s="81">
      <c r="A939" s="50" t="n"/>
      <c r="B939" s="50" t="n"/>
      <c r="C939" s="50" t="n"/>
      <c r="D939" s="50" t="n"/>
      <c r="E939" s="50" t="n"/>
      <c r="F939" s="50" t="n"/>
      <c r="G939" s="50" t="n"/>
      <c r="H939" s="50" t="n"/>
      <c r="I939" s="50" t="n"/>
      <c r="J939" s="50" t="n"/>
      <c r="K939" s="50" t="n"/>
      <c r="L939" s="50" t="n"/>
      <c r="M939" s="50" t="n"/>
      <c r="N939" s="50" t="n"/>
      <c r="O939" s="50" t="n"/>
      <c r="P939" s="50" t="n"/>
      <c r="Q939" s="50" t="n"/>
      <c r="R939" s="50" t="n"/>
      <c r="S939" s="50" t="n"/>
      <c r="T939" s="50" t="n"/>
      <c r="U939" s="50" t="n"/>
      <c r="V939" s="50" t="n"/>
      <c r="W939" s="50" t="n"/>
      <c r="X939" s="50" t="n"/>
      <c r="Y939" s="50" t="n"/>
      <c r="Z939" s="50" t="n"/>
      <c r="AA939" s="50" t="n"/>
      <c r="AB939" s="50" t="n"/>
      <c r="AC939" s="50" t="n"/>
      <c r="AD939" s="50" t="n"/>
      <c r="AE939" s="50" t="n"/>
      <c r="AF939" s="50" t="n"/>
      <c r="AG939" s="50" t="n"/>
      <c r="AH939" s="50" t="n"/>
      <c r="AI939" s="50" t="n"/>
      <c r="AJ939" s="50" t="n"/>
      <c r="AK939" s="50" t="n"/>
    </row>
    <row r="940" ht="14.25" customHeight="1" s="81">
      <c r="A940" s="50" t="n"/>
      <c r="B940" s="50" t="n"/>
      <c r="C940" s="50" t="n"/>
      <c r="D940" s="50" t="n"/>
      <c r="E940" s="50" t="n"/>
      <c r="F940" s="50" t="n"/>
      <c r="G940" s="50" t="n"/>
      <c r="H940" s="50" t="n"/>
      <c r="I940" s="50" t="n"/>
      <c r="J940" s="50" t="n"/>
      <c r="K940" s="50" t="n"/>
      <c r="L940" s="50" t="n"/>
      <c r="M940" s="50" t="n"/>
      <c r="N940" s="50" t="n"/>
      <c r="O940" s="50" t="n"/>
      <c r="P940" s="50" t="n"/>
      <c r="Q940" s="50" t="n"/>
      <c r="R940" s="50" t="n"/>
      <c r="S940" s="50" t="n"/>
      <c r="T940" s="50" t="n"/>
      <c r="U940" s="50" t="n"/>
      <c r="V940" s="50" t="n"/>
      <c r="W940" s="50" t="n"/>
      <c r="X940" s="50" t="n"/>
      <c r="Y940" s="50" t="n"/>
      <c r="Z940" s="50" t="n"/>
      <c r="AA940" s="50" t="n"/>
      <c r="AB940" s="50" t="n"/>
      <c r="AC940" s="50" t="n"/>
      <c r="AD940" s="50" t="n"/>
      <c r="AE940" s="50" t="n"/>
      <c r="AF940" s="50" t="n"/>
      <c r="AG940" s="50" t="n"/>
      <c r="AH940" s="50" t="n"/>
      <c r="AI940" s="50" t="n"/>
      <c r="AJ940" s="50" t="n"/>
      <c r="AK940" s="50" t="n"/>
    </row>
    <row r="941" ht="14.25" customHeight="1" s="81">
      <c r="A941" s="50" t="n"/>
      <c r="B941" s="50" t="n"/>
      <c r="C941" s="50" t="n"/>
      <c r="D941" s="50" t="n"/>
      <c r="E941" s="50" t="n"/>
      <c r="F941" s="50" t="n"/>
      <c r="G941" s="50" t="n"/>
      <c r="H941" s="50" t="n"/>
      <c r="I941" s="50" t="n"/>
      <c r="J941" s="50" t="n"/>
      <c r="K941" s="50" t="n"/>
      <c r="L941" s="50" t="n"/>
      <c r="M941" s="50" t="n"/>
      <c r="N941" s="50" t="n"/>
      <c r="O941" s="50" t="n"/>
      <c r="P941" s="50" t="n"/>
      <c r="Q941" s="50" t="n"/>
      <c r="R941" s="50" t="n"/>
      <c r="S941" s="50" t="n"/>
      <c r="T941" s="50" t="n"/>
      <c r="U941" s="50" t="n"/>
      <c r="V941" s="50" t="n"/>
      <c r="W941" s="50" t="n"/>
      <c r="X941" s="50" t="n"/>
      <c r="Y941" s="50" t="n"/>
      <c r="Z941" s="50" t="n"/>
      <c r="AA941" s="50" t="n"/>
      <c r="AB941" s="50" t="n"/>
      <c r="AC941" s="50" t="n"/>
      <c r="AD941" s="50" t="n"/>
      <c r="AE941" s="50" t="n"/>
      <c r="AF941" s="50" t="n"/>
      <c r="AG941" s="50" t="n"/>
      <c r="AH941" s="50" t="n"/>
      <c r="AI941" s="50" t="n"/>
      <c r="AJ941" s="50" t="n"/>
      <c r="AK941" s="50" t="n"/>
    </row>
    <row r="942" ht="14.25" customHeight="1" s="81">
      <c r="A942" s="50" t="n"/>
      <c r="B942" s="50" t="n"/>
      <c r="C942" s="50" t="n"/>
      <c r="D942" s="50" t="n"/>
      <c r="E942" s="50" t="n"/>
      <c r="F942" s="50" t="n"/>
      <c r="G942" s="50" t="n"/>
      <c r="H942" s="50" t="n"/>
      <c r="I942" s="50" t="n"/>
      <c r="J942" s="50" t="n"/>
      <c r="K942" s="50" t="n"/>
      <c r="L942" s="50" t="n"/>
      <c r="M942" s="50" t="n"/>
      <c r="N942" s="50" t="n"/>
      <c r="O942" s="50" t="n"/>
      <c r="P942" s="50" t="n"/>
      <c r="Q942" s="50" t="n"/>
      <c r="R942" s="50" t="n"/>
      <c r="S942" s="50" t="n"/>
      <c r="T942" s="50" t="n"/>
      <c r="U942" s="50" t="n"/>
      <c r="V942" s="50" t="n"/>
      <c r="W942" s="50" t="n"/>
      <c r="X942" s="50" t="n"/>
      <c r="Y942" s="50" t="n"/>
      <c r="Z942" s="50" t="n"/>
      <c r="AA942" s="50" t="n"/>
      <c r="AB942" s="50" t="n"/>
      <c r="AC942" s="50" t="n"/>
      <c r="AD942" s="50" t="n"/>
      <c r="AE942" s="50" t="n"/>
      <c r="AF942" s="50" t="n"/>
      <c r="AG942" s="50" t="n"/>
      <c r="AH942" s="50" t="n"/>
      <c r="AI942" s="50" t="n"/>
      <c r="AJ942" s="50" t="n"/>
      <c r="AK942" s="50" t="n"/>
    </row>
    <row r="943" ht="14.25" customHeight="1" s="81">
      <c r="A943" s="50" t="n"/>
      <c r="B943" s="50" t="n"/>
      <c r="C943" s="50" t="n"/>
      <c r="D943" s="50" t="n"/>
      <c r="E943" s="50" t="n"/>
      <c r="F943" s="50" t="n"/>
      <c r="G943" s="50" t="n"/>
      <c r="H943" s="50" t="n"/>
      <c r="I943" s="50" t="n"/>
      <c r="J943" s="50" t="n"/>
      <c r="K943" s="50" t="n"/>
      <c r="L943" s="50" t="n"/>
      <c r="M943" s="50" t="n"/>
      <c r="N943" s="50" t="n"/>
      <c r="O943" s="50" t="n"/>
      <c r="P943" s="50" t="n"/>
      <c r="Q943" s="50" t="n"/>
      <c r="R943" s="50" t="n"/>
      <c r="S943" s="50" t="n"/>
      <c r="T943" s="50" t="n"/>
      <c r="U943" s="50" t="n"/>
      <c r="V943" s="50" t="n"/>
      <c r="W943" s="50" t="n"/>
      <c r="X943" s="50" t="n"/>
      <c r="Y943" s="50" t="n"/>
      <c r="Z943" s="50" t="n"/>
      <c r="AA943" s="50" t="n"/>
      <c r="AB943" s="50" t="n"/>
      <c r="AC943" s="50" t="n"/>
      <c r="AD943" s="50" t="n"/>
      <c r="AE943" s="50" t="n"/>
      <c r="AF943" s="50" t="n"/>
      <c r="AG943" s="50" t="n"/>
      <c r="AH943" s="50" t="n"/>
      <c r="AI943" s="50" t="n"/>
      <c r="AJ943" s="50" t="n"/>
      <c r="AK943" s="50" t="n"/>
    </row>
    <row r="944" ht="14.25" customHeight="1" s="81">
      <c r="A944" s="50" t="n"/>
      <c r="B944" s="50" t="n"/>
      <c r="C944" s="50" t="n"/>
      <c r="D944" s="50" t="n"/>
      <c r="E944" s="50" t="n"/>
      <c r="F944" s="50" t="n"/>
      <c r="G944" s="50" t="n"/>
      <c r="H944" s="50" t="n"/>
      <c r="I944" s="50" t="n"/>
      <c r="J944" s="50" t="n"/>
      <c r="K944" s="50" t="n"/>
      <c r="L944" s="50" t="n"/>
      <c r="M944" s="50" t="n"/>
      <c r="N944" s="50" t="n"/>
      <c r="O944" s="50" t="n"/>
      <c r="P944" s="50" t="n"/>
      <c r="Q944" s="50" t="n"/>
      <c r="R944" s="50" t="n"/>
      <c r="S944" s="50" t="n"/>
      <c r="T944" s="50" t="n"/>
      <c r="U944" s="50" t="n"/>
      <c r="V944" s="50" t="n"/>
      <c r="W944" s="50" t="n"/>
      <c r="X944" s="50" t="n"/>
      <c r="Y944" s="50" t="n"/>
      <c r="Z944" s="50" t="n"/>
      <c r="AA944" s="50" t="n"/>
      <c r="AB944" s="50" t="n"/>
      <c r="AC944" s="50" t="n"/>
      <c r="AD944" s="50" t="n"/>
      <c r="AE944" s="50" t="n"/>
      <c r="AF944" s="50" t="n"/>
      <c r="AG944" s="50" t="n"/>
      <c r="AH944" s="50" t="n"/>
      <c r="AI944" s="50" t="n"/>
      <c r="AJ944" s="50" t="n"/>
      <c r="AK944" s="50" t="n"/>
    </row>
    <row r="945" ht="14.25" customHeight="1" s="81">
      <c r="A945" s="50" t="n"/>
      <c r="B945" s="50" t="n"/>
      <c r="C945" s="50" t="n"/>
      <c r="D945" s="50" t="n"/>
      <c r="E945" s="50" t="n"/>
      <c r="F945" s="50" t="n"/>
      <c r="G945" s="50" t="n"/>
      <c r="H945" s="50" t="n"/>
      <c r="I945" s="50" t="n"/>
      <c r="J945" s="50" t="n"/>
      <c r="K945" s="50" t="n"/>
      <c r="L945" s="50" t="n"/>
      <c r="M945" s="50" t="n"/>
      <c r="N945" s="50" t="n"/>
      <c r="O945" s="50" t="n"/>
      <c r="P945" s="50" t="n"/>
      <c r="Q945" s="50" t="n"/>
      <c r="R945" s="50" t="n"/>
      <c r="S945" s="50" t="n"/>
      <c r="T945" s="50" t="n"/>
      <c r="U945" s="50" t="n"/>
      <c r="V945" s="50" t="n"/>
      <c r="W945" s="50" t="n"/>
      <c r="X945" s="50" t="n"/>
      <c r="Y945" s="50" t="n"/>
      <c r="Z945" s="50" t="n"/>
      <c r="AA945" s="50" t="n"/>
      <c r="AB945" s="50" t="n"/>
      <c r="AC945" s="50" t="n"/>
      <c r="AD945" s="50" t="n"/>
      <c r="AE945" s="50" t="n"/>
      <c r="AF945" s="50" t="n"/>
      <c r="AG945" s="50" t="n"/>
      <c r="AH945" s="50" t="n"/>
      <c r="AI945" s="50" t="n"/>
      <c r="AJ945" s="50" t="n"/>
      <c r="AK945" s="50" t="n"/>
    </row>
    <row r="946" ht="14.25" customHeight="1" s="81">
      <c r="A946" s="50" t="n"/>
      <c r="B946" s="50" t="n"/>
      <c r="C946" s="50" t="n"/>
      <c r="D946" s="50" t="n"/>
      <c r="E946" s="50" t="n"/>
      <c r="F946" s="50" t="n"/>
      <c r="G946" s="50" t="n"/>
      <c r="H946" s="50" t="n"/>
      <c r="I946" s="50" t="n"/>
      <c r="J946" s="50" t="n"/>
      <c r="K946" s="50" t="n"/>
      <c r="L946" s="50" t="n"/>
      <c r="M946" s="50" t="n"/>
      <c r="N946" s="50" t="n"/>
      <c r="O946" s="50" t="n"/>
      <c r="P946" s="50" t="n"/>
      <c r="Q946" s="50" t="n"/>
      <c r="R946" s="50" t="n"/>
      <c r="S946" s="50" t="n"/>
      <c r="T946" s="50" t="n"/>
      <c r="U946" s="50" t="n"/>
      <c r="V946" s="50" t="n"/>
      <c r="W946" s="50" t="n"/>
      <c r="X946" s="50" t="n"/>
      <c r="Y946" s="50" t="n"/>
      <c r="Z946" s="50" t="n"/>
      <c r="AA946" s="50" t="n"/>
      <c r="AB946" s="50" t="n"/>
      <c r="AC946" s="50" t="n"/>
      <c r="AD946" s="50" t="n"/>
      <c r="AE946" s="50" t="n"/>
      <c r="AF946" s="50" t="n"/>
      <c r="AG946" s="50" t="n"/>
      <c r="AH946" s="50" t="n"/>
      <c r="AI946" s="50" t="n"/>
      <c r="AJ946" s="50" t="n"/>
      <c r="AK946" s="50" t="n"/>
    </row>
    <row r="947" ht="14.25" customHeight="1" s="81">
      <c r="A947" s="50" t="n"/>
      <c r="B947" s="50" t="n"/>
      <c r="C947" s="50" t="n"/>
      <c r="D947" s="50" t="n"/>
      <c r="E947" s="50" t="n"/>
      <c r="F947" s="50" t="n"/>
      <c r="G947" s="50" t="n"/>
      <c r="H947" s="50" t="n"/>
      <c r="I947" s="50" t="n"/>
      <c r="J947" s="50" t="n"/>
      <c r="K947" s="50" t="n"/>
      <c r="L947" s="50" t="n"/>
      <c r="M947" s="50" t="n"/>
      <c r="N947" s="50" t="n"/>
      <c r="O947" s="50" t="n"/>
      <c r="P947" s="50" t="n"/>
      <c r="Q947" s="50" t="n"/>
      <c r="R947" s="50" t="n"/>
      <c r="S947" s="50" t="n"/>
      <c r="T947" s="50" t="n"/>
      <c r="U947" s="50" t="n"/>
      <c r="V947" s="50" t="n"/>
      <c r="W947" s="50" t="n"/>
      <c r="X947" s="50" t="n"/>
      <c r="Y947" s="50" t="n"/>
      <c r="Z947" s="50" t="n"/>
      <c r="AA947" s="50" t="n"/>
      <c r="AB947" s="50" t="n"/>
      <c r="AC947" s="50" t="n"/>
      <c r="AD947" s="50" t="n"/>
      <c r="AE947" s="50" t="n"/>
      <c r="AF947" s="50" t="n"/>
      <c r="AG947" s="50" t="n"/>
      <c r="AH947" s="50" t="n"/>
      <c r="AI947" s="50" t="n"/>
      <c r="AJ947" s="50" t="n"/>
      <c r="AK947" s="50" t="n"/>
    </row>
    <row r="948" ht="14.25" customHeight="1" s="81">
      <c r="A948" s="50" t="n"/>
      <c r="B948" s="50" t="n"/>
      <c r="C948" s="50" t="n"/>
      <c r="D948" s="50" t="n"/>
      <c r="E948" s="50" t="n"/>
      <c r="F948" s="50" t="n"/>
      <c r="G948" s="50" t="n"/>
      <c r="H948" s="50" t="n"/>
      <c r="I948" s="50" t="n"/>
      <c r="J948" s="50" t="n"/>
      <c r="K948" s="50" t="n"/>
      <c r="L948" s="50" t="n"/>
      <c r="M948" s="50" t="n"/>
      <c r="N948" s="50" t="n"/>
      <c r="O948" s="50" t="n"/>
      <c r="P948" s="50" t="n"/>
      <c r="Q948" s="50" t="n"/>
      <c r="R948" s="50" t="n"/>
      <c r="S948" s="50" t="n"/>
      <c r="T948" s="50" t="n"/>
      <c r="U948" s="50" t="n"/>
      <c r="V948" s="50" t="n"/>
      <c r="W948" s="50" t="n"/>
      <c r="X948" s="50" t="n"/>
      <c r="Y948" s="50" t="n"/>
      <c r="Z948" s="50" t="n"/>
      <c r="AA948" s="50" t="n"/>
      <c r="AB948" s="50" t="n"/>
      <c r="AC948" s="50" t="n"/>
      <c r="AD948" s="50" t="n"/>
      <c r="AE948" s="50" t="n"/>
      <c r="AF948" s="50" t="n"/>
      <c r="AG948" s="50" t="n"/>
      <c r="AH948" s="50" t="n"/>
      <c r="AI948" s="50" t="n"/>
      <c r="AJ948" s="50" t="n"/>
      <c r="AK948" s="50" t="n"/>
    </row>
    <row r="949" ht="14.25" customHeight="1" s="81">
      <c r="A949" s="50" t="n"/>
      <c r="B949" s="50" t="n"/>
      <c r="C949" s="50" t="n"/>
      <c r="D949" s="50" t="n"/>
      <c r="E949" s="50" t="n"/>
      <c r="F949" s="50" t="n"/>
      <c r="G949" s="50" t="n"/>
      <c r="H949" s="50" t="n"/>
      <c r="I949" s="50" t="n"/>
      <c r="J949" s="50" t="n"/>
      <c r="K949" s="50" t="n"/>
      <c r="L949" s="50" t="n"/>
      <c r="M949" s="50" t="n"/>
      <c r="N949" s="50" t="n"/>
      <c r="O949" s="50" t="n"/>
      <c r="P949" s="50" t="n"/>
      <c r="Q949" s="50" t="n"/>
      <c r="R949" s="50" t="n"/>
      <c r="S949" s="50" t="n"/>
      <c r="T949" s="50" t="n"/>
      <c r="U949" s="50" t="n"/>
      <c r="V949" s="50" t="n"/>
      <c r="W949" s="50" t="n"/>
      <c r="X949" s="50" t="n"/>
      <c r="Y949" s="50" t="n"/>
      <c r="Z949" s="50" t="n"/>
      <c r="AA949" s="50" t="n"/>
      <c r="AB949" s="50" t="n"/>
      <c r="AC949" s="50" t="n"/>
      <c r="AD949" s="50" t="n"/>
      <c r="AE949" s="50" t="n"/>
      <c r="AF949" s="50" t="n"/>
      <c r="AG949" s="50" t="n"/>
      <c r="AH949" s="50" t="n"/>
      <c r="AI949" s="50" t="n"/>
      <c r="AJ949" s="50" t="n"/>
      <c r="AK949" s="50" t="n"/>
    </row>
    <row r="950" ht="14.25" customHeight="1" s="81">
      <c r="A950" s="50" t="n"/>
      <c r="B950" s="50" t="n"/>
      <c r="C950" s="50" t="n"/>
      <c r="D950" s="50" t="n"/>
      <c r="E950" s="50" t="n"/>
      <c r="F950" s="50" t="n"/>
      <c r="G950" s="50" t="n"/>
      <c r="H950" s="50" t="n"/>
      <c r="I950" s="50" t="n"/>
      <c r="J950" s="50" t="n"/>
      <c r="K950" s="50" t="n"/>
      <c r="L950" s="50" t="n"/>
      <c r="M950" s="50" t="n"/>
      <c r="N950" s="50" t="n"/>
      <c r="O950" s="50" t="n"/>
      <c r="P950" s="50" t="n"/>
      <c r="Q950" s="50" t="n"/>
      <c r="R950" s="50" t="n"/>
      <c r="S950" s="50" t="n"/>
      <c r="T950" s="50" t="n"/>
      <c r="U950" s="50" t="n"/>
      <c r="V950" s="50" t="n"/>
      <c r="W950" s="50" t="n"/>
      <c r="X950" s="50" t="n"/>
      <c r="Y950" s="50" t="n"/>
      <c r="Z950" s="50" t="n"/>
      <c r="AA950" s="50" t="n"/>
      <c r="AB950" s="50" t="n"/>
      <c r="AC950" s="50" t="n"/>
      <c r="AD950" s="50" t="n"/>
      <c r="AE950" s="50" t="n"/>
      <c r="AF950" s="50" t="n"/>
      <c r="AG950" s="50" t="n"/>
      <c r="AH950" s="50" t="n"/>
      <c r="AI950" s="50" t="n"/>
      <c r="AJ950" s="50" t="n"/>
      <c r="AK950" s="50" t="n"/>
    </row>
    <row r="951" ht="14.25" customHeight="1" s="81">
      <c r="A951" s="50" t="n"/>
      <c r="B951" s="50" t="n"/>
      <c r="C951" s="50" t="n"/>
      <c r="D951" s="50" t="n"/>
      <c r="E951" s="50" t="n"/>
      <c r="F951" s="50" t="n"/>
      <c r="G951" s="50" t="n"/>
      <c r="H951" s="50" t="n"/>
      <c r="I951" s="50" t="n"/>
      <c r="J951" s="50" t="n"/>
      <c r="K951" s="50" t="n"/>
      <c r="L951" s="50" t="n"/>
      <c r="M951" s="50" t="n"/>
      <c r="N951" s="50" t="n"/>
      <c r="O951" s="50" t="n"/>
      <c r="P951" s="50" t="n"/>
      <c r="Q951" s="50" t="n"/>
      <c r="R951" s="50" t="n"/>
      <c r="S951" s="50" t="n"/>
      <c r="T951" s="50" t="n"/>
      <c r="U951" s="50" t="n"/>
      <c r="V951" s="50" t="n"/>
      <c r="W951" s="50" t="n"/>
      <c r="X951" s="50" t="n"/>
      <c r="Y951" s="50" t="n"/>
      <c r="Z951" s="50" t="n"/>
      <c r="AA951" s="50" t="n"/>
      <c r="AB951" s="50" t="n"/>
      <c r="AC951" s="50" t="n"/>
      <c r="AD951" s="50" t="n"/>
      <c r="AE951" s="50" t="n"/>
      <c r="AF951" s="50" t="n"/>
      <c r="AG951" s="50" t="n"/>
      <c r="AH951" s="50" t="n"/>
      <c r="AI951" s="50" t="n"/>
      <c r="AJ951" s="50" t="n"/>
      <c r="AK951" s="50" t="n"/>
    </row>
    <row r="952" ht="14.25" customHeight="1" s="81">
      <c r="A952" s="50" t="n"/>
      <c r="B952" s="50" t="n"/>
      <c r="C952" s="50" t="n"/>
      <c r="D952" s="50" t="n"/>
      <c r="E952" s="50" t="n"/>
      <c r="F952" s="50" t="n"/>
      <c r="G952" s="50" t="n"/>
      <c r="H952" s="50" t="n"/>
      <c r="I952" s="50" t="n"/>
      <c r="J952" s="50" t="n"/>
      <c r="K952" s="50" t="n"/>
      <c r="L952" s="50" t="n"/>
      <c r="M952" s="50" t="n"/>
      <c r="N952" s="50" t="n"/>
      <c r="O952" s="50" t="n"/>
      <c r="P952" s="50" t="n"/>
      <c r="Q952" s="50" t="n"/>
      <c r="R952" s="50" t="n"/>
      <c r="S952" s="50" t="n"/>
      <c r="T952" s="50" t="n"/>
      <c r="U952" s="50" t="n"/>
      <c r="V952" s="50" t="n"/>
      <c r="W952" s="50" t="n"/>
      <c r="X952" s="50" t="n"/>
      <c r="Y952" s="50" t="n"/>
      <c r="Z952" s="50" t="n"/>
      <c r="AA952" s="50" t="n"/>
      <c r="AB952" s="50" t="n"/>
      <c r="AC952" s="50" t="n"/>
      <c r="AD952" s="50" t="n"/>
      <c r="AE952" s="50" t="n"/>
      <c r="AF952" s="50" t="n"/>
      <c r="AG952" s="50" t="n"/>
      <c r="AH952" s="50" t="n"/>
      <c r="AI952" s="50" t="n"/>
      <c r="AJ952" s="50" t="n"/>
      <c r="AK952" s="50" t="n"/>
    </row>
    <row r="953" ht="14.25" customHeight="1" s="81">
      <c r="A953" s="50" t="n"/>
      <c r="B953" s="50" t="n"/>
      <c r="C953" s="50" t="n"/>
      <c r="D953" s="50" t="n"/>
      <c r="E953" s="50" t="n"/>
      <c r="F953" s="50" t="n"/>
      <c r="G953" s="50" t="n"/>
      <c r="H953" s="50" t="n"/>
      <c r="I953" s="50" t="n"/>
      <c r="J953" s="50" t="n"/>
      <c r="K953" s="50" t="n"/>
      <c r="L953" s="50" t="n"/>
      <c r="M953" s="50" t="n"/>
      <c r="N953" s="50" t="n"/>
      <c r="O953" s="50" t="n"/>
      <c r="P953" s="50" t="n"/>
      <c r="Q953" s="50" t="n"/>
      <c r="R953" s="50" t="n"/>
      <c r="S953" s="50" t="n"/>
      <c r="T953" s="50" t="n"/>
      <c r="U953" s="50" t="n"/>
      <c r="V953" s="50" t="n"/>
      <c r="W953" s="50" t="n"/>
      <c r="X953" s="50" t="n"/>
      <c r="Y953" s="50" t="n"/>
      <c r="Z953" s="50" t="n"/>
      <c r="AA953" s="50" t="n"/>
      <c r="AB953" s="50" t="n"/>
      <c r="AC953" s="50" t="n"/>
      <c r="AD953" s="50" t="n"/>
      <c r="AE953" s="50" t="n"/>
      <c r="AF953" s="50" t="n"/>
      <c r="AG953" s="50" t="n"/>
      <c r="AH953" s="50" t="n"/>
      <c r="AI953" s="50" t="n"/>
      <c r="AJ953" s="50" t="n"/>
      <c r="AK953" s="50" t="n"/>
    </row>
    <row r="954" ht="14.25" customHeight="1" s="81">
      <c r="A954" s="50" t="n"/>
      <c r="B954" s="50" t="n"/>
      <c r="C954" s="50" t="n"/>
      <c r="D954" s="50" t="n"/>
      <c r="E954" s="50" t="n"/>
      <c r="F954" s="50" t="n"/>
      <c r="G954" s="50" t="n"/>
      <c r="H954" s="50" t="n"/>
      <c r="I954" s="50" t="n"/>
      <c r="J954" s="50" t="n"/>
      <c r="K954" s="50" t="n"/>
      <c r="L954" s="50" t="n"/>
      <c r="M954" s="50" t="n"/>
      <c r="N954" s="50" t="n"/>
      <c r="O954" s="50" t="n"/>
      <c r="P954" s="50" t="n"/>
      <c r="Q954" s="50" t="n"/>
      <c r="R954" s="50" t="n"/>
      <c r="S954" s="50" t="n"/>
      <c r="T954" s="50" t="n"/>
      <c r="U954" s="50" t="n"/>
      <c r="V954" s="50" t="n"/>
      <c r="W954" s="50" t="n"/>
      <c r="X954" s="50" t="n"/>
      <c r="Y954" s="50" t="n"/>
      <c r="Z954" s="50" t="n"/>
      <c r="AA954" s="50" t="n"/>
      <c r="AB954" s="50" t="n"/>
      <c r="AC954" s="50" t="n"/>
      <c r="AD954" s="50" t="n"/>
      <c r="AE954" s="50" t="n"/>
      <c r="AF954" s="50" t="n"/>
      <c r="AG954" s="50" t="n"/>
      <c r="AH954" s="50" t="n"/>
      <c r="AI954" s="50" t="n"/>
      <c r="AJ954" s="50" t="n"/>
      <c r="AK954" s="50" t="n"/>
    </row>
    <row r="955" ht="14.25" customHeight="1" s="81">
      <c r="A955" s="50" t="n"/>
      <c r="B955" s="50" t="n"/>
      <c r="C955" s="50" t="n"/>
      <c r="D955" s="50" t="n"/>
      <c r="E955" s="50" t="n"/>
      <c r="F955" s="50" t="n"/>
      <c r="G955" s="50" t="n"/>
      <c r="H955" s="50" t="n"/>
      <c r="I955" s="50" t="n"/>
      <c r="J955" s="50" t="n"/>
      <c r="K955" s="50" t="n"/>
      <c r="L955" s="50" t="n"/>
      <c r="M955" s="50" t="n"/>
      <c r="N955" s="50" t="n"/>
      <c r="O955" s="50" t="n"/>
      <c r="P955" s="50" t="n"/>
      <c r="Q955" s="50" t="n"/>
      <c r="R955" s="50" t="n"/>
      <c r="S955" s="50" t="n"/>
      <c r="T955" s="50" t="n"/>
      <c r="U955" s="50" t="n"/>
      <c r="V955" s="50" t="n"/>
      <c r="W955" s="50" t="n"/>
      <c r="X955" s="50" t="n"/>
      <c r="Y955" s="50" t="n"/>
      <c r="Z955" s="50" t="n"/>
      <c r="AA955" s="50" t="n"/>
      <c r="AB955" s="50" t="n"/>
      <c r="AC955" s="50" t="n"/>
      <c r="AD955" s="50" t="n"/>
      <c r="AE955" s="50" t="n"/>
      <c r="AF955" s="50" t="n"/>
      <c r="AG955" s="50" t="n"/>
      <c r="AH955" s="50" t="n"/>
      <c r="AI955" s="50" t="n"/>
      <c r="AJ955" s="50" t="n"/>
      <c r="AK955" s="50" t="n"/>
    </row>
    <row r="956" ht="14.25" customHeight="1" s="81">
      <c r="A956" s="50" t="n"/>
      <c r="B956" s="50" t="n"/>
      <c r="C956" s="50" t="n"/>
      <c r="D956" s="50" t="n"/>
      <c r="E956" s="50" t="n"/>
      <c r="F956" s="50" t="n"/>
      <c r="G956" s="50" t="n"/>
      <c r="H956" s="50" t="n"/>
      <c r="I956" s="50" t="n"/>
      <c r="J956" s="50" t="n"/>
      <c r="K956" s="50" t="n"/>
      <c r="L956" s="50" t="n"/>
      <c r="M956" s="50" t="n"/>
      <c r="N956" s="50" t="n"/>
      <c r="O956" s="50" t="n"/>
      <c r="P956" s="50" t="n"/>
      <c r="Q956" s="50" t="n"/>
      <c r="R956" s="50" t="n"/>
      <c r="S956" s="50" t="n"/>
      <c r="T956" s="50" t="n"/>
      <c r="U956" s="50" t="n"/>
      <c r="V956" s="50" t="n"/>
      <c r="W956" s="50" t="n"/>
      <c r="X956" s="50" t="n"/>
      <c r="Y956" s="50" t="n"/>
      <c r="Z956" s="50" t="n"/>
      <c r="AA956" s="50" t="n"/>
      <c r="AB956" s="50" t="n"/>
      <c r="AC956" s="50" t="n"/>
      <c r="AD956" s="50" t="n"/>
      <c r="AE956" s="50" t="n"/>
      <c r="AF956" s="50" t="n"/>
      <c r="AG956" s="50" t="n"/>
      <c r="AH956" s="50" t="n"/>
      <c r="AI956" s="50" t="n"/>
      <c r="AJ956" s="50" t="n"/>
      <c r="AK956" s="50" t="n"/>
    </row>
    <row r="957" ht="14.25" customHeight="1" s="81">
      <c r="A957" s="50" t="n"/>
      <c r="B957" s="50" t="n"/>
      <c r="C957" s="50" t="n"/>
      <c r="D957" s="50" t="n"/>
      <c r="E957" s="50" t="n"/>
      <c r="F957" s="50" t="n"/>
      <c r="G957" s="50" t="n"/>
      <c r="H957" s="50" t="n"/>
      <c r="I957" s="50" t="n"/>
      <c r="J957" s="50" t="n"/>
      <c r="K957" s="50" t="n"/>
      <c r="L957" s="50" t="n"/>
      <c r="M957" s="50" t="n"/>
      <c r="N957" s="50" t="n"/>
      <c r="O957" s="50" t="n"/>
      <c r="P957" s="50" t="n"/>
      <c r="Q957" s="50" t="n"/>
      <c r="R957" s="50" t="n"/>
      <c r="S957" s="50" t="n"/>
      <c r="T957" s="50" t="n"/>
      <c r="U957" s="50" t="n"/>
      <c r="V957" s="50" t="n"/>
      <c r="W957" s="50" t="n"/>
      <c r="X957" s="50" t="n"/>
      <c r="Y957" s="50" t="n"/>
      <c r="Z957" s="50" t="n"/>
      <c r="AA957" s="50" t="n"/>
      <c r="AB957" s="50" t="n"/>
      <c r="AC957" s="50" t="n"/>
      <c r="AD957" s="50" t="n"/>
      <c r="AE957" s="50" t="n"/>
      <c r="AF957" s="50" t="n"/>
      <c r="AG957" s="50" t="n"/>
      <c r="AH957" s="50" t="n"/>
      <c r="AI957" s="50" t="n"/>
      <c r="AJ957" s="50" t="n"/>
      <c r="AK957" s="50" t="n"/>
    </row>
    <row r="958" ht="14.25" customHeight="1" s="81">
      <c r="A958" s="50" t="n"/>
      <c r="B958" s="50" t="n"/>
      <c r="C958" s="50" t="n"/>
      <c r="D958" s="50" t="n"/>
      <c r="E958" s="50" t="n"/>
      <c r="F958" s="50" t="n"/>
      <c r="G958" s="50" t="n"/>
      <c r="H958" s="50" t="n"/>
      <c r="I958" s="50" t="n"/>
      <c r="J958" s="50" t="n"/>
      <c r="K958" s="50" t="n"/>
      <c r="L958" s="50" t="n"/>
      <c r="M958" s="50" t="n"/>
      <c r="N958" s="50" t="n"/>
      <c r="O958" s="50" t="n"/>
      <c r="P958" s="50" t="n"/>
      <c r="Q958" s="50" t="n"/>
      <c r="R958" s="50" t="n"/>
      <c r="S958" s="50" t="n"/>
      <c r="T958" s="50" t="n"/>
      <c r="U958" s="50" t="n"/>
      <c r="V958" s="50" t="n"/>
      <c r="W958" s="50" t="n"/>
      <c r="X958" s="50" t="n"/>
      <c r="Y958" s="50" t="n"/>
      <c r="Z958" s="50" t="n"/>
      <c r="AA958" s="50" t="n"/>
      <c r="AB958" s="50" t="n"/>
      <c r="AC958" s="50" t="n"/>
      <c r="AD958" s="50" t="n"/>
      <c r="AE958" s="50" t="n"/>
      <c r="AF958" s="50" t="n"/>
      <c r="AG958" s="50" t="n"/>
      <c r="AH958" s="50" t="n"/>
      <c r="AI958" s="50" t="n"/>
      <c r="AJ958" s="50" t="n"/>
      <c r="AK958" s="50" t="n"/>
    </row>
    <row r="959" ht="14.25" customHeight="1" s="81">
      <c r="A959" s="50" t="n"/>
      <c r="B959" s="50" t="n"/>
      <c r="C959" s="50" t="n"/>
      <c r="D959" s="50" t="n"/>
      <c r="E959" s="50" t="n"/>
      <c r="F959" s="50" t="n"/>
      <c r="G959" s="50" t="n"/>
      <c r="H959" s="50" t="n"/>
      <c r="I959" s="50" t="n"/>
      <c r="J959" s="50" t="n"/>
      <c r="K959" s="50" t="n"/>
      <c r="L959" s="50" t="n"/>
      <c r="M959" s="50" t="n"/>
      <c r="N959" s="50" t="n"/>
      <c r="O959" s="50" t="n"/>
      <c r="P959" s="50" t="n"/>
      <c r="Q959" s="50" t="n"/>
      <c r="R959" s="50" t="n"/>
      <c r="S959" s="50" t="n"/>
      <c r="T959" s="50" t="n"/>
      <c r="U959" s="50" t="n"/>
      <c r="V959" s="50" t="n"/>
      <c r="W959" s="50" t="n"/>
      <c r="X959" s="50" t="n"/>
      <c r="Y959" s="50" t="n"/>
      <c r="Z959" s="50" t="n"/>
      <c r="AA959" s="50" t="n"/>
      <c r="AB959" s="50" t="n"/>
      <c r="AC959" s="50" t="n"/>
      <c r="AD959" s="50" t="n"/>
      <c r="AE959" s="50" t="n"/>
      <c r="AF959" s="50" t="n"/>
      <c r="AG959" s="50" t="n"/>
      <c r="AH959" s="50" t="n"/>
      <c r="AI959" s="50" t="n"/>
      <c r="AJ959" s="50" t="n"/>
      <c r="AK959" s="50" t="n"/>
    </row>
    <row r="960" ht="14.25" customHeight="1" s="81">
      <c r="A960" s="50" t="n"/>
      <c r="B960" s="50" t="n"/>
      <c r="C960" s="50" t="n"/>
      <c r="D960" s="50" t="n"/>
      <c r="E960" s="50" t="n"/>
      <c r="F960" s="50" t="n"/>
      <c r="G960" s="50" t="n"/>
      <c r="H960" s="50" t="n"/>
      <c r="I960" s="50" t="n"/>
      <c r="J960" s="50" t="n"/>
      <c r="K960" s="50" t="n"/>
      <c r="L960" s="50" t="n"/>
      <c r="M960" s="50" t="n"/>
      <c r="N960" s="50" t="n"/>
      <c r="O960" s="50" t="n"/>
      <c r="P960" s="50" t="n"/>
      <c r="Q960" s="50" t="n"/>
      <c r="R960" s="50" t="n"/>
      <c r="S960" s="50" t="n"/>
      <c r="T960" s="50" t="n"/>
      <c r="U960" s="50" t="n"/>
      <c r="V960" s="50" t="n"/>
      <c r="W960" s="50" t="n"/>
      <c r="X960" s="50" t="n"/>
      <c r="Y960" s="50" t="n"/>
      <c r="Z960" s="50" t="n"/>
      <c r="AA960" s="50" t="n"/>
      <c r="AB960" s="50" t="n"/>
      <c r="AC960" s="50" t="n"/>
      <c r="AD960" s="50" t="n"/>
      <c r="AE960" s="50" t="n"/>
      <c r="AF960" s="50" t="n"/>
      <c r="AG960" s="50" t="n"/>
      <c r="AH960" s="50" t="n"/>
      <c r="AI960" s="50" t="n"/>
      <c r="AJ960" s="50" t="n"/>
      <c r="AK960" s="50" t="n"/>
    </row>
    <row r="961" ht="14.25" customHeight="1" s="81">
      <c r="A961" s="50" t="n"/>
      <c r="B961" s="50" t="n"/>
      <c r="C961" s="50" t="n"/>
      <c r="D961" s="50" t="n"/>
      <c r="E961" s="50" t="n"/>
      <c r="F961" s="50" t="n"/>
      <c r="G961" s="50" t="n"/>
      <c r="H961" s="50" t="n"/>
      <c r="I961" s="50" t="n"/>
      <c r="J961" s="50" t="n"/>
      <c r="K961" s="50" t="n"/>
      <c r="L961" s="50" t="n"/>
      <c r="M961" s="50" t="n"/>
      <c r="N961" s="50" t="n"/>
      <c r="O961" s="50" t="n"/>
      <c r="P961" s="50" t="n"/>
      <c r="Q961" s="50" t="n"/>
      <c r="R961" s="50" t="n"/>
      <c r="S961" s="50" t="n"/>
      <c r="T961" s="50" t="n"/>
      <c r="U961" s="50" t="n"/>
      <c r="V961" s="50" t="n"/>
      <c r="W961" s="50" t="n"/>
      <c r="X961" s="50" t="n"/>
      <c r="Y961" s="50" t="n"/>
      <c r="Z961" s="50" t="n"/>
      <c r="AA961" s="50" t="n"/>
      <c r="AB961" s="50" t="n"/>
      <c r="AC961" s="50" t="n"/>
      <c r="AD961" s="50" t="n"/>
      <c r="AE961" s="50" t="n"/>
      <c r="AF961" s="50" t="n"/>
      <c r="AG961" s="50" t="n"/>
      <c r="AH961" s="50" t="n"/>
      <c r="AI961" s="50" t="n"/>
      <c r="AJ961" s="50" t="n"/>
      <c r="AK961" s="50" t="n"/>
    </row>
    <row r="962" ht="14.25" customHeight="1" s="81">
      <c r="A962" s="50" t="n"/>
      <c r="B962" s="50" t="n"/>
      <c r="C962" s="50" t="n"/>
      <c r="D962" s="50" t="n"/>
      <c r="E962" s="50" t="n"/>
      <c r="F962" s="50" t="n"/>
      <c r="G962" s="50" t="n"/>
      <c r="H962" s="50" t="n"/>
      <c r="I962" s="50" t="n"/>
      <c r="J962" s="50" t="n"/>
      <c r="K962" s="50" t="n"/>
      <c r="L962" s="50" t="n"/>
      <c r="M962" s="50" t="n"/>
      <c r="N962" s="50" t="n"/>
      <c r="O962" s="50" t="n"/>
      <c r="P962" s="50" t="n"/>
      <c r="Q962" s="50" t="n"/>
      <c r="R962" s="50" t="n"/>
      <c r="S962" s="50" t="n"/>
      <c r="T962" s="50" t="n"/>
      <c r="U962" s="50" t="n"/>
      <c r="V962" s="50" t="n"/>
      <c r="W962" s="50" t="n"/>
      <c r="X962" s="50" t="n"/>
      <c r="Y962" s="50" t="n"/>
      <c r="Z962" s="50" t="n"/>
      <c r="AA962" s="50" t="n"/>
      <c r="AB962" s="50" t="n"/>
      <c r="AC962" s="50" t="n"/>
      <c r="AD962" s="50" t="n"/>
      <c r="AE962" s="50" t="n"/>
      <c r="AF962" s="50" t="n"/>
      <c r="AG962" s="50" t="n"/>
      <c r="AH962" s="50" t="n"/>
      <c r="AI962" s="50" t="n"/>
      <c r="AJ962" s="50" t="n"/>
      <c r="AK962" s="50" t="n"/>
    </row>
  </sheetData>
  <mergeCells count="9">
    <mergeCell ref="Q1:R1"/>
    <mergeCell ref="E3:AK3"/>
    <mergeCell ref="C3:C4"/>
    <mergeCell ref="A3:A4"/>
    <mergeCell ref="A19:AK19"/>
    <mergeCell ref="AI1:AJ1"/>
    <mergeCell ref="AB1:AH1"/>
    <mergeCell ref="A1:H1"/>
    <mergeCell ref="S1:V1"/>
  </mergeCells>
  <printOptions horizontalCentered="1" gridLines="1"/>
  <pageMargins left="0.7" right="0.7" top="0.75" bottom="0.75" header="0" footer="0"/>
  <pageSetup orientation="portrait" paperSize="9" fitToHeight="0" pageOrder="overThenDown" cellComments="atEnd"/>
</worksheet>
</file>

<file path=xl/worksheets/sheet3.xml><?xml version="1.0" encoding="utf-8"?>
<worksheet xmlns="http://schemas.openxmlformats.org/spreadsheetml/2006/main">
  <sheetPr>
    <outlinePr summaryBelow="0" summaryRight="0"/>
    <pageSetUpPr/>
  </sheetPr>
  <dimension ref="B1:Y67"/>
  <sheetViews>
    <sheetView showGridLines="0" topLeftCell="A13" workbookViewId="0">
      <selection activeCell="A1" sqref="A1"/>
    </sheetView>
  </sheetViews>
  <sheetFormatPr baseColWidth="8" defaultColWidth="12.5703125" defaultRowHeight="15.75" customHeight="1"/>
  <cols>
    <col width="3.7109375" customWidth="1" style="81" min="1" max="1"/>
    <col width="7" customWidth="1" style="81" min="2" max="8"/>
    <col width="8" customWidth="1" style="81" min="9" max="9"/>
    <col hidden="1" width="12.5703125" customWidth="1" style="81" min="10" max="10"/>
    <col width="7" customWidth="1" style="81" min="11" max="17"/>
    <col width="8" customWidth="1" style="81" min="18" max="18"/>
    <col width="7" customWidth="1" style="81" min="19" max="25"/>
  </cols>
  <sheetData>
    <row r="1" ht="21.75" customHeight="1" s="81">
      <c r="B1" s="79" t="inlineStr">
        <is>
          <t>Январь</t>
        </is>
      </c>
      <c r="J1" s="82" t="inlineStr">
        <is>
          <t>тех поле</t>
        </is>
      </c>
      <c r="K1" s="79" t="inlineStr">
        <is>
          <t>Февраль</t>
        </is>
      </c>
      <c r="S1" s="79" t="inlineStr">
        <is>
          <t>Март</t>
        </is>
      </c>
    </row>
    <row r="2" ht="21" customHeight="1" s="81">
      <c r="B2" s="78">
        <f>Данные!C7&amp;" год"</f>
        <v/>
      </c>
      <c r="K2" s="78">
        <f>Данные!C7&amp;" год"</f>
        <v/>
      </c>
      <c r="S2" s="78">
        <f>Данные!C7&amp;" год"</f>
        <v/>
      </c>
    </row>
    <row r="3" ht="18" customHeight="1" s="81">
      <c r="B3" s="22" t="n"/>
      <c r="C3" s="77" t="inlineStr">
        <is>
          <t>Код месяца:</t>
        </is>
      </c>
      <c r="F3" s="22">
        <f>VLOOKUP(B1,'Прогноз год'!A:C,3,0)</f>
        <v/>
      </c>
      <c r="G3" s="22" t="n"/>
      <c r="H3" s="22" t="n"/>
      <c r="J3" s="82" t="n"/>
      <c r="K3" s="22" t="n"/>
      <c r="L3" s="77" t="inlineStr">
        <is>
          <t>Код месяца:</t>
        </is>
      </c>
      <c r="O3" s="22">
        <f>VLOOKUP(K1,'Прогноз год'!A:C,3,0)</f>
        <v/>
      </c>
      <c r="P3" s="22" t="n"/>
      <c r="Q3" s="22" t="n"/>
      <c r="S3" s="22" t="n"/>
      <c r="T3" s="77" t="inlineStr">
        <is>
          <t>Код месяца:</t>
        </is>
      </c>
      <c r="W3" s="22">
        <f>VLOOKUP(S1,'Прогноз год'!A:C,3,0)</f>
        <v/>
      </c>
      <c r="X3" s="22" t="n"/>
      <c r="Y3" s="22" t="n"/>
    </row>
    <row r="4" ht="18" customHeight="1" s="81">
      <c r="B4" s="23" t="inlineStr">
        <is>
          <t>ПН</t>
        </is>
      </c>
      <c r="C4" s="23" t="inlineStr">
        <is>
          <t>ВТ</t>
        </is>
      </c>
      <c r="D4" s="23" t="inlineStr">
        <is>
          <t>СР</t>
        </is>
      </c>
      <c r="E4" s="23" t="inlineStr">
        <is>
          <t>ЧТ</t>
        </is>
      </c>
      <c r="F4" s="23" t="inlineStr">
        <is>
          <t>ПТ</t>
        </is>
      </c>
      <c r="G4" s="23" t="inlineStr">
        <is>
          <t>СБ</t>
        </is>
      </c>
      <c r="H4" s="23" t="inlineStr">
        <is>
          <t>ВС</t>
        </is>
      </c>
      <c r="J4" s="82" t="inlineStr">
        <is>
          <t>номер недели</t>
        </is>
      </c>
      <c r="K4" s="23" t="inlineStr">
        <is>
          <t>ПН</t>
        </is>
      </c>
      <c r="L4" s="23" t="inlineStr">
        <is>
          <t>ВТ</t>
        </is>
      </c>
      <c r="M4" s="23" t="inlineStr">
        <is>
          <t>СР</t>
        </is>
      </c>
      <c r="N4" s="23" t="inlineStr">
        <is>
          <t>ЧТ</t>
        </is>
      </c>
      <c r="O4" s="23" t="inlineStr">
        <is>
          <t>ПТ</t>
        </is>
      </c>
      <c r="P4" s="23" t="inlineStr">
        <is>
          <t>СБ</t>
        </is>
      </c>
      <c r="Q4" s="23" t="inlineStr">
        <is>
          <t>ВС</t>
        </is>
      </c>
      <c r="S4" s="23" t="inlineStr">
        <is>
          <t>ПН</t>
        </is>
      </c>
      <c r="T4" s="23" t="inlineStr">
        <is>
          <t>ВТ</t>
        </is>
      </c>
      <c r="U4" s="23" t="inlineStr">
        <is>
          <t>СР</t>
        </is>
      </c>
      <c r="V4" s="23" t="inlineStr">
        <is>
          <t>ЧТ</t>
        </is>
      </c>
      <c r="W4" s="23" t="inlineStr">
        <is>
          <t>ПТ</t>
        </is>
      </c>
      <c r="X4" s="23" t="inlineStr">
        <is>
          <t>СБ</t>
        </is>
      </c>
      <c r="Y4" s="23" t="inlineStr">
        <is>
          <t>ВС</t>
        </is>
      </c>
    </row>
    <row r="5" ht="15" customHeight="1" s="81">
      <c r="B5" s="24">
        <f>IFERROR(VLOOKUP(VLOOKUP($B$1,СПРАВОЧНИКИ!$B:$C,2,0)&amp;"_"&amp;$J5&amp;"_"&amp;VLOOKUP(B$4,СПРАВОЧНИКИ!$G:$H,2,0),'Данные для прогностики'!$L:$N,2,0),"")</f>
        <v/>
      </c>
      <c r="C5" s="25">
        <f>IFERROR(VLOOKUP(VLOOKUP($B$1,СПРАВОЧНИКИ!$B:$C,2,0)&amp;"_"&amp;$J5&amp;"_"&amp;VLOOKUP(C$4,СПРАВОЧНИКИ!$G:$H,2,0),'Данные для прогностики'!$L:$N,2,0),"")</f>
        <v/>
      </c>
      <c r="D5" s="25">
        <f>IFERROR(VLOOKUP(VLOOKUP($B$1,СПРАВОЧНИКИ!$B:$C,2,0)&amp;"_"&amp;$J5&amp;"_"&amp;VLOOKUP(D$4,СПРАВОЧНИКИ!$G:$H,2,0),'Данные для прогностики'!$L:$N,2,0),"")</f>
        <v/>
      </c>
      <c r="E5" s="25">
        <f>IFERROR(VLOOKUP(VLOOKUP($B$1,СПРАВОЧНИКИ!$B:$C,2,0)&amp;"_"&amp;$J5&amp;"_"&amp;VLOOKUP(E$4,СПРАВОЧНИКИ!$G:$H,2,0),'Данные для прогностики'!$L:$N,2,0),"")</f>
        <v/>
      </c>
      <c r="F5" s="25">
        <f>IFERROR(VLOOKUP(VLOOKUP($B$1,СПРАВОЧНИКИ!$B:$C,2,0)&amp;"_"&amp;$J5&amp;"_"&amp;VLOOKUP(F$4,СПРАВОЧНИКИ!$G:$H,2,0),'Данные для прогностики'!$L:$N,2,0),"")</f>
        <v/>
      </c>
      <c r="G5" s="25">
        <f>IFERROR(VLOOKUP(VLOOKUP($B$1,СПРАВОЧНИКИ!$B:$C,2,0)&amp;"_"&amp;$J5&amp;"_"&amp;VLOOKUP(G$4,СПРАВОЧНИКИ!$G:$H,2,0),'Данные для прогностики'!$L:$N,2,0),"")</f>
        <v/>
      </c>
      <c r="H5" s="25">
        <f>IFERROR(VLOOKUP(VLOOKUP($B$1,СПРАВОЧНИКИ!$B:$C,2,0)&amp;"_"&amp;$J5&amp;"_"&amp;VLOOKUP(H$4,СПРАВОЧНИКИ!$G:$H,2,0),'Данные для прогностики'!$L:$N,2,0),"")</f>
        <v/>
      </c>
      <c r="J5" s="82" t="n">
        <v>1</v>
      </c>
      <c r="K5" s="24">
        <f>IFERROR(VLOOKUP(VLOOKUP($K$1,СПРАВОЧНИКИ!$B:$C,2,0)&amp;"_"&amp;$J5&amp;"_"&amp;VLOOKUP(K$4,СПРАВОЧНИКИ!$G:$H,2,0),'Данные для прогностики'!$L:$N,2,0),"")</f>
        <v/>
      </c>
      <c r="L5" s="25">
        <f>IFERROR(VLOOKUP(VLOOKUP($K$1,СПРАВОЧНИКИ!$B:$C,2,0)&amp;"_"&amp;$J5&amp;"_"&amp;VLOOKUP(L$4,СПРАВОЧНИКИ!$G:$H,2,0),'Данные для прогностики'!$L:$N,2,0),"")</f>
        <v/>
      </c>
      <c r="M5" s="25">
        <f>IFERROR(VLOOKUP(VLOOKUP($K$1,СПРАВОЧНИКИ!$B:$C,2,0)&amp;"_"&amp;$J5&amp;"_"&amp;VLOOKUP(M$4,СПРАВОЧНИКИ!$G:$H,2,0),'Данные для прогностики'!$L:$N,2,0),"")</f>
        <v/>
      </c>
      <c r="N5" s="25">
        <f>IFERROR(VLOOKUP(VLOOKUP($K$1,СПРАВОЧНИКИ!$B:$C,2,0)&amp;"_"&amp;$J5&amp;"_"&amp;VLOOKUP(N$4,СПРАВОЧНИКИ!$G:$H,2,0),'Данные для прогностики'!$L:$N,2,0),"")</f>
        <v/>
      </c>
      <c r="O5" s="25">
        <f>IFERROR(VLOOKUP(VLOOKUP($K$1,СПРАВОЧНИКИ!$B:$C,2,0)&amp;"_"&amp;$J5&amp;"_"&amp;VLOOKUP(O$4,СПРАВОЧНИКИ!$G:$H,2,0),'Данные для прогностики'!$L:$N,2,0),"")</f>
        <v/>
      </c>
      <c r="P5" s="25">
        <f>IFERROR(VLOOKUP(VLOOKUP($K$1,СПРАВОЧНИКИ!$B:$C,2,0)&amp;"_"&amp;$J5&amp;"_"&amp;VLOOKUP(P$4,СПРАВОЧНИКИ!$G:$H,2,0),'Данные для прогностики'!$L:$N,2,0),"")</f>
        <v/>
      </c>
      <c r="Q5" s="25">
        <f>IFERROR(VLOOKUP(VLOOKUP($K$1,СПРАВОЧНИКИ!$B:$C,2,0)&amp;"_"&amp;$J5&amp;"_"&amp;VLOOKUP(Q$4,СПРАВОЧНИКИ!$G:$H,2,0),'Данные для прогностики'!$L:$N,2,0),"")</f>
        <v/>
      </c>
      <c r="S5" s="24">
        <f>IFERROR(VLOOKUP(VLOOKUP($S$1,СПРАВОЧНИКИ!$B:$C,2,0)&amp;"_"&amp;$J5&amp;"_"&amp;VLOOKUP(S$4,СПРАВОЧНИКИ!$G:$H,2,0),'Данные для прогностики'!$L:$N,2,0),"")</f>
        <v/>
      </c>
      <c r="T5" s="25">
        <f>IFERROR(VLOOKUP(VLOOKUP($S$1,СПРАВОЧНИКИ!$B:$C,2,0)&amp;"_"&amp;$J5&amp;"_"&amp;VLOOKUP(T$4,СПРАВОЧНИКИ!$G:$H,2,0),'Данные для прогностики'!$L:$N,2,0),"")</f>
        <v/>
      </c>
      <c r="U5" s="25">
        <f>IFERROR(VLOOKUP(VLOOKUP($S$1,СПРАВОЧНИКИ!$B:$C,2,0)&amp;"_"&amp;$J5&amp;"_"&amp;VLOOKUP(U$4,СПРАВОЧНИКИ!$G:$H,2,0),'Данные для прогностики'!$L:$N,2,0),"")</f>
        <v/>
      </c>
      <c r="V5" s="25">
        <f>IFERROR(VLOOKUP(VLOOKUP($S$1,СПРАВОЧНИКИ!$B:$C,2,0)&amp;"_"&amp;$J5&amp;"_"&amp;VLOOKUP(V$4,СПРАВОЧНИКИ!$G:$H,2,0),'Данные для прогностики'!$L:$N,2,0),"")</f>
        <v/>
      </c>
      <c r="W5" s="25">
        <f>IFERROR(VLOOKUP(VLOOKUP($S$1,СПРАВОЧНИКИ!$B:$C,2,0)&amp;"_"&amp;$J5&amp;"_"&amp;VLOOKUP(W$4,СПРАВОЧНИКИ!$G:$H,2,0),'Данные для прогностики'!$L:$N,2,0),"")</f>
        <v/>
      </c>
      <c r="X5" s="25">
        <f>IFERROR(VLOOKUP(VLOOKUP($S$1,СПРАВОЧНИКИ!$B:$C,2,0)&amp;"_"&amp;$J5&amp;"_"&amp;VLOOKUP(X$4,СПРАВОЧНИКИ!$G:$H,2,0),'Данные для прогностики'!$L:$N,2,0),"")</f>
        <v/>
      </c>
      <c r="Y5" s="25">
        <f>IFERROR(VLOOKUP(VLOOKUP($S$1,СПРАВОЧНИКИ!$B:$C,2,0)&amp;"_"&amp;$J5&amp;"_"&amp;VLOOKUP(Y$4,СПРАВОЧНИКИ!$G:$H,2,0),'Данные для прогностики'!$L:$N,2,0),"")</f>
        <v/>
      </c>
    </row>
    <row r="6" ht="26.25" customHeight="1" s="81">
      <c r="B6" s="26">
        <f>IFERROR(VLOOKUP(VLOOKUP($B$1,СПРАВОЧНИКИ!$B:$C,2,0)&amp;"_"&amp;$J6&amp;"_"&amp;VLOOKUP(B$4,СПРАВОЧНИКИ!$G:$H,2,0),'Данные для прогностики'!$L:$N,3,0),"")</f>
        <v/>
      </c>
      <c r="C6" s="27">
        <f>IFERROR(VLOOKUP(VLOOKUP($B$1,СПРАВОЧНИКИ!$B:$C,2,0)&amp;"_"&amp;$J6&amp;"_"&amp;VLOOKUP(C$4,СПРАВОЧНИКИ!$G:$H,2,0),'Данные для прогностики'!$L:$N,3,0),"")</f>
        <v/>
      </c>
      <c r="D6" s="27">
        <f>IFERROR(VLOOKUP(VLOOKUP($B$1,СПРАВОЧНИКИ!$B:$C,2,0)&amp;"_"&amp;$J6&amp;"_"&amp;VLOOKUP(D$4,СПРАВОЧНИКИ!$G:$H,2,0),'Данные для прогностики'!$L:$N,3,0),"")</f>
        <v/>
      </c>
      <c r="E6" s="27">
        <f>IFERROR(VLOOKUP(VLOOKUP($B$1,СПРАВОЧНИКИ!$B:$C,2,0)&amp;"_"&amp;$J6&amp;"_"&amp;VLOOKUP(E$4,СПРАВОЧНИКИ!$G:$H,2,0),'Данные для прогностики'!$L:$N,3,0),"")</f>
        <v/>
      </c>
      <c r="F6" s="27">
        <f>IFERROR(VLOOKUP(VLOOKUP($B$1,СПРАВОЧНИКИ!$B:$C,2,0)&amp;"_"&amp;$J6&amp;"_"&amp;VLOOKUP(F$4,СПРАВОЧНИКИ!$G:$H,2,0),'Данные для прогностики'!$L:$N,3,0),"")</f>
        <v/>
      </c>
      <c r="G6" s="27">
        <f>IFERROR(VLOOKUP(VLOOKUP($B$1,СПРАВОЧНИКИ!$B:$C,2,0)&amp;"_"&amp;$J6&amp;"_"&amp;VLOOKUP(G$4,СПРАВОЧНИКИ!$G:$H,2,0),'Данные для прогностики'!$L:$N,3,0),"")</f>
        <v/>
      </c>
      <c r="H6" s="27">
        <f>IFERROR(VLOOKUP(VLOOKUP($B$1,СПРАВОЧНИКИ!$B:$C,2,0)&amp;"_"&amp;$J6&amp;"_"&amp;VLOOKUP(H$4,СПРАВОЧНИКИ!$G:$H,2,0),'Данные для прогностики'!$L:$N,3,0),"")</f>
        <v/>
      </c>
      <c r="J6" s="82" t="n">
        <v>1</v>
      </c>
      <c r="K6" s="26">
        <f>IFERROR(VLOOKUP(VLOOKUP($K$1,СПРАВОЧНИКИ!$B:$C,2,0)&amp;"_"&amp;$J6&amp;"_"&amp;VLOOKUP(K$4,СПРАВОЧНИКИ!$G:$H,2,0),'Данные для прогностики'!$L:$N,3,0),"")</f>
        <v/>
      </c>
      <c r="L6" s="27">
        <f>IFERROR(VLOOKUP(VLOOKUP($K$1,СПРАВОЧНИКИ!$B:$C,2,0)&amp;"_"&amp;$J6&amp;"_"&amp;VLOOKUP(L$4,СПРАВОЧНИКИ!$G:$H,2,0),'Данные для прогностики'!$L:$N,3,0),"")</f>
        <v/>
      </c>
      <c r="M6" s="27">
        <f>IFERROR(VLOOKUP(VLOOKUP($K$1,СПРАВОЧНИКИ!$B:$C,2,0)&amp;"_"&amp;$J6&amp;"_"&amp;VLOOKUP(M$4,СПРАВОЧНИКИ!$G:$H,2,0),'Данные для прогностики'!$L:$N,3,0),"")</f>
        <v/>
      </c>
      <c r="N6" s="27">
        <f>IFERROR(VLOOKUP(VLOOKUP($K$1,СПРАВОЧНИКИ!$B:$C,2,0)&amp;"_"&amp;$J6&amp;"_"&amp;VLOOKUP(N$4,СПРАВОЧНИКИ!$G:$H,2,0),'Данные для прогностики'!$L:$N,3,0),"")</f>
        <v/>
      </c>
      <c r="O6" s="27">
        <f>IFERROR(VLOOKUP(VLOOKUP($K$1,СПРАВОЧНИКИ!$B:$C,2,0)&amp;"_"&amp;$J6&amp;"_"&amp;VLOOKUP(O$4,СПРАВОЧНИКИ!$G:$H,2,0),'Данные для прогностики'!$L:$N,3,0),"")</f>
        <v/>
      </c>
      <c r="P6" s="27">
        <f>IFERROR(VLOOKUP(VLOOKUP($K$1,СПРАВОЧНИКИ!$B:$C,2,0)&amp;"_"&amp;$J6&amp;"_"&amp;VLOOKUP(P$4,СПРАВОЧНИКИ!$G:$H,2,0),'Данные для прогност</f>
        <v/>
      </c>
      <c r="Q6" s="27">
        <f>IFERROR(VLOOKUP(VLOOKUP($K$1,СПРАВОЧНИКИ!$B:$C,2,0)&amp;"_"&amp;$J6&amp;"_"&amp;VLOOKUP(Q$4,СПРАВОЧНИКИ!$G:$H,2,0),'Данные для прогностики'!$L:$N,3,0),"")</f>
        <v/>
      </c>
      <c r="S6" s="26">
        <f>IFERROR(VLOOKUP(VLOOKUP($S$1,СПРАВОЧНИКИ!$B:$C,2,0)&amp;"_"&amp;$J6&amp;"_"&amp;VLOOKUP(S$4,СПРАВОЧНИКИ!$G:$H,2,0),'Данные для прогностики'!$L:$N,3,0),"")</f>
        <v/>
      </c>
      <c r="T6" s="27">
        <f>IFERROR(VLOOKUP(VLOOKUP($S$1,СПРАВОЧНИКИ!$B:$C,2,0)&amp;"_"&amp;$J6&amp;"_"&amp;VLOOKUP(T$4,СПРАВОЧНИКИ!$G:$H,2,0),'Данные для прогностики'!$L:$N,3,0),"")</f>
        <v/>
      </c>
      <c r="U6" s="27">
        <f>IFERROR(VLOOKUP(VLOOKUP($S$1,СПРАВОЧНИКИ!$B:$C,2,0)&amp;"_"&amp;$J6&amp;"_"&amp;VLOOKUP(U$4,СПРАВОЧНИКИ!$G:$H,2,0),'Данные для прогностики'!$L:$N,3,0),"")</f>
        <v/>
      </c>
      <c r="V6" s="27">
        <f>IFERROR(VLOOKUP(VLOOKUP($S$1,СПРАВОЧНИКИ!$B:$C,2,0)&amp;"_"&amp;$J6&amp;"_"&amp;VLOOKUP(V$4,СПРАВОЧНИКИ!$G:$H,2,0),'Данные для прогностики'!$L:$N,3,0),"")</f>
        <v/>
      </c>
      <c r="W6" s="27">
        <f>IFERROR(VLOOKUP(VLOOKUP($S$1,СПРАВОЧНИКИ!$B:$C,2,0)&amp;"_"&amp;$J6&amp;"_"&amp;VLOOKUP(W$4,СПРАВОЧНИКИ!$G:$H,2,0),'Данные для прогностики'!$L:$N,3,0),"")</f>
        <v/>
      </c>
      <c r="X6" s="27">
        <f>IFERROR(VLOOKUP(VLOOKUP($S$1,СПРАВОЧНИКИ!$B:$C,2,0)&amp;"_"&amp;$J6&amp;"_"&amp;VLOOKUP(X$4,СПРАВОЧНИКИ!$G:$H,2,0),'Данные для прогностики'!$L:$N,3,0),"")</f>
        <v/>
      </c>
      <c r="Y6" s="27">
        <f>IFERROR(VLOOKUP(VLOOKUP($S$1,СПРАВОЧНИКИ!$B:$C,2,0)&amp;"_"&amp;$J6&amp;"_"&amp;VLOOKUP(Y$4,СПРАВОЧНИКИ!$G:$H,2,0),'Данные для прогностики'!$L:$N,3,0),"")</f>
        <v/>
      </c>
    </row>
    <row r="7" ht="15" customHeight="1" s="81">
      <c r="B7" s="25">
        <f>IFERROR(VLOOKUP(VLOOKUP($B$1,СПРАВОЧНИКИ!$B:$C,2,0)&amp;"_"&amp;$J7&amp;"_"&amp;VLOOKUP(B$4,СПРАВОЧНИКИ!$G:$H,2,0),'Данные для прогностики'!$L:$N,2,0),"")</f>
        <v/>
      </c>
      <c r="C7" s="25">
        <f>IFERROR(VLOOKUP(VLOOKUP($B$1,СПРАВОЧНИКИ!$B:$C,2,0)&amp;"_"&amp;$J7&amp;"_"&amp;VLOOKUP(C$4,СПРАВОЧНИКИ!$G:$H,2,0),'Данные для прогностики'!$L:$N,2,0),"")</f>
        <v/>
      </c>
      <c r="D7" s="25">
        <f>IFERROR(VLOOKUP(VLOOKUP($B$1,СПРАВОЧНИКИ!$B:$C,2,0)&amp;"_"&amp;$J7&amp;"_"&amp;VLOOKUP(D$4,СПРАВОЧНИКИ!$G:$H,2,0),'Данные для прогностики'!$L:$N,2,0),"")</f>
        <v/>
      </c>
      <c r="E7" s="25">
        <f>IFERROR(VLOOKUP(VLOOKUP($B$1,СПРАВОЧНИКИ!$B:$C,2,0)&amp;"_"&amp;$J7&amp;"_"&amp;VLOOKUP(E$4,СПРАВОЧНИКИ!$G:$H,2,0),'Данные для прогностики'!$L:$N,2,0),"")</f>
        <v/>
      </c>
      <c r="F7" s="25">
        <f>IFERROR(VLOOKUP(VLOOKUP($B$1,СПРАВОЧНИКИ!$B:$C,2,0)&amp;"_"&amp;$J7&amp;"_"&amp;VLOOKUP(F$4,СПРАВОЧНИКИ!$G:$H,2,0),'Данные для прогностики'!$L:$N,2,0),"")</f>
        <v/>
      </c>
      <c r="G7" s="25">
        <f>IFERROR(VLOOKUP(VLOOKUP($B$1,СПРАВОЧНИКИ!$B:$C,2,0)&amp;"_"&amp;$J7&amp;"_"&amp;VLOOKUP(G$4,СПРАВОЧНИКИ!$G:$H,2,0),'Данные для прогностики'!$L:$N,2,0),"")</f>
        <v/>
      </c>
      <c r="H7" s="25">
        <f>IFERROR(VLOOKUP(VLOOKUP($B$1,СПРАВОЧНИКИ!$B:$C,2,0)&amp;"_"&amp;$J7&amp;"_"&amp;VLOOKUP(H$4,СПРАВОЧНИКИ!$G:$H,2,0),'Данные для прогностики'!$L:$N,2,0),"")</f>
        <v/>
      </c>
      <c r="J7" s="82">
        <f>J5+1</f>
        <v/>
      </c>
      <c r="K7" s="25">
        <f>IFERROR(VLOOKUP(VLOOKUP($K$1,СПРАВОЧНИКИ!$B:$C,2,0)&amp;"_"&amp;$J7&amp;"_"&amp;VLOOKUP(K$4,СПРАВОЧНИКИ!$G:$H,2,0),'Данные для прогностики'!$L:$N,2,0),"")</f>
        <v/>
      </c>
      <c r="L7" s="25">
        <f>IFERROR(VLOOKUP(VLOOKUP($K$1,СПРАВОЧНИКИ!$B:$C,2,0)&amp;"_"&amp;$J7&amp;"_"&amp;VLOOKUP(L$4,СПРАВОЧНИКИ!$G:$H,2,0),'Данные для прогностики'!$L:$N,2,0),"")</f>
        <v/>
      </c>
      <c r="M7" s="25">
        <f>IFERROR(VLOOKUP(VLOOKUP($K$1,СПРАВОЧНИКИ!$B:$C,2,0)&amp;"_"&amp;$J7&amp;"_"&amp;VLOOKUP(M$4,СПРАВОЧНИКИ!$G:$H,2,0),'Данные для прогностики'!$L:$N,2,0),"")</f>
        <v/>
      </c>
      <c r="N7" s="25">
        <f>IFERROR(VLOOKUP(VLOOKUP($K$1,СПРАВОЧНИКИ!$B:$C,2,0)&amp;"_"&amp;$J7&amp;"_"&amp;VLOOKUP(N$4,СПРАВОЧНИКИ!$G:$H,2,0),'Данные для прогностики'!$L:$N,2,0),"")</f>
        <v/>
      </c>
      <c r="O7" s="25">
        <f>IFERROR(VLOOKUP(VLOOKUP($K$1,СПРАВОЧНИКИ!$B:$C,2,0)&amp;"_"&amp;$J7&amp;"_"&amp;VLOOKUP(O$4,СПРАВОЧНИКИ!$G:$H,2,0),'Данные для прогностики'!$L:$N,2,0),"")</f>
        <v/>
      </c>
      <c r="P7" s="25">
        <f>IFERROR(VLOOKUP(VLOOKUP($K$1,СПРАВОЧНИКИ!$B:$C,2,0)&amp;"_"&amp;$J7&amp;"_"&amp;VLOOKUP(P$4,СПРАВОЧНИКИ!$G:$H,2,0),'Данные для прогностики'!$L:$N,2,0),"")</f>
        <v/>
      </c>
      <c r="Q7" s="25">
        <f>IFERROR(VLOOKUP(VLOOKUP($K$1,СПРАВОЧНИКИ!$B:$C,2,0)&amp;"_"&amp;$J7&amp;"_"&amp;VLOOKUP(Q$4,СПРАВОЧНИКИ!$G:$H,2,0),'Данные для прогностики'!$L:$N,2,0),"")</f>
        <v/>
      </c>
      <c r="S7" s="25">
        <f>IFERROR(VLOOKUP(VLOOKUP($S$1,СПРАВОЧНИКИ!$B:$C,2,0)&amp;"_"&amp;$J7&amp;"_"&amp;VLOOKUP(S$4,СПРАВОЧНИКИ!$G:$H,2,0),'Данные для прогностики'!$L:$N,2,0),"")</f>
        <v/>
      </c>
      <c r="T7" s="25">
        <f>IFERROR(VLOOKUP(VLOOKUP($S$1,СПРАВОЧНИКИ!$B:$C,2,0)&amp;"_"&amp;$J7&amp;"_"&amp;VLOOKUP(T$4,СПРАВОЧНИКИ!$G:$H,2,0),'Данные для прогностики'!$L:$N,2,0),"")</f>
        <v/>
      </c>
      <c r="U7" s="25">
        <f>IFERROR(VLOOKUP(VLOOKUP($S$1,СПРАВОЧНИКИ!$B:$C,2,0)&amp;"_"&amp;$J7&amp;"_"&amp;VLOOKUP(U$4,СПРАВОЧНИКИ!$G:$H,2,0),'Данные для прогностики'!$L:$N,2,0),"")</f>
        <v/>
      </c>
      <c r="V7" s="25">
        <f>IFERROR(VLOOKUP(VLOOKUP($S$1,СПРАВОЧНИКИ!$B:$C,2,0)&amp;"_"&amp;$J7&amp;"_"&amp;VLOOKUP(V$4,СПРАВОЧНИКИ!$G:$H,2,0),'Данные для прогностики'!$L:$N,2,0),"")</f>
        <v/>
      </c>
      <c r="W7" s="25">
        <f>IFERROR(VLOOKUP(VLOOKUP($S$1,СПРАВОЧНИКИ!$B:$C,2,0)&amp;"_"&amp;$J7&amp;"_"&amp;VLOOKUP(W$4,СПРАВОЧНИКИ!$G:$H,2,0),'Данные для прогностики'!$L:$N,2,0),"")</f>
        <v/>
      </c>
      <c r="X7" s="25">
        <f>IFERROR(VLOOKUP(VLOOKUP($S$1,СПРАВОЧНИКИ!$B:$C,2,0)&amp;"_"&amp;$J7&amp;"_"&amp;VLOOKUP(X$4,СПРАВОЧНИКИ!$G:$H,2,0),'Данные для прогностики'!$L:$N,2,0),"")</f>
        <v/>
      </c>
      <c r="Y7" s="25">
        <f>IFERROR(VLOOKUP(VLOOKUP($S$1,СПРАВОЧНИКИ!$B:$C,2,0)&amp;"_"&amp;$J7&amp;"_"&amp;VLOOKUP(Y$4,СПРАВОЧНИКИ!$G:$H,2,0),'Данные для прогностики'!$L:$N,2,0),"")</f>
        <v/>
      </c>
    </row>
    <row r="8" ht="26.25" customHeight="1" s="81">
      <c r="B8" s="27">
        <f>IFERROR(VLOOKUP(VLOOKUP($B$1,СПРАВОЧНИКИ!$B:$C,2,0)&amp;"_"&amp;$J8&amp;"_"&amp;VLOOKUP(B$4,СПРАВОЧНИКИ!$G:$H,2,0),'Данные для прогностики'!$L:$N,3,0),"")</f>
        <v/>
      </c>
      <c r="C8" s="27">
        <f>IFERROR(VLOOKUP(VLOOKUP($B$1,СПРАВОЧНИКИ!$B:$C,2,0)&amp;"_"&amp;$J8&amp;"_"&amp;VLOOKUP(C$4,СПРАВОЧНИКИ!$G:$H,2,0),'Данные для прогностики'!$L:$N,3,0),"")</f>
        <v/>
      </c>
      <c r="D8" s="27">
        <f>IFERROR(VLOOKUP(VLOOKUP($B$1,СПРАВОЧНИКИ!$B:$C,2,0)&amp;"_"&amp;$J8&amp;"_"&amp;VLOOKUP(D$4,СПРАВОЧНИКИ!$G:$H,2,0),'Данные для прогностики'!$L:$N,3,0),"")</f>
        <v/>
      </c>
      <c r="E8" s="27">
        <f>IFERROR(VLOOKUP(VLOOKUP($B$1,СПРАВОЧНИКИ!$B:$C,2,0)&amp;"_"&amp;$J8&amp;"_"&amp;VLOOKUP(E$4,СПРАВОЧНИКИ!$G:$H,2,0),'Данные для прогностики'!$L:$N,3,0),"")</f>
        <v/>
      </c>
      <c r="F8" s="27">
        <f>IFERROR(VLOOKUP(VLOOKUP($B$1,СПРАВОЧНИКИ!$B:$C,2,0)&amp;"_"&amp;$J8&amp;"_"&amp;VLOOKUP(F$4,СПРАВОЧНИКИ!$G:$H,2,0),'Данные для прогностики'!$L:$N,3,0),"")</f>
        <v/>
      </c>
      <c r="G8" s="27">
        <f>IFERROR(VLOOKUP(VLOOKUP($B$1,СПРАВОЧНИКИ!$B:$C,2,0)&amp;"_"&amp;$J8&amp;"_"&amp;VLOOKUP(G$4,СПРАВОЧНИКИ!$G:$H,2,0),'Данные для прогностики'!$L:$N,3,0),"")</f>
        <v/>
      </c>
      <c r="H8" s="27">
        <f>IFERROR(VLOOKUP(VLOOKUP($B$1,СПРАВОЧНИКИ!$B:$C,2,0)&amp;"_"&amp;$J8&amp;"_"&amp;VLOOKUP(H$4,СПРАВОЧНИКИ!$G:$H,2,0),'Данные для прогностики'!$L:$N,3,0),"")</f>
        <v/>
      </c>
      <c r="J8" s="82">
        <f>J7</f>
        <v/>
      </c>
      <c r="K8" s="27">
        <f>IFERROR(VLOOKUP(VLOOKUP($K$1,СПРАВОЧНИКИ!$B:$C,2,0)&amp;"_"&amp;$J8&amp;"_"&amp;VLOOKUP(K$4,СПРАВОЧНИКИ!$G:$H,2,0),'Данные для прогностики'!$L:$N,3,0),"")</f>
        <v/>
      </c>
      <c r="L8" s="27">
        <f>IFERROR(VLOOKUP(VLOOKUP($K$1,СПРАВОЧНИКИ!$B:$C,2,0)&amp;"_"&amp;$J8&amp;"_"&amp;VLOOKUP(L$4,СПРАВОЧНИКИ!$G:$H,2,0),'Данные для прогностики'!$L:$N,3,0),"")</f>
        <v/>
      </c>
      <c r="M8" s="27">
        <f>IFERROR(VLOOKUP(VLOOKUP($K$1,СПРАВОЧНИКИ!$B:$C,2,0)&amp;"_"&amp;$J8&amp;"_"&amp;VLOOKUP(M$4,СПРАВОЧНИКИ!$G:$H,2,0),'Данные для прогностики'!$L:$N,3,0),"")</f>
        <v/>
      </c>
      <c r="N8" s="27">
        <f>IFERROR(VLOOKUP(VLOOKUP($K$1,СПРАВОЧНИКИ!$B:$C,2,0)&amp;"_"&amp;$J8&amp;"_"&amp;VLOOKUP(N$4,СПРАВОЧНИКИ!$G:$H,2,0),'Данные для прогностики'!$L:$N,3,0),"")</f>
        <v/>
      </c>
      <c r="O8" s="27">
        <f>IFERROR(VLOOKUP(VLOOKUP($K$1,СПРАВОЧНИКИ!$B:$C,2,0)&amp;"_"&amp;$J8&amp;"_"&amp;VLOOKUP(O$4,СПРАВОЧНИКИ!$G:$H,2,0),'Данные для прогностики'!$L:$N,3,0),"")</f>
        <v/>
      </c>
      <c r="P8" s="27">
        <f>IFERROR(VLOOKUP(VLOOKUP($K$1,СПРАВОЧНИКИ!$B:$C,2,0)&amp;"_"&amp;$J8&amp;"_"&amp;VLOOKUP(P$4,СПРАВОЧНИКИ!$G:$H,2,0),'Данные для прогностики'!$L:$N,3,0),"")</f>
        <v/>
      </c>
      <c r="Q8" s="27">
        <f>IFERROR(VLOOKUP(VLOOKUP($K$1,СПРАВОЧНИКИ!$B:$C,2,0)&amp;"_"&amp;$J8&amp;"_"&amp;VLOOKUP(Q$4,СПРАВОЧНИКИ!$G:$H,2,0),'Данные для прогностики'!$L:$N,3,0),"")</f>
        <v/>
      </c>
      <c r="S8" s="27">
        <f>IFERROR(VLOOKUP(VLOOKUP($S$1,СПРАВОЧНИКИ!$B:$C,2,0)&amp;"_"&amp;$J8&amp;"_"&amp;VLOOKUP(S$4,СПРАВОЧНИКИ!$G:$H,2,0),'Данные для прогностики'!$L:$N,3,0),"")</f>
        <v/>
      </c>
      <c r="T8" s="27">
        <f>IFERROR(VLOOKUP(VLOOKUP($S$1,СПРАВОЧНИКИ!$B:$C,2,0)&amp;"_"&amp;$J8&amp;"_"&amp;VLOOKUP(T$4,СПРАВОЧНИКИ!$G:$H,2,0),'Данные для прогностики'!$L:$N,3,0),"")</f>
        <v/>
      </c>
      <c r="U8" s="27">
        <f>IFERROR(VLOOKUP(VLOOKUP($S$1,СПРАВОЧНИКИ!$B:$C,2,0)&amp;"_"&amp;$J8&amp;"_"&amp;VLOOKUP(U$4,СПРАВОЧНИКИ!$G:$H,2,0),'Данные для прогностики'!$L:$N,3,0),"")</f>
        <v/>
      </c>
      <c r="V8" s="27">
        <f>IFERROR(VLOOKUP(VLOOKUP($S$1,СПРАВОЧНИКИ!$B:$C,2,0)&amp;"_"&amp;$J8&amp;"_"&amp;VLOOKUP(V$4,СПРАВОЧНИКИ!$G:$H,2,0),'Данные для прогностики'!$L:$N,3,0),"")</f>
        <v/>
      </c>
      <c r="W8" s="27">
        <f>IFERROR(VLOOKUP(VLOOKUP($S$1,СПРАВОЧНИКИ!$B:$C,2,0)&amp;"_"&amp;$J8&amp;"_"&amp;VLOOKUP(W$4,СПРАВОЧНИКИ!$G:$H,2,0),'Данные для прогностики'!$L:$N,3,0),"")</f>
        <v/>
      </c>
      <c r="X8" s="27">
        <f>IFERROR(VLOOKUP(VLOOKUP($S$1,СПРАВОЧНИКИ!$B:$C,2,0)&amp;"_"&amp;$J8&amp;"_"&amp;VLOOKUP(X$4,СПРАВОЧНИКИ!$G:$H,2,0),'Данные для прогностики'!$L:$N,3,0),"")</f>
        <v/>
      </c>
      <c r="Y8" s="27">
        <f>IFERROR(VLOOKUP(VLOOKUP($S$1,СПРАВОЧНИКИ!$B:$C,2,0)&amp;"_"&amp;$J8&amp;"_"&amp;VLOOKUP(Y$4,СПРАВОЧНИКИ!$G:$H,2,0),'Данные для прогностики'!$L:$N,3,0),"")</f>
        <v/>
      </c>
    </row>
    <row r="9" ht="15" customHeight="1" s="81">
      <c r="B9" s="25">
        <f>IFERROR(VLOOKUP(VLOOKUP($B$1,СПРАВОЧНИКИ!$B:$C,2,0)&amp;"_"&amp;$J9&amp;"_"&amp;VLOOKUP(B$4,СПРАВОЧНИКИ!$G:$H,2,0),'Данные для прогностики'!$L:$N,2,0),"")</f>
        <v/>
      </c>
      <c r="C9" s="25">
        <f>IFERROR(VLOOKUP(VLOOKUP($B$1,СПРАВОЧНИКИ!$B:$C,2,0)&amp;"_"&amp;$J9&amp;"_"&amp;VLOOKUP(C$4,СПРАВОЧНИКИ!$G:$H,2,0),'Данные для прогностики'!$L:$N,2,0),"")</f>
        <v/>
      </c>
      <c r="D9" s="25">
        <f>IFERROR(VLOOKUP(VLOOKUP($B$1,СПРАВОЧНИКИ!$B:$C,2,0)&amp;"_"&amp;$J9&amp;"_"&amp;VLOOKUP(D$4,СПРАВОЧНИКИ!$G:$H,2,0),'Данные для прогностики'!$L:$N,2,0),"")</f>
        <v/>
      </c>
      <c r="E9" s="25">
        <f>IFERROR(VLOOKUP(VLOOKUP($B$1,СПРАВОЧНИКИ!$B:$C,2,0)&amp;"_"&amp;$J9&amp;"_"&amp;VLOOKUP(E$4,СПРАВОЧНИКИ!$G:$H,2,0),'Данные для прогностики'!$L:$N,2,0),"")</f>
        <v/>
      </c>
      <c r="F9" s="25">
        <f>IFERROR(VLOOKUP(VLOOKUP($B$1,СПРАВОЧНИКИ!$B:$C,2,0)&amp;"_"&amp;$J9&amp;"_"&amp;VLOOKUP(F$4,СПРАВОЧНИКИ!$G:$H,2,0),'Данные для прогностики'!$L:$N,2,0),"")</f>
        <v/>
      </c>
      <c r="G9" s="25">
        <f>IFERROR(VLOOKUP(VLOOKUP($B$1,СПРАВОЧНИКИ!$B:$C,2,0)&amp;"_"&amp;$J9&amp;"_"&amp;VLOOKUP(G$4,СПРАВОЧНИКИ!$G:$H,2,0),'Данные для прогностики'!$L:$N,2,0),"")</f>
        <v/>
      </c>
      <c r="H9" s="25">
        <f>IFERROR(VLOOKUP(VLOOKUP($B$1,СПРАВОЧНИКИ!$B:$C,2,0)&amp;"_"&amp;$J9&amp;"_"&amp;VLOOKUP(H$4,СПРАВОЧНИКИ!$G:$H,2,0),'Данные для прогностики'!$L:$N,2,0),"")</f>
        <v/>
      </c>
      <c r="J9" s="82">
        <f>J7+1</f>
        <v/>
      </c>
      <c r="K9" s="25">
        <f>IFERROR(VLOOKUP(VLOOKUP($K$1,СПРАВОЧНИКИ!$B:$C,2,0)&amp;"_"&amp;$J9&amp;"_"&amp;VLOOKUP(K$4,СПРАВОЧНИКИ!$G:$H,2,0),'Данные для прогностики'!$L:$N,2,0),"")</f>
        <v/>
      </c>
      <c r="L9" s="25">
        <f>IFERROR(VLOOKUP(VLOOKUP($K$1,СПРАВОЧНИКИ!$B:$C,2,0)&amp;"_"&amp;$J9&amp;"_"&amp;VLOOKUP(L$4,СПРАВОЧНИКИ!$G:$H,2,0),'Данные для прогностики'!$L:$N,2,0),"")</f>
        <v/>
      </c>
      <c r="M9" s="25">
        <f>IFERROR(VLOOKUP(VLOOKUP($K$1,СПРАВОЧНИКИ!$B:$C,2,0)&amp;"_"&amp;$J9&amp;"_"&amp;VLOOKUP(M$4,СПРАВОЧНИКИ!$G:$H,2,0),'Данные для прогностики'!$L:$N,2,0),"")</f>
        <v/>
      </c>
      <c r="N9" s="25">
        <f>IFERROR(VLOOKUP(VLOOKUP($K$1,СПРАВОЧНИКИ!$B:$C,2,0)&amp;"_"&amp;$J9&amp;"_"&amp;VLOOKUP(N$4,СПРАВОЧНИКИ!$G:$H,2,0),'Данные для прогностики'!$L:$N,2,0),"")</f>
        <v/>
      </c>
      <c r="O9" s="25">
        <f>IFERROR(VLOOKUP(VLOOKUP($K$1,СПРАВОЧНИКИ!$B:$C,2,0)&amp;"_"&amp;$J9&amp;"_"&amp;VLOOKUP(O$4,СПРАВОЧНИКИ!$G:$H,2,0),'Данные для прогностики'!$L:$N,2,0),"")</f>
        <v/>
      </c>
      <c r="P9" s="25">
        <f>IFERROR(VLOOKUP(VLOOKUP($K$1,СПРАВОЧНИКИ!$B:$C,2,0)&amp;"_"&amp;$J9&amp;"_"&amp;VLOOKUP(P$4,СПРАВОЧНИКИ!$G:$H,2,0),'Данные для прогностики'!$L:$N,2,0),"")</f>
        <v/>
      </c>
      <c r="Q9" s="25">
        <f>IFERROR(VLOOKUP(VLOOKUP($K$1,СПРАВОЧНИКИ!$B:$C,2,0)&amp;"_"&amp;$J9&amp;"_"&amp;VLOOKUP(Q$4,СПРАВОЧНИКИ!$G:$H,2,0),'Данные для прогностики'!$L:$N,2,0),"")</f>
        <v/>
      </c>
      <c r="S9" s="25">
        <f>IFERROR(VLOOKUP(VLOOKUP($S$1,СПРАВОЧНИКИ!$B:$C,2,0)&amp;"_"&amp;$J9&amp;"_"&amp;VLOOKUP(S$4,СПРАВОЧНИКИ!$G:$H,2,0),'Данные для прогностики'!$L:$N,2,0),"")</f>
        <v/>
      </c>
      <c r="T9" s="25">
        <f>IFERROR(VLOOKUP(VLOOKUP($S$1,СПРАВОЧНИКИ!$B:$C,2,0)&amp;"_"&amp;$J9&amp;"_"&amp;VLOOKUP(T$4,СПРАВОЧНИКИ!$G:$H,2,0),'Данные для прогностики'!$L:$N,2,0),"")</f>
        <v/>
      </c>
      <c r="U9" s="25">
        <f>IFERROR(VLOOKUP(VLOOKUP($S$1,СПРАВОЧНИКИ!$B:$C,2,0)&amp;"_"&amp;$J9&amp;"_"&amp;VLOOKUP(U$4,СПРАВОЧНИКИ!$G:$H,2,0),'Данные для прогностики'!$L:$N,2,0),"")</f>
        <v/>
      </c>
      <c r="V9" s="25">
        <f>IFERROR(VLOOKUP(VLOOKUP($S$1,СПРАВОЧНИКИ!$B:$C,2,0)&amp;"_"&amp;$J9&amp;"_"&amp;VLOOKUP(V$4,СПРАВОЧНИКИ!$G:$H,2,0),'Данные для прогностики'!$L:$N,2,0),"")</f>
        <v/>
      </c>
      <c r="W9" s="25">
        <f>IFERROR(VLOOKUP(VLOOKUP($S$1,СПРАВОЧНИКИ!$B:$C,2,0)&amp;"_"&amp;$J9&amp;"_"&amp;VLOOKUP(W$4,СПРАВОЧНИКИ!$G:$H,2,0),'Данные для прогностики'!$L:$N,2,0),"")</f>
        <v/>
      </c>
      <c r="X9" s="25">
        <f>IFERROR(VLOOKUP(VLOOKUP($S$1,СПРАВОЧНИКИ!$B:$C,2,0)&amp;"_"&amp;$J9&amp;"_"&amp;VLOOKUP(X$4,СПРАВОЧНИКИ!$G:$H,2,0),'Данные для прогностики'!$L:$N,2,0),"")</f>
        <v/>
      </c>
      <c r="Y9" s="25">
        <f>IFERROR(VLOOKUP(VLOOKUP($S$1,СПРАВОЧНИКИ!$B:$C,2,0)&amp;"_"&amp;$J9&amp;"_"&amp;VLOOKUP(Y$4,СПРАВОЧНИКИ!$G:$H,2,0),'Данные для прогностики'!$L:$N,2,0),"")</f>
        <v/>
      </c>
    </row>
    <row r="10" ht="26.25" customHeight="1" s="81">
      <c r="B10" s="27">
        <f>IFERROR(VLOOKUP(VLOOKUP($B$1,СПРАВОЧНИКИ!$B:$C,2,0)&amp;"_"&amp;$J10&amp;"_"&amp;VLOOKUP(B$4,СПРАВОЧНИКИ!$G:$H,2,0),'Данные для прогностики'!$L:$N,3,0),"")</f>
        <v/>
      </c>
      <c r="C10" s="27">
        <f>IFERROR(VLOOKUP(VLOOKUP($B$1,СПРАВОЧНИКИ!$B:$C,2,0)&amp;"_"&amp;$J10&amp;"_"&amp;VLOOKUP(C$4,СПРАВОЧНИКИ!$G:$H,2,0),'Данные для прогностики'!$L:$N,3,0),"")</f>
        <v/>
      </c>
      <c r="D10" s="27">
        <f>IFERROR(VLOOKUP(VLOOKUP($B$1,СПРАВОЧНИКИ!$B:$C,2,0)&amp;"_"&amp;$J10&amp;"_"&amp;VLOOKUP(D$4,СПРАВОЧНИКИ!$G:$H,2,0),'Данные для прогностики'!$L:$N,3,0),"")</f>
        <v/>
      </c>
      <c r="E10" s="27">
        <f>IFERROR(VLOOKUP(VLOOKUP($B$1,СПРАВОЧНИКИ!$B:$C,2,0)&amp;"_"&amp;$J10&amp;"_"&amp;VLOOKUP(E$4,СПРАВОЧНИКИ!$G:$H,2,0),'Данные для прогностики'!$L:$N,3,0),"")</f>
        <v/>
      </c>
      <c r="F10" s="27">
        <f>IFERROR(VLOOKUP(VLOOKUP($B$1,СПРАВОЧНИКИ!$B:$C,2,0)&amp;"_"&amp;$J10&amp;"_"&amp;VLOOKUP(F$4,СПРАВОЧНИКИ!$G:$H,2,0),'Данные для прогностики'!$L:$N,3,0),"")</f>
        <v/>
      </c>
      <c r="G10" s="27">
        <f>IFERROR(VLOOKUP(VLOOKUP($B$1,СПРАВОЧНИКИ!$B:$C,2,0)&amp;"_"&amp;$J10&amp;"_"&amp;VLOOKUP(G$4,СПРАВОЧНИКИ!$G:$H,2,0),'Данные для прогностики'!$L:$N,3,0),"")</f>
        <v/>
      </c>
      <c r="H10" s="27">
        <f>IFERROR(VLOOKUP(VLOOKUP($B$1,СПРАВОЧНИКИ!$B:$C,2,0)&amp;"_"&amp;$J10&amp;"_"&amp;VLOOKUP(H$4,СПРАВОЧНИКИ!$G:$H,2,0),'Данные для прогностики'!$L:$N,3,0),"")</f>
        <v/>
      </c>
      <c r="J10" s="82">
        <f>J9</f>
        <v/>
      </c>
      <c r="K10" s="27">
        <f>IFERROR(VLOOKUP(VLOOKUP($K$1,СПРАВОЧНИКИ!$B:$C,2,0)&amp;"_"&amp;$J10&amp;"_"&amp;VLOOKUP(K$4,СПРАВОЧНИКИ!$G:$H,2,0),'Данные для прогностики'!$L:$N,3,0),"")</f>
        <v/>
      </c>
      <c r="L10" s="27">
        <f>IFERROR(VLOOKUP(VLOOKUP($K$1,СПРАВОЧНИКИ!$B:$C,2,0)&amp;"_"&amp;$J10&amp;"_"&amp;VLOOKUP(L$4,СПРАВОЧНИКИ!$G:$H,2,0),'Данные для прогностики'!$L:$N,3,0),"")</f>
        <v/>
      </c>
      <c r="M10" s="27">
        <f>IFERROR(VLOOKUP(VLOOKUP($K$1,СПРАВОЧНИКИ!$B:$C,2,0)&amp;"_"&amp;$J10&amp;"_"&amp;VLOOKUP(M$4,СПРАВОЧНИКИ!$G:$H,2,0),'Данные для прогностики'!$L:$N,3,0),"")</f>
        <v/>
      </c>
      <c r="N10" s="27">
        <f>IFERROR(VLOOKUP(VLOOKUP($K$1,СПРАВОЧНИКИ!$B:$C,2,0)&amp;"_"&amp;$J10&amp;"_"&amp;VLOOKUP(N$4,СПРАВОЧНИКИ!$G:$H,2,0),'Данные для прогностики'!$L:$N,3,0),"")</f>
        <v/>
      </c>
      <c r="O10" s="27">
        <f>IFERROR(VLOOKUP(VLOOKUP($K$1,СПРАВОЧНИКИ!$B:$C,2,0)&amp;"_"&amp;$J10&amp;"_"&amp;VLOOKUP(O$4,СПРАВОЧНИКИ!$G:$H,2,0),'Данные для прогностики'!$L:$N,3,0),"")</f>
        <v/>
      </c>
      <c r="P10" s="27">
        <f>IFERROR(VLOOKUP(VLOOKUP($K$1,СПРАВОЧНИКИ!$B:$C,2,0)&amp;"_"&amp;$J10&amp;"_"&amp;VLOOKUP(P$4,СПРАВОЧНИКИ!$G:$H,2,0),'Данные для прогностики'!$L:$N,3,0),"")</f>
        <v/>
      </c>
      <c r="Q10" s="27">
        <f>IFERROR(VLOOKUP(VLOOKUP($K$1,СПРАВОЧНИКИ!$B:$C,2,0)&amp;"_"&amp;$J10&amp;"_"&amp;VLOOKUP(Q$4,СПРАВОЧНИКИ!$G:$H,2,0),'Данные для прогностики'!$L:$N,3,0),"")</f>
        <v/>
      </c>
      <c r="S10" s="27">
        <f>IFERROR(VLOOKUP(VLOOKUP($S$1,СПРАВОЧНИКИ!$B:$C,2,0)&amp;"_"&amp;$J10&amp;"_"&amp;VLOOKUP(S$4,СПРАВОЧНИКИ!$G:$H,2,0),'Данные для прогностики'!$L:$N,3,0),"")</f>
        <v/>
      </c>
      <c r="T10" s="27">
        <f>IFERROR(VLOOKUP(VLOOKUP($S$1,СПРАВОЧНИКИ!$B:$C,2,0)&amp;"_"&amp;$J10&amp;"_"&amp;VLOOKUP(T$4,СПРАВОЧНИКИ!$G:$H,2,0),'Данные для прогностики'!$L:$N,3,0),"")</f>
        <v/>
      </c>
      <c r="U10" s="27">
        <f>IFERROR(VLOOKUP(VLOOKUP($S$1,СПРАВОЧНИКИ!$B:$C,2,0)&amp;"_"&amp;$J10&amp;"_"&amp;VLOOKUP(U$4,СПРАВОЧНИКИ!$G:$H,2,0),'Данные для прогностики'!$L:$N,3,0),"")</f>
        <v/>
      </c>
      <c r="V10" s="27">
        <f>IFERROR(VLOOKUP(VLOOKUP($S$1,СПРАВОЧНИКИ!$B:$C,2,0)&amp;"_"&amp;$J10&amp;"_"&amp;VLOOKUP(V$4,СПРАВОЧНИКИ!$G:$H,2,0),'Данные для прогностики'!$L:$N,3,0),"")</f>
        <v/>
      </c>
      <c r="W10" s="27">
        <f>IFERROR(VLOOKUP(VLOOKUP($S$1,СПРАВОЧНИКИ!$B:$C,2,0)&amp;"_"&amp;$J10&amp;"_"&amp;VLOOKUP(W$4,СПРАВОЧНИКИ!$G:$H,2,0),'Данные для прогностики'!$L:$N,3,0),"")</f>
        <v/>
      </c>
      <c r="X10" s="27">
        <f>IFERROR(VLOOKUP(VLOOKUP($S$1,СПРАВОЧНИКИ!$B:$C,2,0)&amp;"_"&amp;$J10&amp;"_"&amp;VLOOKUP(X$4,СПРАВОЧНИКИ!$G:$H,2,0),'Данные для прогностики'!$L:$N,3,0),"")</f>
        <v/>
      </c>
      <c r="Y10" s="27">
        <f>IFERROR(VLOOKUP(VLOOKUP($S$1,СПРАВОЧНИКИ!$B:$C,2,0)&amp;"_"&amp;$J10&amp;"_"&amp;VLOOKUP(Y$4,СПРАВОЧНИКИ!$G:$H,2,0),'Данные для прогностики'!$L:$N,3,0),"")</f>
        <v/>
      </c>
    </row>
    <row r="11" ht="15" customHeight="1" s="81">
      <c r="B11" s="25">
        <f>IFERROR(VLOOKUP(VLOOKUP($B$1,СПРАВОЧНИКИ!$B:$C,2,0)&amp;"_"&amp;$J11&amp;"_"&amp;VLOOKUP(B$4,СПРАВОЧНИКИ!$G:$H,2,0),'Данные для прогностики'!$L:$N,2,0),"")</f>
        <v/>
      </c>
      <c r="C11" s="25">
        <f>IFERROR(VLOOKUP(VLOOKUP($B$1,СПРАВОЧНИКИ!$B:$C,2,0)&amp;"_"&amp;$J11&amp;"_"&amp;VLOOKUP(C$4,СПРАВОЧНИКИ!$G:$H,2,0),'Данные для прогностики'!$L:$N,2,0),"")</f>
        <v/>
      </c>
      <c r="D11" s="25">
        <f>IFERROR(VLOOKUP(VLOOKUP($B$1,СПРАВОЧНИКИ!$B:$C,2,0)&amp;"_"&amp;$J11&amp;"_"&amp;VLOOKUP(D$4,СПРАВОЧНИКИ!$G:$H,2,0),'Данные для прогностики'!$L:$N,2,0),"")</f>
        <v/>
      </c>
      <c r="E11" s="25">
        <f>IFERROR(VLOOKUP(VLOOKUP($B$1,СПРАВОЧНИКИ!$B:$C,2,0)&amp;"_"&amp;$J11&amp;"_"&amp;VLOOKUP(E$4,СПРАВОЧНИКИ!$G:$H,2,0),'Данные для прогностики'!$L:$N,2,0),"")</f>
        <v/>
      </c>
      <c r="F11" s="25">
        <f>IFERROR(VLOOKUP(VLOOKUP($B$1,СПРАВОЧНИКИ!$B:$C,2,0)&amp;"_"&amp;$J11&amp;"_"&amp;VLOOKUP(F$4,СПРАВОЧНИКИ!$G:$H,2,0),'Данные для прогностики'!$L:$N,2,0),"")</f>
        <v/>
      </c>
      <c r="G11" s="25">
        <f>IFERROR(VLOOKUP(VLOOKUP($B$1,СПРАВОЧНИКИ!$B:$C,2,0)&amp;"_"&amp;$J11&amp;"_"&amp;VLOOKUP(G$4,СПРАВОЧНИКИ!$G:$H,2,0),'Данные для прогностики'!$L:$N,2,0),"")</f>
        <v/>
      </c>
      <c r="H11" s="25">
        <f>IFERROR(VLOOKUP(VLOOKUP($B$1,СПРАВОЧНИКИ!$B:$C,2,0)&amp;"_"&amp;$J11&amp;"_"&amp;VLOOKUP(H$4,СПРАВОЧНИКИ!$G:$H,2,0),'Данные для прогностики'!$L:$N,2,0),"")</f>
        <v/>
      </c>
      <c r="J11" s="82">
        <f>J9+1</f>
        <v/>
      </c>
      <c r="K11" s="25">
        <f>IFERROR(VLOOKUP(VLOOKUP($K$1,СПРАВОЧНИКИ!$B:$C,2,0)&amp;"_"&amp;$J11&amp;"_"&amp;VLOOKUP(K$4,СПРАВОЧНИКИ!$G:$H,2,0),'Данные для прогностики'!$L:$N,2,0),"")</f>
        <v/>
      </c>
      <c r="L11" s="25">
        <f>IFERROR(VLOOKUP(VLOOKUP($K$1,СПРАВОЧНИКИ!$B:$C,2,0)&amp;"_"&amp;$J11&amp;"_"&amp;VLOOKUP(L$4,СПРАВОЧНИКИ!$G:$H,2,0),'Данные для прогностики'!$L:$N,2,0),"")</f>
        <v/>
      </c>
      <c r="M11" s="25">
        <f>IFERROR(VLOOKUP(VLOOKUP($K$1,СПРАВОЧНИКИ!$B:$C,2,0)&amp;"_"&amp;$J11&amp;"_"&amp;VLOOKUP(M$4,СПРАВОЧНИКИ!$G:$H,2,0),'Данные для прогностики'!$L:$N,2,0),"")</f>
        <v/>
      </c>
      <c r="N11" s="25">
        <f>IFERROR(VLOOKUP(VLOOKUP($K$1,СПРАВОЧНИКИ!$B:$C,2,0)&amp;"_"&amp;$J11&amp;"_"&amp;VLOOKUP(N$4,СПРАВОЧНИКИ!$G:$H,2,0),'Данные для прогностики'!$L:$N,2,0),"")</f>
        <v/>
      </c>
      <c r="O11" s="25">
        <f>IFERROR(VLOOKUP(VLOOKUP($K$1,СПРАВОЧНИКИ!$B:$C,2,0)&amp;"_"&amp;$J11&amp;"_"&amp;VLOOKUP(O$4,СПРАВОЧНИКИ!$G:$H,2,0),'Данные для прогностики'!$L:$N,2,0),"")</f>
        <v/>
      </c>
      <c r="P11" s="25">
        <f>IFERROR(VLOOKUP(VLOOKUP($K$1,СПРАВОЧНИКИ!$B:$C,2,0)&amp;"_"&amp;$J11&amp;"_"&amp;VLOOKUP(P$4,СПРАВОЧНИКИ!$G:$H,2,0),'Данные для прогностики'!$L:$N,2,0),"")</f>
        <v/>
      </c>
      <c r="Q11" s="25">
        <f>IFERROR(VLOOKUP(VLOOKUP($K$1,СПРАВОЧНИКИ!$B:$C,2,0)&amp;"_"&amp;$J11&amp;"_"&amp;VLOOKUP(Q$4,СПРАВОЧНИКИ!$G:$H,2,0),'Данные для прогностики'!$L:$N,2,0),"")</f>
        <v/>
      </c>
      <c r="S11" s="25">
        <f>IFERROR(VLOOKUP(VLOOKUP($S$1,СПРАВОЧНИКИ!$B:$C,2,0)&amp;"_"&amp;$J11&amp;"_"&amp;VLOOKUP(S$4,СПРАВОЧНИКИ!$G:$H,2,0),'Данные для прогностики'!$L:$N,2,0),"")</f>
        <v/>
      </c>
      <c r="T11" s="25">
        <f>IFERROR(VLOOKUP(VLOOKUP($S$1,СПРАВОЧНИКИ!$B:$C,2,0)&amp;"_"&amp;$J11&amp;"_"&amp;VLOOKUP(T$4,СПРАВОЧНИКИ!$G:$H,2,0),'Данные для прогностики'!$L:$N,2,0),"")</f>
        <v/>
      </c>
      <c r="U11" s="25">
        <f>IFERROR(VLOOKUP(VLOOKUP($S$1,СПРАВОЧНИКИ!$B:$C,2,0)&amp;"_"&amp;$J11&amp;"_"&amp;VLOOKUP(U$4,СПРАВОЧНИКИ!$G:$H,2,0),'Данные для прогностики'!$L:$N,2,0),"")</f>
        <v/>
      </c>
      <c r="V11" s="25">
        <f>IFERROR(VLOOKUP(VLOOKUP($S$1,СПРАВОЧНИКИ!$B:$C,2,0)&amp;"_"&amp;$J11&amp;"_"&amp;VLOOKUP(V$4,СПРАВОЧНИКИ!$G:$H,2,0),'Данные для прогностики'!$L:$N,2,0),"")</f>
        <v/>
      </c>
      <c r="W11" s="25">
        <f>IFERROR(VLOOKUP(VLOOKUP($S$1,СПРАВОЧНИКИ!$B:$C,2,0)&amp;"_"&amp;$J11&amp;"_"&amp;VLOOKUP(W$4,СПРАВОЧНИКИ!$G:$H,2,0),'Данные для прогностики'!$L:$N,2,0),"")</f>
        <v/>
      </c>
      <c r="X11" s="25">
        <f>IFERROR(VLOOKUP(VLOOKUP($S$1,СПРАВОЧНИКИ!$B:$C,2,0)&amp;"_"&amp;$J11&amp;"_"&amp;VLOOKUP(X$4,СПРАВОЧНИКИ!$G:$H,2,0),'Данные для прогностики'!$L:$N,2,0),"")</f>
        <v/>
      </c>
      <c r="Y11" s="25">
        <f>IFERROR(VLOOKUP(VLOOKUP($S$1,СПРАВОЧНИКИ!$B:$C,2,0)&amp;"_"&amp;$J11&amp;"_"&amp;VLOOKUP(Y$4,СПРАВОЧНИКИ!$G:$H,2,0),'Данные для прогностики'!$L:$N,2,0),"")</f>
        <v/>
      </c>
    </row>
    <row r="12" ht="26.25" customHeight="1" s="81">
      <c r="B12" s="27">
        <f>IFERROR(VLOOKUP(VLOOKUP($B$1,СПРАВОЧНИКИ!$B:$C,2,0)&amp;"_"&amp;$J12&amp;"_"&amp;VLOOKUP(B$4,СПРАВОЧНИКИ!$G:$H,2,0),'Данные для прогностики'!$L:$N,3,0),"")</f>
        <v/>
      </c>
      <c r="C12" s="27">
        <f>IFERROR(VLOOKUP(VLOOKUP($B$1,СПРАВОЧНИКИ!$B:$C,2,0)&amp;"_"&amp;$J12&amp;"_"&amp;VLOOKUP(C$4,СПРАВОЧНИКИ!$G:$H,2,0),'Данные для прогностики'!$L:$N,3,0),"")</f>
        <v/>
      </c>
      <c r="D12" s="27">
        <f>IFERROR(VLOOKUP(VLOOKUP($B$1,СПРАВОЧНИКИ!$B:$C,2,0)&amp;"_"&amp;$J12&amp;"_"&amp;VLOOKUP(D$4,СПРАВОЧНИКИ!$G:$H,2,0),'Данные для прогностики'!$L:$N,3,0),"")</f>
        <v/>
      </c>
      <c r="E12" s="27">
        <f>IFERROR(VLOOKUP(VLOOKUP($B$1,СПРАВОЧНИКИ!$B:$C,2,0)&amp;"_"&amp;$J12&amp;"_"&amp;VLOOKUP(E$4,СПРАВОЧНИКИ!$G:$H,2,0),'Данные для прогностики'!$L:$N,3,0),"")</f>
        <v/>
      </c>
      <c r="F12" s="27">
        <f>IFERROR(VLOOKUP(VLOOKUP($B$1,СПРАВОЧНИКИ!$B:$C,2,0)&amp;"_"&amp;$J12&amp;"_"&amp;VLOOKUP(F$4,СПРАВОЧНИКИ!$G:$H,2,0),'Данные для прогностики'!$L:$N,3,0),"")</f>
        <v/>
      </c>
      <c r="G12" s="27">
        <f>IFERROR(VLOOKUP(VLOOKUP($B$1,СПРАВОЧНИКИ!$B:$C,2,0)&amp;"_"&amp;$J12&amp;"_"&amp;VLOOKUP(G$4,СПРАВОЧНИКИ!$G:$H,2,0),'Данные для прогностики'!$L:$N,3,0),"")</f>
        <v/>
      </c>
      <c r="H12" s="27">
        <f>IFERROR(VLOOKUP(VLOOKUP($B$1,СПРАВОЧНИКИ!$B:$C,2,0)&amp;"_"&amp;$J12&amp;"_"&amp;VLOOKUP(H$4,СПРАВОЧНИКИ!$G:$H,2,0),'Данные для прогностики'!$L:$N,3,0),"")</f>
        <v/>
      </c>
      <c r="J12" s="82">
        <f>J11</f>
        <v/>
      </c>
      <c r="K12" s="27">
        <f>IFERROR(VLOOKUP(VLOOKUP($K$1,СПРАВОЧНИКИ!$B:$C,2,0)&amp;"_"&amp;$J12&amp;"_"&amp;VLOOKUP(K$4,СПРАВОЧНИКИ!$G:$H,2,0),'Данные для прогностики'!$L:$N,3,0),"")</f>
        <v/>
      </c>
      <c r="L12" s="27">
        <f>IFERROR(VLOOKUP(VLOOKUP($K$1,СПРАВОЧНИКИ!$B:$C,2,0)&amp;"_"&amp;$J12&amp;"_"&amp;VLOOKUP(L$4,СПРАВОЧНИКИ!$G:$H,2,0),'Данные для прогностики'!$L:$N,3,0),"")</f>
        <v/>
      </c>
      <c r="M12" s="27">
        <f>IFERROR(VLOOKUP(VLOOKUP($K$1,СПРАВОЧНИКИ!$B:$C,2,0)&amp;"_"&amp;$J12&amp;"_"&amp;VLOOKUP(M$4,СПРАВОЧНИКИ!$G:$H,2,0),'Данные для прогностики'!$L:$N,3,0),"")</f>
        <v/>
      </c>
      <c r="N12" s="27">
        <f>IFERROR(VLOOKUP(VLOOKUP($K$1,СПРАВОЧНИКИ!$B:$C,2,0)&amp;"_"&amp;$J12&amp;"_"&amp;VLOOKUP(N$4,СПРАВОЧНИКИ!$G:$H,2,0),'Данные для прогностики'!$L:$N,3,0),"")</f>
        <v/>
      </c>
      <c r="O12" s="27">
        <f>IFERROR(VLOOKUP(VLOOKUP($K$1,СПРАВОЧНИКИ!$B:$C,2,0)&amp;"_"&amp;$J12&amp;"_"&amp;VLOOKUP(O$4,СПРАВОЧНИКИ!$G:$H,2,0),'Данные для прогностики'!$L:$N,3,0),"")</f>
        <v/>
      </c>
      <c r="P12" s="27">
        <f>IFERROR(VLOOKUP(VLOOKUP($K$1,СПРАВОЧНИКИ!$B:$C,2,0)&amp;"_"&amp;$J12&amp;"_"&amp;VLOOKUP(P$4,СПРАВОЧНИКИ!$G:$H,2,0),'Данные для прогностики'!$L:$N,3,0),"")</f>
        <v/>
      </c>
      <c r="Q12" s="27">
        <f>IFERROR(VLOOKUP(VLOOKUP($K$1,СПРАВОЧНИКИ!$B:$C,2,0)&amp;"_"&amp;$J12&amp;"_"&amp;VLOOKUP(Q$4,СПРАВОЧНИКИ!$G:$H,2,0),'Данные для прогностики'!$L:$N,3,0),"")</f>
        <v/>
      </c>
      <c r="S12" s="27">
        <f>IFERROR(VLOOKUP(VLOOKUP($S$1,СПРАВОЧНИКИ!$B:$C,2,0)&amp;"_"&amp;$J12&amp;"_"&amp;VLOOKUP(S$4,СПРАВОЧНИКИ!$G:$H,2,0),'Данные для прогностики'!$L:$N,3,0),"")</f>
        <v/>
      </c>
      <c r="T12" s="27">
        <f>IFERROR(VLOOKUP(VLOOKUP($S$1,СПРАВОЧНИКИ!$B:$C,2,0)&amp;"_"&amp;$J12&amp;"_"&amp;VLOOKUP(T$4,СПРАВОЧНИКИ!$G:$H,2,0),'Данные для прогностики'!$L:$N,3,0),"")</f>
        <v/>
      </c>
      <c r="U12" s="27">
        <f>IFERROR(VLOOKUP(VLOOKUP($S$1,СПРАВОЧНИКИ!$B:$C,2,0)&amp;"_"&amp;$J12&amp;"_"&amp;VLOOKUP(U$4,СПРАВОЧНИКИ!$G:$H,2,0),'Данные для прогностики'!$L:$N,3,0),"")</f>
        <v/>
      </c>
      <c r="V12" s="27">
        <f>IFERROR(VLOOKUP(VLOOKUP($S$1,СПРАВОЧНИКИ!$B:$C,2,0)&amp;"_"&amp;$J12&amp;"_"&amp;VLOOKUP(V$4,СПРАВОЧНИКИ!$G:$H,2,0),'Данные для прогностики'!$L:$N,3,0),"")</f>
        <v/>
      </c>
      <c r="W12" s="27">
        <f>IFERROR(VLOOKUP(VLOOKUP($S$1,СПРАВОЧНИКИ!$B:$C,2,0)&amp;"_"&amp;$J12&amp;"_"&amp;VLOOKUP(W$4,СПРАВОЧНИКИ!$G:$H,2,0),'Данные для прогностики'!$L:$N,3,0),"")</f>
        <v/>
      </c>
      <c r="X12" s="27">
        <f>IFERROR(VLOOKUP(VLOOKUP($S$1,СПРАВОЧНИКИ!$B:$C,2,0)&amp;"_"&amp;$J12&amp;"_"&amp;VLOOKUP(X$4,СПРАВОЧНИКИ!$G:$H,2,0),'Данные для прогностики'!$L:$N,3,0),"")</f>
        <v/>
      </c>
      <c r="Y12" s="27">
        <f>IFERROR(VLOOKUP(VLOOKUP($S$1,СПРАВОЧНИКИ!$B:$C,2,0)&amp;"_"&amp;$J12&amp;"_"&amp;VLOOKUP(Y$4,СПРАВОЧНИКИ!$G:$H,2,0),'Данные для прогностики'!$L:$N,3,0),"")</f>
        <v/>
      </c>
    </row>
    <row r="13" ht="15" customHeight="1" s="81">
      <c r="B13" s="25">
        <f>IFERROR(VLOOKUP(VLOOKUP($B$1,СПРАВОЧНИКИ!$B:$C,2,0)&amp;"_"&amp;$J13&amp;"_"&amp;VLOOKUP(B$4,СПРАВОЧНИКИ!$G:$H,2,0),'Данные для прогностики'!$L:$N,2,0),"")</f>
        <v/>
      </c>
      <c r="C13" s="25">
        <f>IFERROR(VLOOKUP(VLOOKUP($B$1,СПРАВОЧНИКИ!$B:$C,2,0)&amp;"_"&amp;$J13&amp;"_"&amp;VLOOKUP(C$4,СПРАВОЧНИКИ!$G:$H,2,0),'Данные для прогностики'!$L:$N,2,0),"")</f>
        <v/>
      </c>
      <c r="D13" s="25">
        <f>IFERROR(VLOOKUP(VLOOKUP($B$1,СПРАВОЧНИКИ!$B:$C,2,0)&amp;"_"&amp;$J13&amp;"_"&amp;VLOOKUP(D$4,СПРАВОЧНИКИ!$G:$H,2,0),'Данные для прогностики'!$L:$N,2,0),"")</f>
        <v/>
      </c>
      <c r="E13" s="25">
        <f>IFERROR(VLOOKUP(VLOOKUP($B$1,СПРАВОЧНИКИ!$B:$C,2,0)&amp;"_"&amp;$J13&amp;"_"&amp;VLOOKUP(E$4,СПРАВОЧНИКИ!$G:$H,2,0),'Данные для прогностики'!$L:$N,2,0),"")</f>
        <v/>
      </c>
      <c r="F13" s="25">
        <f>IFERROR(VLOOKUP(VLOOKUP($B$1,СПРАВОЧНИКИ!$B:$C,2,0)&amp;"_"&amp;$J13&amp;"_"&amp;VLOOKUP(F$4,СПРАВОЧНИКИ!$G:$H,2,0),'Данные для прогностики'!$L:$N,2,0),"")</f>
        <v/>
      </c>
      <c r="G13" s="25">
        <f>IFERROR(VLOOKUP(VLOOKUP($B$1,СПРАВОЧНИКИ!$B:$C,2,0)&amp;"_"&amp;$J13&amp;"_"&amp;VLOOKUP(G$4,СПРАВОЧНИКИ!$G:$H,2,0),'Данные для прогностики'!$L:$N,2,0),"")</f>
        <v/>
      </c>
      <c r="H13" s="25">
        <f>IFERROR(VLOOKUP(VLOOKUP($B$1,СПРАВОЧНИКИ!$B:$C,2,0)&amp;"_"&amp;$J13&amp;"_"&amp;VLOOKUP(H$4,СПРАВОЧНИКИ!$G:$H,2,0),'Данные для прогностики'!$L:$N,2,0),"")</f>
        <v/>
      </c>
      <c r="J13" s="82">
        <f>J11+1</f>
        <v/>
      </c>
      <c r="K13" s="25">
        <f>IFERROR(VLOOKUP(VLOOKUP($K$1,СПРАВОЧНИКИ!$B:$C,2,0)&amp;"_"&amp;$J13&amp;"_"&amp;VLOOKUP(K$4,СПРАВОЧНИКИ!$G:$H,2,0),'Данные для прогностики'!$L:$N,2,0),"")</f>
        <v/>
      </c>
      <c r="L13" s="25">
        <f>IFERROR(VLOOKUP(VLOOKUP($K$1,СПРАВОЧНИКИ!$B:$C,2,0)&amp;"_"&amp;$J13&amp;"_"&amp;VLOOKUP(L$4,СПРАВОЧНИКИ!$G:$H,2,0),'Данные для прогностики'!$L:$N,2,0),"")</f>
        <v/>
      </c>
      <c r="M13" s="25">
        <f>IFERROR(VLOOKUP(VLOOKUP($K$1,СПРАВОЧНИКИ!$B:$C,2,0)&amp;"_"&amp;$J13&amp;"_"&amp;VLOOKUP(M$4,СПРАВОЧНИКИ!$G:$H,2,0),'Данные для прогностики'!$L:$N,2,0),"")</f>
        <v/>
      </c>
      <c r="N13" s="25">
        <f>IFERROR(VLOOKUP(VLOOKUP($K$1,СПРАВОЧНИКИ!$B:$C,2,0)&amp;"_"&amp;$J13&amp;"_"&amp;VLOOKUP(N$4,СПРАВОЧНИКИ!$G:$H,2,0),'Данные для прогностики'!$L:$N,2,0),"")</f>
        <v/>
      </c>
      <c r="O13" s="25">
        <f>IFERROR(VLOOKUP(VLOOKUP($K$1,СПРАВОЧНИКИ!$B:$C,2,0)&amp;"_"&amp;$J13&amp;"_"&amp;VLOOKUP(O$4,СПРАВОЧНИКИ!$G:$H,2,0),'Данные для прогностики'!$L:$N,2,0),"")</f>
        <v/>
      </c>
      <c r="P13" s="25">
        <f>IFERROR(VLOOKUP(VLOOKUP($K$1,СПРАВОЧНИКИ!$B:$C,2,0)&amp;"_"&amp;$J13&amp;"_"&amp;VLOOKUP(P$4,СПРАВОЧНИКИ!$G:$H,2,0),'Данные для прогностики'!$L:$N,2,0),"")</f>
        <v/>
      </c>
      <c r="Q13" s="25">
        <f>IFERROR(VLOOKUP(VLOOKUP($K$1,СПРАВОЧНИКИ!$B:$C,2,0)&amp;"_"&amp;$J13&amp;"_"&amp;VLOOKUP(Q$4,СПРАВОЧНИКИ!$G:$H,2,0),'Данные для прогностики'!$L:$N,2,0),"")</f>
        <v/>
      </c>
      <c r="S13" s="25">
        <f>IFERROR(VLOOKUP(VLOOKUP($S$1,СПРАВОЧНИКИ!$B:$C,2,0)&amp;"_"&amp;$J13&amp;"_"&amp;VLOOKUP(S$4,СПРАВОЧНИКИ!$G:$H,2,0),'Данные для прогностики'!$L:$N,2,0),"")</f>
        <v/>
      </c>
      <c r="T13" s="25">
        <f>IFERROR(VLOOKUP(VLOOKUP($S$1,СПРАВОЧНИКИ!$B:$C,2,0)&amp;"_"&amp;$J13&amp;"_"&amp;VLOOKUP(T$4,СПРАВОЧНИКИ!$G:$H,2,0),'Данные для прогностики'!$L:$N,2,0),"")</f>
        <v/>
      </c>
      <c r="U13" s="25">
        <f>IFERROR(VLOOKUP(VLOOKUP($S$1,СПРАВОЧНИКИ!$B:$C,2,0)&amp;"_"&amp;$J13&amp;"_"&amp;VLOOKUP(U$4,СПРАВОЧНИКИ!$G:$H,2,0),'Данные для прогностики'!$L:$N,2,0),"")</f>
        <v/>
      </c>
      <c r="V13" s="25">
        <f>IFERROR(VLOOKUP(VLOOKUP($S$1,СПРАВОЧНИКИ!$B:$C,2,0)&amp;"_"&amp;$J13&amp;"_"&amp;VLOOKUP(V$4,СПРАВОЧНИКИ!$G:$H,2,0),'Данные для прогностики'!$L:$N,2,0),"")</f>
        <v/>
      </c>
      <c r="W13" s="25">
        <f>IFERROR(VLOOKUP(VLOOKUP($S$1,СПРАВОЧНИКИ!$B:$C,2,0)&amp;"_"&amp;$J13&amp;"_"&amp;VLOOKUP(W$4,СПРАВОЧНИКИ!$G:$H,2,0),'Данные для прогностики'!$L:$N,2,0),"")</f>
        <v/>
      </c>
      <c r="X13" s="25">
        <f>IFERROR(VLOOKUP(VLOOKUP($S$1,СПРАВОЧНИКИ!$B:$C,2,0)&amp;"_"&amp;$J13&amp;"_"&amp;VLOOKUP(X$4,СПРАВОЧНИКИ!$G:$H,2,0),'Данные для прогностики'!$L:$N,2,0),"")</f>
        <v/>
      </c>
      <c r="Y13" s="25">
        <f>IFERROR(VLOOKUP(VLOOKUP($S$1,СПРАВОЧНИКИ!$B:$C,2,0)&amp;"_"&amp;$J13&amp;"_"&amp;VLOOKUP(Y$4,СПРАВОЧНИКИ!$G:$H,2,0),'Данные для прогностики'!$L:$N,2,0),"")</f>
        <v/>
      </c>
    </row>
    <row r="14" ht="26.25" customHeight="1" s="81">
      <c r="B14" s="27">
        <f>IFERROR(VLOOKUP(VLOOKUP($B$1,СПРАВОЧНИКИ!$B:$C,2,0)&amp;"_"&amp;$J14&amp;"_"&amp;VLOOKUP(B$4,СПРАВОЧНИКИ!$G:$H,2,0),'Данные для прогностики'!$L:$N,3,0),"")</f>
        <v/>
      </c>
      <c r="C14" s="27">
        <f>IFERROR(VLOOKUP(VLOOKUP($B$1,СПРАВОЧНИКИ!$B:$C,2,0)&amp;"_"&amp;$J14&amp;"_"&amp;VLOOKUP(C$4,СПРАВОЧНИКИ!$G:$H,2,0),'Данные для прогностики'!$L:$N,3,0),"")</f>
        <v/>
      </c>
      <c r="D14" s="27">
        <f>IFERROR(VLOOKUP(VLOOKUP($B$1,СПРАВОЧНИКИ!$B:$C,2,0)&amp;"_"&amp;$J14&amp;"_"&amp;VLOOKUP(D$4,СПРАВОЧНИКИ!$G:$H,2,0),'Данные для прогностики'!$L:$N,3,0),"")</f>
        <v/>
      </c>
      <c r="E14" s="27">
        <f>IFERROR(VLOOKUP(VLOOKUP($B$1,СПРАВОЧНИКИ!$B:$C,2,0)&amp;"_"&amp;$J14&amp;"_"&amp;VLOOKUP(E$4,СПРАВОЧНИКИ!$G:$H,2,0),'Данные для прогностики'!$L:$N,3,0),"")</f>
        <v/>
      </c>
      <c r="F14" s="27">
        <f>IFERROR(VLOOKUP(VLOOKUP($B$1,СПРАВОЧНИКИ!$B:$C,2,0)&amp;"_"&amp;$J14&amp;"_"&amp;VLOOKUP(F$4,СПРАВОЧНИКИ!$G:$H,2,0),'Данные для прогностики'!$L:$N,3,0),"")</f>
        <v/>
      </c>
      <c r="G14" s="27">
        <f>IFERROR(VLOOKUP(VLOOKUP($B$1,СПРАВОЧНИКИ!$B:$C,2,0)&amp;"_"&amp;$J14&amp;"_"&amp;VLOOKUP(G$4,СПРАВОЧНИКИ!$G:$H,2,0),'Данные для прогностики'!$L:$N,3,0),"")</f>
        <v/>
      </c>
      <c r="H14" s="27">
        <f>IFERROR(VLOOKUP(VLOOKUP($B$1,СПРАВОЧНИКИ!$B:$C,2,0)&amp;"_"&amp;$J14&amp;"_"&amp;VLOOKUP(H$4,СПРАВОЧНИКИ!$G:$H,2,0),'Данные для прогностики'!$L:$N,3,0),"")</f>
        <v/>
      </c>
      <c r="J14" s="82">
        <f>J13</f>
        <v/>
      </c>
      <c r="K14" s="27">
        <f>IFERROR(VLOOKUP(VLOOKUP($K$1,СПРАВОЧНИКИ!$B:$C,2,0)&amp;"_"&amp;$J14&amp;"_"&amp;VLOOKUP(K$4,СПРАВОЧНИКИ!$G:$H,2,0),'Данные для прогностики'!$L:$N,3,0),"")</f>
        <v/>
      </c>
      <c r="L14" s="27">
        <f>IFERROR(VLOOKUP(VLOOKUP($K$1,СПРАВОЧНИКИ!$B:$C,2,0)&amp;"_"&amp;$J14&amp;"_"&amp;VLOOKUP(L$4,СПРАВОЧНИКИ!$G:$H,2,0),'Данные для прогностики'!$L:$N,3,0),"")</f>
        <v/>
      </c>
      <c r="M14" s="27">
        <f>IFERROR(VLOOKUP(VLOOKUP($K$1,СПРАВОЧНИКИ!$B:$C,2,0)&amp;"_"&amp;$J14&amp;"_"&amp;VLOOKUP(M$4,СПРАВОЧНИКИ!$G:$H,2,0),'Данные для прогностики'!$L:$N,3,0),"")</f>
        <v/>
      </c>
      <c r="N14" s="27">
        <f>IFERROR(VLOOKUP(VLOOKUP($K$1,СПРАВОЧНИКИ!$B:$C,2,0)&amp;"_"&amp;$J14&amp;"_"&amp;VLOOKUP(N$4,СПРАВОЧНИКИ!$G:$H,2,0),'Данные для прогностики'!$L:$N,3,0),"")</f>
        <v/>
      </c>
      <c r="O14" s="27">
        <f>IFERROR(VLOOKUP(VLOOKUP($K$1,СПРАВОЧНИКИ!$B:$C,2,0)&amp;"_"&amp;$J14&amp;"_"&amp;VLOOKUP(O$4,СПРАВОЧНИКИ!$G:$H,2,0),'Данные для прогностики'!$L:$N,3,0),"")</f>
        <v/>
      </c>
      <c r="P14" s="27">
        <f>IFERROR(VLOOKUP(VLOOKUP($K$1,СПРАВОЧНИКИ!$B:$C,2,0)&amp;"_"&amp;$J14&amp;"_"&amp;VLOOKUP(P$4,СПРАВОЧНИКИ!$G:$H,2,0),'Данные для прогностики'!$L:$N,3,0),"")</f>
        <v/>
      </c>
      <c r="Q14" s="27">
        <f>IFERROR(VLOOKUP(VLOOKUP($K$1,СПРАВОЧНИКИ!$B:$C,2,0)&amp;"_"&amp;$J14&amp;"_"&amp;VLOOKUP(Q$4,СПРАВОЧНИКИ!$G:$H,2,0),'Данные для прогностики'!$L:$N,3,0),"")</f>
        <v/>
      </c>
      <c r="S14" s="27">
        <f>IFERROR(VLOOKUP(VLOOKUP($S$1,СПРАВОЧНИКИ!$B:$C,2,0)&amp;"_"&amp;$J14&amp;"_"&amp;VLOOKUP(S$4,СПРАВОЧНИКИ!$G:$H,2,0),'Данные для прогностики'!$L:$N,3,0),"")</f>
        <v/>
      </c>
      <c r="T14" s="27">
        <f>IFERROR(VLOOKUP(VLOOKUP($S$1,СПРАВОЧНИКИ!$B:$C,2,0)&amp;"_"&amp;$J14&amp;"_"&amp;VLOOKUP(T$4,СПРАВОЧНИКИ!$G:$H,2,0),'Данные для прогностики'!$L:$N,3,0),"")</f>
        <v/>
      </c>
      <c r="U14" s="27">
        <f>IFERROR(VLOOKUP(VLOOKUP($S$1,СПРАВОЧНИКИ!$B:$C,2,0)&amp;"_"&amp;$J14&amp;"_"&amp;VLOOKUP(U$4,СПРАВОЧНИКИ!$G:$H,2,0),'Данные для прогностики'!$L:$N,3,0),"")</f>
        <v/>
      </c>
      <c r="V14" s="27">
        <f>IFERROR(VLOOKUP(VLOOKUP($S$1,СПРАВОЧНИКИ!$B:$C,2,0)&amp;"_"&amp;$J14&amp;"_"&amp;VLOOKUP(V$4,СПРАВОЧНИКИ!$G:$H,2,0),'Данные для прогностики'!$L:$N,3,0),"")</f>
        <v/>
      </c>
      <c r="W14" s="27">
        <f>IFERROR(VLOOKUP(VLOOKUP($S$1,СПРАВОЧНИКИ!$B:$C,2,0)&amp;"_"&amp;$J14&amp;"_"&amp;VLOOKUP(W$4,СПРАВОЧНИКИ!$G:$H,2,0),'Данные для прогностики'!$L:$N,3,0),"")</f>
        <v/>
      </c>
      <c r="X14" s="27">
        <f>IFERROR(VLOOKUP(VLOOKUP($S$1,СПРАВОЧНИКИ!$B:$C,2,0)&amp;"_"&amp;$J14&amp;"_"&amp;VLOOKUP(X$4,СПРАВОЧНИКИ!$G:$H,2,0),'Данные для прогностики'!$L:$N,3,0),"")</f>
        <v/>
      </c>
      <c r="Y14" s="27">
        <f>IFERROR(VLOOKUP(VLOOKUP($S$1,СПРАВОЧНИКИ!$B:$C,2,0)&amp;"_"&amp;$J14&amp;"_"&amp;VLOOKUP(Y$4,СПРАВОЧНИКИ!$G:$H,2,0),'Данные для прогностики'!$L:$N,3,0),"")</f>
        <v/>
      </c>
    </row>
    <row r="15" ht="15" customHeight="1" s="81">
      <c r="B15" s="25">
        <f>IFERROR(VLOOKUP(VLOOKUP($B$1,СПРАВОЧНИКИ!$B:$C,2,0)&amp;"_"&amp;$J15&amp;"_"&amp;VLOOKUP(B$4,СПРАВОЧНИКИ!$G:$H,2,0),'Данные для прогностики'!$L:$N,2,0),"")</f>
        <v/>
      </c>
      <c r="C15" s="25">
        <f>IFERROR(VLOOKUP(VLOOKUP($B$1,СПРАВОЧНИКИ!$B:$C,2,0)&amp;"_"&amp;$J15&amp;"_"&amp;VLOOKUP(C$4,СПРАВОЧНИКИ!$G:$H,2,0),'Данные для прогностики'!$L:$N,2,0),"")</f>
        <v/>
      </c>
      <c r="D15" s="25">
        <f>IFERROR(VLOOKUP(VLOOKUP($B$1,СПРАВОЧНИКИ!$B:$C,2,0)&amp;"_"&amp;$J15&amp;"_"&amp;VLOOKUP(D$4,СПРАВОЧНИКИ!$G:$H,2,0),'Данные для прогностики'!$L:$N,2,0),"")</f>
        <v/>
      </c>
      <c r="E15" s="25">
        <f>IFERROR(VLOOKUP(VLOOKUP($B$1,СПРАВОЧНИКИ!$B:$C,2,0)&amp;"_"&amp;$J15&amp;"_"&amp;VLOOKUP(E$4,СПРАВОЧНИКИ!$G:$H,2,0),'Данные для прогностики'!$L:$N,2,0),"")</f>
        <v/>
      </c>
      <c r="F15" s="25">
        <f>IFERROR(VLOOKUP(VLOOKUP($B$1,СПРАВОЧНИКИ!$B:$C,2,0)&amp;"_"&amp;$J15&amp;"_"&amp;VLOOKUP(F$4,СПРАВОЧНИКИ!$G:$H,2,0),'Данные для прогностики'!$L:$N,2,0),"")</f>
        <v/>
      </c>
      <c r="G15" s="25">
        <f>IFERROR(VLOOKUP(VLOOKUP($B$1,СПРАВОЧНИКИ!$B:$C,2,0)&amp;"_"&amp;$J15&amp;"_"&amp;VLOOKUP(G$4,СПРАВОЧНИКИ!$G:$H,2,0),'Данные для прогностики'!$L:$N,2,0),"")</f>
        <v/>
      </c>
      <c r="H15" s="25">
        <f>IFERROR(VLOOKUP(VLOOKUP($B$1,СПРАВОЧНИКИ!$B:$C,2,0)&amp;"_"&amp;$J15&amp;"_"&amp;VLOOKUP(H$4,СПРАВОЧНИКИ!$G:$H,2,0),'Данные для прогностики'!$L:$N,2,0),"")</f>
        <v/>
      </c>
      <c r="J15" s="82">
        <f>J13+1</f>
        <v/>
      </c>
      <c r="K15" s="25">
        <f>IFERROR(VLOOKUP(VLOOKUP($K$1,СПРАВОЧНИКИ!$B:$C,2,0)&amp;"_"&amp;$J15&amp;"_"&amp;VLOOKUP(K$4,СПРАВОЧНИКИ!$G:$H,2,0),'Данные для прогностики'!$L:$N,2,0),"")</f>
        <v/>
      </c>
      <c r="L15" s="25">
        <f>IFERROR(VLOOKUP(VLOOKUP($K$1,СПРАВОЧНИКИ!$B:$C,2,0)&amp;"_"&amp;$J15&amp;"_"&amp;VLOOKUP(L$4,СПРАВОЧНИКИ!$G:$H,2,0),'Данные для прогностики'!$L:$N,2,0),"")</f>
        <v/>
      </c>
      <c r="M15" s="25">
        <f>IFERROR(VLOOKUP(VLOOKUP($K$1,СПРАВОЧНИКИ!$B:$C,2,0)&amp;"_"&amp;$J15&amp;"_"&amp;VLOOKUP(M$4,СПРАВОЧНИКИ!$G:$H,2,0),'Данные для прогностики'!$L:$N,2,0),"")</f>
        <v/>
      </c>
      <c r="N15" s="25">
        <f>IFERROR(VLOOKUP(VLOOKUP($K$1,СПРАВОЧНИКИ!$B:$C,2,0)&amp;"_"&amp;$J15&amp;"_"&amp;VLOOKUP(N$4,СПРАВОЧНИКИ!$G:$H,2,0),'Данные для прогностики'!$L:$N,2,0),"")</f>
        <v/>
      </c>
      <c r="O15" s="25">
        <f>IFERROR(VLOOKUP(VLOOKUP($K$1,СПРАВОЧНИКИ!$B:$C,2,0)&amp;"_"&amp;$J15&amp;"_"&amp;VLOOKUP(O$4,СПРАВОЧНИКИ!$G:$H,2,0),'Данные для прогностики'!$L:$N,2,0),"")</f>
        <v/>
      </c>
      <c r="P15" s="25">
        <f>IFERROR(VLOOKUP(VLOOKUP($K$1,СПРАВОЧНИКИ!$B:$C,2,0)&amp;"_"&amp;$J15&amp;"_"&amp;VLOOKUP(P$4,СПРАВОЧНИКИ!$G:$H,2,0),'Данные для прогностики'!$L:$N,2,0),"")</f>
        <v/>
      </c>
      <c r="Q15" s="25">
        <f>IFERROR(VLOOKUP(VLOOKUP($K$1,СПРАВОЧНИКИ!$B:$C,2,0)&amp;"_"&amp;$J15&amp;"_"&amp;VLOOKUP(Q$4,СПРАВОЧНИКИ!$G:$H,2,0),'Данные для прогностики'!$L:$N,2,0),"")</f>
        <v/>
      </c>
      <c r="S15" s="25">
        <f>IFERROR(VLOOKUP(VLOOKUP($S$1,СПРАВОЧНИКИ!$B:$C,2,0)&amp;"_"&amp;$J15&amp;"_"&amp;VLOOKUP(S$4,СПРАВОЧНИКИ!$G:$H,2,0),'Данные для прогностики'!$L:$N,2,0),"")</f>
        <v/>
      </c>
      <c r="T15" s="25">
        <f>IFERROR(VLOOKUP(VLOOKUP($S$1,СПРАВОЧНИКИ!$B:$C,2,0)&amp;"_"&amp;$J15&amp;"_"&amp;VLOOKUP(T$4,СПРАВОЧНИКИ!$G:$H,2,0),'Данные для прогностики'!$L:$N,2,0),"")</f>
        <v/>
      </c>
      <c r="U15" s="25">
        <f>IFERROR(VLOOKUP(VLOOKUP($S$1,СПРАВОЧНИКИ!$B:$C,2,0)&amp;"_"&amp;$J15&amp;"_"&amp;VLOOKUP(U$4,СПРАВОЧНИКИ!$G:$H,2,0),'Данные для прогностики'!$L:$N,2,0),"")</f>
        <v/>
      </c>
      <c r="V15" s="25">
        <f>IFERROR(VLOOKUP(VLOOKUP($S$1,СПРАВОЧНИКИ!$B:$C,2,0)&amp;"_"&amp;$J15&amp;"_"&amp;VLOOKUP(V$4,СПРАВОЧНИКИ!$G:$H,2,0),'Данные для прогностики'!$L:$N,2,0),"")</f>
        <v/>
      </c>
      <c r="W15" s="25">
        <f>IFERROR(VLOOKUP(VLOOKUP($S$1,СПРАВОЧНИКИ!$B:$C,2,0)&amp;"_"&amp;$J15&amp;"_"&amp;VLOOKUP(W$4,СПРАВОЧНИКИ!$G:$H,2,0),'Данные для прогностики'!$L:$N,2,0),"")</f>
        <v/>
      </c>
      <c r="X15" s="25">
        <f>IFERROR(VLOOKUP(VLOOKUP($S$1,СПРАВОЧНИКИ!$B:$C,2,0)&amp;"_"&amp;$J15&amp;"_"&amp;VLOOKUP(X$4,СПРАВОЧНИКИ!$G:$H,2,0),'Данные для прогностики'!$L:$N,2,0),"")</f>
        <v/>
      </c>
      <c r="Y15" s="25">
        <f>IFERROR(VLOOKUP(VLOOKUP($S$1,СПРАВОЧНИКИ!$B:$C,2,0)&amp;"_"&amp;$J15&amp;"_"&amp;VLOOKUP(Y$4,СПРАВОЧНИКИ!$G:$H,2,0),'Данные для прогностики'!$L:$N,2,0),"")</f>
        <v/>
      </c>
    </row>
    <row r="16" ht="26.25" customHeight="1" s="81">
      <c r="B16" s="27">
        <f>IFERROR(VLOOKUP(VLOOKUP($B$1,СПРАВОЧНИКИ!$B:$C,2,0)&amp;"_"&amp;$J16&amp;"_"&amp;VLOOKUP(B$4,СПРАВОЧНИКИ!$G:$H,2,0),'Данные для прогностики'!$L:$N,3,0),"")</f>
        <v/>
      </c>
      <c r="C16" s="27">
        <f>IFERROR(VLOOKUP(VLOOKUP($B$1,СПРАВОЧНИКИ!$B:$C,2,0)&amp;"_"&amp;$J16&amp;"_"&amp;VLOOKUP(C$4,СПРАВОЧНИКИ!$G:$H,2,0),'Данные для прогностики'!$L:$N,3,0),"")</f>
        <v/>
      </c>
      <c r="D16" s="27">
        <f>IFERROR(VLOOKUP(VLOOKUP($B$1,СПРАВОЧНИКИ!$B:$C,2,0)&amp;"_"&amp;$J16&amp;"_"&amp;VLOOKUP(D$4,СПРАВОЧНИКИ!$G:$H,2,0),'Данные для прогностики'!$L:$N,3,0),"")</f>
        <v/>
      </c>
      <c r="E16" s="27">
        <f>IFERROR(VLOOKUP(VLOOKUP($B$1,СПРАВОЧНИКИ!$B:$C,2,0)&amp;"_"&amp;$J16&amp;"_"&amp;VLOOKUP(E$4,СПРАВОЧНИКИ!$G:$H,2,0),'Данные для прогностики'!$L:$N,3,0),"")</f>
        <v/>
      </c>
      <c r="F16" s="27">
        <f>IFERROR(VLOOKUP(VLOOKUP($B$1,СПРАВОЧНИКИ!$B:$C,2,0)&amp;"_"&amp;$J16&amp;"_"&amp;VLOOKUP(F$4,СПРАВОЧНИКИ!$G:$H,2,0),'Данные для прогностики'!$L:$N,3,0),"")</f>
        <v/>
      </c>
      <c r="G16" s="27">
        <f>IFERROR(VLOOKUP(VLOOKUP($B$1,СПРАВОЧНИКИ!$B:$C,2,0)&amp;"_"&amp;$J16&amp;"_"&amp;VLOOKUP(G$4,СПРАВОЧНИКИ!$G:$H,2,0),'Данные для прогностики'!$L:$N,3,0),"")</f>
        <v/>
      </c>
      <c r="H16" s="27">
        <f>IFERROR(VLOOKUP(VLOOKUP($B$1,СПРАВОЧНИКИ!$B:$C,2,0)&amp;"_"&amp;$J16&amp;"_"&amp;VLOOKUP(H$4,СПРАВОЧНИКИ!$G:$H,2,0),'Данные для прогностики'!$L:$N,3,0),"")</f>
        <v/>
      </c>
      <c r="J16" s="82">
        <f>J15</f>
        <v/>
      </c>
      <c r="K16" s="27">
        <f>IFERROR(VLOOKUP(VLOOKUP($K$1,СПРАВОЧНИКИ!$B:$C,2,0)&amp;"_"&amp;$J16&amp;"_"&amp;VLOOKUP(K$4,СПРАВОЧНИКИ!$G:$H,2,0),'Данные для прогностики'!$L:$N,3,0),"")</f>
        <v/>
      </c>
      <c r="L16" s="27">
        <f>IFERROR(VLOOKUP(VLOOKUP($K$1,СПРАВОЧНИКИ!$B:$C,2,0)&amp;"_"&amp;$J16&amp;"_"&amp;VLOOKUP(L$4,СПРАВОЧНИКИ!$G:$H,2,0),'Данные для прогностики'!$L:$N,3,0),"")</f>
        <v/>
      </c>
      <c r="M16" s="27">
        <f>IFERROR(VLOOKUP(VLOOKUP($K$1,СПРАВОЧНИКИ!$B:$C,2,0)&amp;"_"&amp;$J16&amp;"_"&amp;VLOOKUP(M$4,СПРАВОЧНИКИ!$G:$H,2,0),'Данные для прогностики'!$L:$N,3,0),"")</f>
        <v/>
      </c>
      <c r="N16" s="27">
        <f>IFERROR(VLOOKUP(VLOOKUP($K$1,СПРАВОЧНИКИ!$B:$C,2,0)&amp;"_"&amp;$J16&amp;"_"&amp;VLOOKUP(N$4,СПРАВОЧНИКИ!$G:$H,2,0),'Данные для прогностики'!$L:$N,3,0),"")</f>
        <v/>
      </c>
      <c r="O16" s="27">
        <f>IFERROR(VLOOKUP(VLOOKUP($K$1,СПРАВОЧНИКИ!$B:$C,2,0)&amp;"_"&amp;$J16&amp;"_"&amp;VLOOKUP(O$4,СПРАВОЧНИКИ!$G:$H,2,0),'Данные для прогностики'!$L:$N,3,0),"")</f>
        <v/>
      </c>
      <c r="P16" s="27">
        <f>IFERROR(VLOOKUP(VLOOKUP($K$1,СПРАВОЧНИКИ!$B:$C,2,0)&amp;"_"&amp;$J16&amp;"_"&amp;VLOOKUP(P$4,СПРАВОЧНИКИ!$G:$H,2,0),'Данные для прогностики'!$L:$N,3,0),"")</f>
        <v/>
      </c>
      <c r="Q16" s="27">
        <f>IFERROR(VLOOKUP(VLOOKUP($K$1,СПРАВОЧНИКИ!$B:$C,2,0)&amp;"_"&amp;$J16&amp;"_"&amp;VLOOKUP(Q$4,СПРАВОЧНИКИ!$G:$H,2,0),'Данные для прогностики'!$L:$N,3,0),"")</f>
        <v/>
      </c>
      <c r="S16" s="27">
        <f>IFERROR(VLOOKUP(VLOOKUP($S$1,СПРАВОЧНИКИ!$B:$C,2,0)&amp;"_"&amp;$J16&amp;"_"&amp;VLOOKUP(S$4,СПРАВОЧНИКИ!$G:$H,2,0),'Данные для прогностики'!$L:$N,3,0),"")</f>
        <v/>
      </c>
      <c r="T16" s="27">
        <f>IFERROR(VLOOKUP(VLOOKUP($S$1,СПРАВОЧНИКИ!$B:$C,2,0)&amp;"_"&amp;$J16&amp;"_"&amp;VLOOKUP(T$4,СПРАВОЧНИКИ!$G:$H,2,0),'Данные для прогностики'!$L:$N,3,0),"")</f>
        <v/>
      </c>
      <c r="U16" s="27">
        <f>IFERROR(VLOOKUP(VLOOKUP($S$1,СПРАВОЧНИКИ!$B:$C,2,0)&amp;"_"&amp;$J16&amp;"_"&amp;VLOOKUP(U$4,СПРАВОЧНИКИ!$G:$H,2,0),'Данные для прогностики'!$L:$N,3,0),"")</f>
        <v/>
      </c>
      <c r="V16" s="27">
        <f>IFERROR(VLOOKUP(VLOOKUP($S$1,СПРАВОЧНИКИ!$B:$C,2,0)&amp;"_"&amp;$J16&amp;"_"&amp;VLOOKUP(V$4,СПРАВОЧНИКИ!$G:$H,2,0),'Данные для прогностики'!$L:$N,3,0),"")</f>
        <v/>
      </c>
      <c r="W16" s="27">
        <f>IFERROR(VLOOKUP(VLOOKUP($S$1,СПРАВОЧНИКИ!$B:$C,2,0)&amp;"_"&amp;$J16&amp;"_"&amp;VLOOKUP(W$4,СПРАВОЧНИКИ!$G:$H,2,0),'Данные для прогностики'!$L:$N,3,0),"")</f>
        <v/>
      </c>
      <c r="X16" s="27">
        <f>IFERROR(VLOOKUP(VLOOKUP($S$1,СПРАВОЧНИКИ!$B:$C,2,0)&amp;"_"&amp;$J16&amp;"_"&amp;VLOOKUP(X$4,СПРАВОЧНИКИ!$G:$H,2,0),'Данные для прогностики'!$L:$N,3,0),"")</f>
        <v/>
      </c>
      <c r="Y16" s="27">
        <f>IFERROR(VLOOKUP(VLOOKUP($S$1,СПРАВОЧНИКИ!$B:$C,2,0)&amp;"_"&amp;$J16&amp;"_"&amp;VLOOKUP(Y$4,СПРАВОЧНИКИ!$G:$H,2,0),'Данные для прогностики'!$L:$N,3,0),"")</f>
        <v/>
      </c>
    </row>
    <row r="18" ht="21.75" customHeight="1" s="81">
      <c r="B18" s="79" t="inlineStr">
        <is>
          <t>Апрель</t>
        </is>
      </c>
      <c r="J18" s="82" t="inlineStr">
        <is>
          <t>тех поле</t>
        </is>
      </c>
      <c r="K18" s="79" t="inlineStr">
        <is>
          <t>Май</t>
        </is>
      </c>
      <c r="S18" s="79" t="inlineStr">
        <is>
          <t>Июнь</t>
        </is>
      </c>
    </row>
    <row r="19" ht="21" customHeight="1" s="81">
      <c r="B19" s="78">
        <f>Данные!C7&amp;" год"</f>
        <v/>
      </c>
      <c r="K19" s="78">
        <f>Данные!C7&amp;" год"</f>
        <v/>
      </c>
      <c r="S19" s="78">
        <f>Данные!C7&amp;" год"</f>
        <v/>
      </c>
    </row>
    <row r="20" ht="18" customHeight="1" s="81">
      <c r="B20" s="22" t="n"/>
      <c r="C20" s="77" t="inlineStr">
        <is>
          <t>Код месяца:</t>
        </is>
      </c>
      <c r="F20" s="22">
        <f>VLOOKUP(B18,'Прогноз год'!A:C,3,0)</f>
        <v/>
      </c>
      <c r="G20" s="22" t="n"/>
      <c r="H20" s="22" t="n"/>
      <c r="J20" s="82" t="n"/>
      <c r="K20" s="22" t="n"/>
      <c r="L20" s="77" t="inlineStr">
        <is>
          <t>Код месяца:</t>
        </is>
      </c>
      <c r="O20" s="22">
        <f>VLOOKUP(K18,'Прогноз год'!A:C,3,0)</f>
        <v/>
      </c>
      <c r="P20" s="22" t="n"/>
      <c r="Q20" s="22" t="n"/>
      <c r="S20" s="22" t="n"/>
      <c r="T20" s="77" t="inlineStr">
        <is>
          <t>Код месяца:</t>
        </is>
      </c>
      <c r="W20" s="22">
        <f>VLOOKUP(S18,'Прогноз год'!A:C,3,0)</f>
        <v/>
      </c>
      <c r="X20" s="22" t="n"/>
      <c r="Y20" s="22" t="n"/>
    </row>
    <row r="21" ht="18" customHeight="1" s="81">
      <c r="B21" s="23" t="inlineStr">
        <is>
          <t>ПН</t>
        </is>
      </c>
      <c r="C21" s="23" t="inlineStr">
        <is>
          <t>ВТ</t>
        </is>
      </c>
      <c r="D21" s="23" t="inlineStr">
        <is>
          <t>СР</t>
        </is>
      </c>
      <c r="E21" s="23" t="inlineStr">
        <is>
          <t>ЧТ</t>
        </is>
      </c>
      <c r="F21" s="23" t="inlineStr">
        <is>
          <t>ПТ</t>
        </is>
      </c>
      <c r="G21" s="23" t="inlineStr">
        <is>
          <t>СБ</t>
        </is>
      </c>
      <c r="H21" s="23" t="inlineStr">
        <is>
          <t>ВС</t>
        </is>
      </c>
      <c r="J21" s="82" t="inlineStr">
        <is>
          <t>номер недели</t>
        </is>
      </c>
      <c r="K21" s="23" t="inlineStr">
        <is>
          <t>ПН</t>
        </is>
      </c>
      <c r="L21" s="23" t="inlineStr">
        <is>
          <t>ВТ</t>
        </is>
      </c>
      <c r="M21" s="23" t="inlineStr">
        <is>
          <t>СР</t>
        </is>
      </c>
      <c r="N21" s="23" t="inlineStr">
        <is>
          <t>ЧТ</t>
        </is>
      </c>
      <c r="O21" s="23" t="inlineStr">
        <is>
          <t>ПТ</t>
        </is>
      </c>
      <c r="P21" s="23" t="inlineStr">
        <is>
          <t>СБ</t>
        </is>
      </c>
      <c r="Q21" s="23" t="inlineStr">
        <is>
          <t>ВС</t>
        </is>
      </c>
      <c r="S21" s="23" t="inlineStr">
        <is>
          <t>ПН</t>
        </is>
      </c>
      <c r="T21" s="23" t="inlineStr">
        <is>
          <t>ВТ</t>
        </is>
      </c>
      <c r="U21" s="23" t="inlineStr">
        <is>
          <t>СР</t>
        </is>
      </c>
      <c r="V21" s="23" t="inlineStr">
        <is>
          <t>ЧТ</t>
        </is>
      </c>
      <c r="W21" s="23" t="inlineStr">
        <is>
          <t>ПТ</t>
        </is>
      </c>
      <c r="X21" s="23" t="inlineStr">
        <is>
          <t>СБ</t>
        </is>
      </c>
      <c r="Y21" s="23" t="inlineStr">
        <is>
          <t>ВС</t>
        </is>
      </c>
    </row>
    <row r="22" ht="15" customHeight="1" s="81">
      <c r="B22" s="24">
        <f>IFERROR(VLOOKUP(VLOOKUP($B$18,СПРАВОЧНИКИ!$B:$C,2,0)&amp;"_"&amp;$J22&amp;"_"&amp;VLOOKUP(B$4,СПРАВОЧНИКИ!$G:$H,2,0),'Данные для прогностики'!$L:$N,2,0),"")</f>
        <v/>
      </c>
      <c r="C22" s="25">
        <f>IFERROR(VLOOKUP(VLOOKUP($B$18,СПРАВОЧНИКИ!$B:$C,2,0)&amp;"_"&amp;$J22&amp;"_"&amp;VLOOKUP(C$4,СПРАВОЧНИКИ!$G:$H,2,0),'Данные для прогностики'!$L:$N,2,0),"")</f>
        <v/>
      </c>
      <c r="D22" s="25">
        <f>IFERROR(VLOOKUP(VLOOKUP($B$18,СПРАВОЧНИКИ!$B:$C,2,0)&amp;"_"&amp;$J22&amp;"_"&amp;VLOOKUP(D$4,СПРАВОЧНИКИ!$G:$H,2,0),'Данные для прогностики'!$L:$N,2,0),"")</f>
        <v/>
      </c>
      <c r="E22" s="25">
        <f>IFERROR(VLOOKUP(VLOOKUP($B$18,СПРАВОЧНИКИ!$B:$C,2,0)&amp;"_"&amp;$J22&amp;"_"&amp;VLOOKUP(E$4,СПРАВОЧНИКИ!$G:$H,2,0),'Данные для прогностики'!$L:$N,2,0),"")</f>
        <v/>
      </c>
      <c r="F22" s="25">
        <f>IFERROR(VLOOKUP(VLOOKUP($B$18,СПРАВОЧНИКИ!$B:$C,2,0)&amp;"_"&amp;$J22&amp;"_"&amp;VLOOKUP(F$4,СПРАВОЧНИКИ!$G:$H,2,0),'Данные для прогностики'!$L:$N,2,0),"")</f>
        <v/>
      </c>
      <c r="G22" s="25">
        <f>IFERROR(VLOOKUP(VLOOKUP($B$18,СПРАВОЧНИКИ!$B:$C,2,0)&amp;"_"&amp;$J22&amp;"_"&amp;VLOOKUP(G$4,СПРАВОЧНИКИ!$G:$H,2,0),'Данные для прогностики'!$L:$N,2,0),"")</f>
        <v/>
      </c>
      <c r="H22" s="25">
        <f>IFERROR(VLOOKUP(VLOOKUP($B$18,СПРАВОЧНИКИ!$B:$C,2,0)&amp;"_"&amp;$J22&amp;"_"&amp;VLOOKUP(H$4,СПРАВОЧНИКИ!$G:$H,2,0),'Данные для прогностики'!$L:$N,2,0),"")</f>
        <v/>
      </c>
      <c r="J22" s="82" t="n">
        <v>1</v>
      </c>
      <c r="K22" s="24">
        <f>IFERROR(VLOOKUP(VLOOKUP($K$18,СПРАВОЧНИКИ!$B:$C,2,0)&amp;"_"&amp;$J22&amp;"_"&amp;VLOOKUP(K$4,СПРАВОЧНИКИ!$G:$H,2,0),'Данные для прогностики'!$L:$N,2,0),"")</f>
        <v/>
      </c>
      <c r="L22" s="25">
        <f>IFERROR(VLOOKUP(VLOOKUP($K$18,СПРАВОЧНИКИ!$B:$C,2,0)&amp;"_"&amp;$J22&amp;"_"&amp;VLOOKUP(L$4,СПРАВОЧНИКИ!$G:$H,2,0),'Данные для прогностики'!$L:$N,2,0),"")</f>
        <v/>
      </c>
      <c r="M22" s="25">
        <f>IFERROR(VLOOKUP(VLOOKUP($K$18,СПРАВОЧНИКИ!$B:$C,2,0)&amp;"_"&amp;$J22&amp;"_"&amp;VLOOKUP(M$4,СПРАВОЧНИКИ!$G:$H,2,0),'Данные для прогностики'!$L:$N,2,0),"")</f>
        <v/>
      </c>
      <c r="N22" s="25">
        <f>IFERROR(VLOOKUP(VLOOKUP($K$18,СПРАВОЧНИКИ!$B:$C,2,0)&amp;"_"&amp;$J22&amp;"_"&amp;VLOOKUP(N$4,СПРАВОЧНИКИ!$G:$H,2,0),'Данные для прогностики'!$L:$N,2,0),"")</f>
        <v/>
      </c>
      <c r="O22" s="25">
        <f>IFERROR(VLOOKUP(VLOOKUP($K$18,СПРАВОЧНИКИ!$B:$C,2,0)&amp;"_"&amp;$J22&amp;"_"&amp;VLOOKUP(O$4,СПРАВОЧНИКИ!$G:$H,2,0),'Данные для прогностики'!$L:$N,2,0),"")</f>
        <v/>
      </c>
      <c r="P22" s="25">
        <f>IFERROR(VLOOKUP(VLOOKUP($K$18,СПРАВОЧНИКИ!$B:$C,2,0)&amp;"_"&amp;$J22&amp;"_"&amp;VLOOKUP(P$4,СПРАВОЧНИКИ!$G:$H,2,0),'Данные для прогностики'!$L:$N,2,0),"")</f>
        <v/>
      </c>
      <c r="Q22" s="25">
        <f>IFERROR(VLOOKUP(VLOOKUP($K$18,СПРАВОЧНИКИ!$B:$C,2,0)&amp;"_"&amp;$J22&amp;"_"&amp;VLOOKUP(Q$4,СПРАВОЧНИКИ!$G:$H,2,0),'Данные для прогностики'!$L:$N,2,0),"")</f>
        <v/>
      </c>
      <c r="S22" s="24">
        <f>IFERROR(VLOOKUP(VLOOKUP($S$18,СПРАВОЧНИКИ!$B:$C,2,0)&amp;"_"&amp;$J22&amp;"_"&amp;VLOOKUP(S$4,СПРАВОЧНИКИ!$G:$H,2,0),'Данные для прогностики'!$L:$N,2,0),"")</f>
        <v/>
      </c>
      <c r="T22" s="25">
        <f>IFERROR(VLOOKUP(VLOOKUP($S$18,СПРАВОЧНИКИ!$B:$C,2,0)&amp;"_"&amp;$J22&amp;"_"&amp;VLOOKUP(T$4,СПРАВОЧНИКИ!$G:$H,2,0),'Данные для прогностики'!$L:$N,2,0),"")</f>
        <v/>
      </c>
      <c r="U22" s="25">
        <f>IFERROR(VLOOKUP(VLOOKUP($S$18,СПРАВОЧНИКИ!$B:$C,2,0)&amp;"_"&amp;$J22&amp;"_"&amp;VLOOKUP(U$4,СПРАВОЧНИКИ!$G:$H,2,0),'Данные для прогностики'!$L:$N,2,0),"")</f>
        <v/>
      </c>
      <c r="V22" s="25">
        <f>IFERROR(VLOOKUP(VLOOKUP($S$18,СПРАВОЧНИКИ!$B:$C,2,0)&amp;"_"&amp;$J22&amp;"_"&amp;VLOOKUP(V$4,СПРАВОЧНИКИ!$G:$H,2,0),'Данные для прогностики'!$L:$N,2,0),"")</f>
        <v/>
      </c>
      <c r="W22" s="25">
        <f>IFERROR(VLOOKUP(VLOOKUP($S$18,СПРАВОЧНИКИ!$B:$C,2,0)&amp;"_"&amp;$J22&amp;"_"&amp;VLOOKUP(W$4,СПРАВОЧНИКИ!$G:$H,2,0),'Данные для прогностики'!$L:$N,2,0),"")</f>
        <v/>
      </c>
      <c r="X22" s="25">
        <f>IFERROR(VLOOKUP(VLOOKUP($S$18,СПРАВОЧНИКИ!$B:$C,2,0)&amp;"_"&amp;$J22&amp;"_"&amp;VLOOKUP(X$4,СПРАВОЧНИКИ!$G:$H,2,0),'Данные для прогностики'!$L:$N,2,0),"")</f>
        <v/>
      </c>
      <c r="Y22" s="25">
        <f>IFERROR(VLOOKUP(VLOOKUP($S$18,СПРАВОЧНИКИ!$B:$C,2,0)&amp;"_"&amp;$J22&amp;"_"&amp;VLOOKUP(Y$4,СПРАВОЧНИКИ!$G:$H,2,0),'Данные для прогностики'!$L:$N,2,0),"")</f>
        <v/>
      </c>
    </row>
    <row r="23" ht="26.25" customHeight="1" s="81">
      <c r="B23" s="26">
        <f>IFERROR(VLOOKUP(VLOOKUP($B$18,СПРАВОЧНИКИ!$B:$C,2,0)&amp;"_"&amp;$J23&amp;"_"&amp;VLOOKUP(B$4,СПРАВОЧНИКИ!$G:$H,2,0),'Данные для прогностики'!$L:$N,3,0),"")</f>
        <v/>
      </c>
      <c r="C23" s="27">
        <f>IFERROR(VLOOKUP(VLOOKUP($B$18,СПРАВОЧНИКИ!$B:$C,2,0)&amp;"_"&amp;$J23&amp;"_"&amp;VLOOKUP(C$4,СПРАВОЧНИКИ!$G:$H,2,0),'Данные для прогностики'!$L:$N,3,0),"")</f>
        <v/>
      </c>
      <c r="D23" s="27">
        <f>IFERROR(VLOOKUP(VLOOKUP($B$18,СПРАВОЧНИКИ!$B:$C,2,0)&amp;"_"&amp;$J23&amp;"_"&amp;VLOOKUP(D$4,СПРАВОЧНИКИ!$G:$H,2,0),'Данные для прогностики'!$L:$N,3,0),"")</f>
        <v/>
      </c>
      <c r="E23" s="27">
        <f>IFERROR(VLOOKUP(VLOOKUP($B$18,СПРАВОЧНИКИ!$B:$C,2,0)&amp;"_"&amp;$J23&amp;"_"&amp;VLOOKUP(E$4,СПРАВОЧНИКИ!$G:$H,2,0),'Данные для прогностики'!$L:$N,3,0),"")</f>
        <v/>
      </c>
      <c r="F23" s="27">
        <f>IFERROR(VLOOKUP(VLOOKUP($B$18,СПРАВОЧНИКИ!$B:$C,2,0)&amp;"_"&amp;$J23&amp;"_"&amp;VLOOKUP(F$4,СПРАВОЧНИКИ!$G:$H,2,0),'Данные для прогностики'!$L:$N,3,0),"")</f>
        <v/>
      </c>
      <c r="G23" s="27">
        <f>IFERROR(VLOOKUP(VLOOKUP($B$18,СПРАВОЧНИКИ!$B:$C,2,0)&amp;"_"&amp;$J23&amp;"_"&amp;VLOOKUP(G$4,СПРАВОЧНИКИ!$G:$H,2,0),'Данные для прогностики'!$L:$N,3,0),"")</f>
        <v/>
      </c>
      <c r="H23" s="27">
        <f>IFERROR(VLOOKUP(VLOOKUP($B$18,СПРАВОЧНИКИ!$B:$C,2,0)&amp;"_"&amp;$J23&amp;"_"&amp;VLOOKUP(H$4,СПРАВОЧНИКИ!$G:$H,2,0),'Данные для прогностики'!$L:$N,3,0),"")</f>
        <v/>
      </c>
      <c r="J23" s="82" t="n">
        <v>1</v>
      </c>
      <c r="K23" s="26">
        <f>IFERROR(VLOOKUP(VLOOKUP($K$18,СПРАВОЧНИКИ!$B:$C,2,0)&amp;"_"&amp;$J23&amp;"_"&amp;VLOOKUP(K$4,СПРАВОЧНИКИ!$G:$H,2,0),'Данные для прогностики'!$L:$N,3,0),"")</f>
        <v/>
      </c>
      <c r="L23" s="27">
        <f>IFERROR(VLOOKUP(VLOOKUP($K$18,СПРАВОЧНИКИ!$B:$C,2,0)&amp;"_"&amp;$J23&amp;"_"&amp;VLOOKUP(L$4,СПРАВОЧНИКИ!$G:$H,2,0),'Данные для прогностики'!$L:$N,3,0),"")</f>
        <v/>
      </c>
      <c r="M23" s="27">
        <f>IFERROR(VLOOKUP(VLOOKUP($K$18,СПРАВОЧНИКИ!$B:$C,2,0)&amp;"_"&amp;$J23&amp;"_"&amp;VLOOKUP(M$4,СПРАВОЧНИКИ!$G:$H,2,0),'Данные для прогностики'!$L:$N,3,0),"")</f>
        <v/>
      </c>
      <c r="N23" s="27">
        <f>IFERROR(VLOOKUP(VLOOKUP($K$18,СПРАВОЧНИКИ!$B:$C,2,0)&amp;"_"&amp;$J23&amp;"_"&amp;VLOOKUP(N$4,СПРАВОЧНИКИ!$G:$H,2,0),'Данные для прогностики'!$L:$N,3,0),"")</f>
        <v/>
      </c>
      <c r="O23" s="27">
        <f>IFERROR(VLOOKUP(VLOOKUP($K$18,СПРАВОЧНИКИ!$B:$C,2,0)&amp;"_"&amp;$J23&amp;"_"&amp;VLOOKUP(O$4,СПРАВОЧНИКИ!$G:$H,2,0),'Данные для прогностики'!$L:$N,3,0),"")</f>
        <v/>
      </c>
      <c r="P23" s="27">
        <f>IFERROR(VLOOKUP(VLOOKUP($K$18,СПРАВОЧНИКИ!$B:$C,2,0)&amp;"_"&amp;$J23&amp;"_"&amp;VLOOKUP(P$4,СПРАВОЧНИКИ!$G:$H,2,0),'Данные для прогностики'!$L:$N,3,0),"")</f>
        <v/>
      </c>
      <c r="Q23" s="27">
        <f>IFERROR(VLOOKUP(VLOOKUP($K$18,СПРАВОЧНИКИ!$B:$C,2,0)&amp;"_"&amp;$J23&amp;"_"&amp;VLOOKUP(Q$4,СПРАВОЧНИКИ!$G:$H,2,0),'Данные для прогностики'!$L:$N,3,0),"")</f>
        <v/>
      </c>
      <c r="S23" s="26">
        <f>IFERROR(VLOOKUP(VLOOKUP($S$18,СПРАВОЧНИКИ!$B:$C,2,0)&amp;"_"&amp;$J23&amp;"_"&amp;VLOOKUP(S$4,СПРАВОЧНИКИ!$G:$H,2,0),'Данные для прогностики'!$L:$N,3,0),"")</f>
        <v/>
      </c>
      <c r="T23" s="27">
        <f>IFERROR(VLOOKUP(VLOOKUP($S$18,СПРАВОЧНИКИ!$B:$C,2,0)&amp;"_"&amp;$J23&amp;"_"&amp;VLOOKUP(T$4,СПРАВОЧНИКИ!$G:$H,2,0),'Данные для прогностики'!$L:$N,3,0),"")</f>
        <v/>
      </c>
      <c r="U23" s="27">
        <f>IFERROR(VLOOKUP(VLOOKUP($S$18,СПРАВОЧНИКИ!$B:$C,2,0)&amp;"_"&amp;$J23&amp;"_"&amp;VLOOKUP(U$4,СПРАВОЧНИКИ!$G:$H,2,0),'Данные для прогностики'!$L:$N,3,0),"")</f>
        <v/>
      </c>
      <c r="V23" s="27">
        <f>IFERROR(VLOOKUP(VLOOKUP($S$18,СПРАВОЧНИКИ!$B:$C,2,0)&amp;"_"&amp;$J23&amp;"_"&amp;VLOOKUP(V$4,СПРАВОЧНИКИ!$G:$H,2,0),'Данные для прогностики'!$L:$N,3,0),"")</f>
        <v/>
      </c>
      <c r="W23" s="27">
        <f>IFERROR(VLOOKUP(VLOOKUP($S$18,СПРАВОЧНИКИ!$B:$C,2,0)&amp;"_"&amp;$J23&amp;"_"&amp;VLOOKUP(W$4,СПРАВОЧНИКИ!$G:$H,2,0),'Данные для прогностики'!$L:$N,3,0),"")</f>
        <v/>
      </c>
      <c r="X23" s="27">
        <f>IFERROR(VLOOKUP(VLOOKUP($S$18,СПРАВОЧНИКИ!$B:$C,2,0)&amp;"_"&amp;$J23&amp;"_"&amp;VLOOKUP(X$4,СПРАВОЧНИКИ!$G:$H,2,0),'Данные для прогностики'!$L:$N,3,0),"")</f>
        <v/>
      </c>
      <c r="Y23" s="27">
        <f>IFERROR(VLOOKUP(VLOOKUP($S$18,СПРАВОЧНИКИ!$B:$C,2,0)&amp;"_"&amp;$J23&amp;"_"&amp;VLOOKUP(Y$4,СПРАВОЧНИКИ!$G:$H,2,0),'Данные для прогностики'!$L:$N,3,0),"")</f>
        <v/>
      </c>
    </row>
    <row r="24" ht="15" customHeight="1" s="81">
      <c r="B24" s="25">
        <f>IFERROR(VLOOKUP(VLOOKUP($B$18,СПРАВОЧНИКИ!$B:$C,2,0)&amp;"_"&amp;$J24&amp;"_"&amp;VLOOKUP(B$4,СПРАВОЧНИКИ!$G:$H,2,0),'Данные для прогностики'!$L:$N,2,0),"")</f>
        <v/>
      </c>
      <c r="C24" s="25">
        <f>IFERROR(VLOOKUP(VLOOKUP($B$18,СПРАВОЧНИКИ!$B:$C,2,0)&amp;"_"&amp;$J24&amp;"_"&amp;VLOOKUP(C$4,СПРАВОЧНИКИ!$G:$H,2,0),'Данные для прогностики'!$L:$N,2,0),"")</f>
        <v/>
      </c>
      <c r="D24" s="25">
        <f>IFERROR(VLOOKUP(VLOOKUP($B$18,СПРАВОЧНИКИ!$B:$C,2,0)&amp;"_"&amp;$J24&amp;"_"&amp;VLOOKUP(D$4,СПРАВОЧНИКИ!$G:$H,2,0),'Данные для прогностики'!$L:$N,2,0),"")</f>
        <v/>
      </c>
      <c r="E24" s="25">
        <f>IFERROR(VLOOKUP(VLOOKUP($B$18,СПРАВОЧНИКИ!$B:$C,2,0)&amp;"_"&amp;$J24&amp;"_"&amp;VLOOKUP(E$4,СПРАВОЧНИКИ!$G:$H,2,0),'Данные для прогностики'!$L:$N,2,0),"")</f>
        <v/>
      </c>
      <c r="F24" s="25">
        <f>IFERROR(VLOOKUP(VLOOKUP($B$18,СПРАВОЧНИКИ!$B:$C,2,0)&amp;"_"&amp;$J24&amp;"_"&amp;VLOOKUP(F$4,СПРАВОЧНИКИ!$G:$H,2,0),'Данные для прогностики'!$L:$N,2,0),"")</f>
        <v/>
      </c>
      <c r="G24" s="25">
        <f>IFERROR(VLOOKUP(VLOOKUP($B$18,СПРАВОЧНИКИ!$B:$C,2,0)&amp;"_"&amp;$J24&amp;"_"&amp;VLOOKUP(G$4,СПРАВОЧНИКИ!$G:$H,2,0),'Данные для прогностики'!$L:$N,2,0),"")</f>
        <v/>
      </c>
      <c r="H24" s="25">
        <f>IFERROR(VLOOKUP(VLOOKUP($B$18,СПРАВОЧНИКИ!$B:$C,2,0)&amp;"_"&amp;$J24&amp;"_"&amp;VLOOKUP(H$4,СПРАВОЧНИКИ!$G:$H,2,0),'Данные для прогностики'!$L:$N,2,0),"")</f>
        <v/>
      </c>
      <c r="J24" s="82">
        <f>J22+1</f>
        <v/>
      </c>
      <c r="K24" s="25">
        <f>IFERROR(VLOOKUP(VLOOKUP($K$18,СПРАВОЧНИКИ!$B:$C,2,0)&amp;"_"&amp;$J24&amp;"_"&amp;VLOOKUP(K$4,СПРАВОЧНИКИ!$G:$H,2,0),'Данные для прогностики'!$L:$N,2,0),"")</f>
        <v/>
      </c>
      <c r="L24" s="25">
        <f>IFERROR(VLOOKUP(VLOOKUP($K$18,СПРАВОЧНИКИ!$B:$C,2,0)&amp;"_"&amp;$J24&amp;"_"&amp;VLOOKUP(L$4,СПРАВОЧНИКИ!$G:$H,2,0),'Данные для прогностики'!$L:$N,2,0),"")</f>
        <v/>
      </c>
      <c r="M24" s="25">
        <f>IFERROR(VLOOKUP(VLOOKUP($K$18,СПРАВОЧНИКИ!$B:$C,2,0)&amp;"_"&amp;$J24&amp;"_"&amp;VLOOKUP(M$4,СПРАВОЧНИКИ!$G:$H,2,0),'Данные для прогностики'!$L:$N,2,0),"")</f>
        <v/>
      </c>
      <c r="N24" s="25">
        <f>IFERROR(VLOOKUP(VLOOKUP($K$18,СПРАВОЧНИКИ!$B:$C,2,0)&amp;"_"&amp;$J24&amp;"_"&amp;VLOOKUP(N$4,СПРАВОЧНИКИ!$G:$H,2,0),'Данные для прогностики'!$L:$N,2,0),"")</f>
        <v/>
      </c>
      <c r="O24" s="25">
        <f>IFERROR(VLOOKUP(VLOOKUP($K$18,СПРАВОЧНИКИ!$B:$C,2,0)&amp;"_"&amp;$J24&amp;"_"&amp;VLOOKUP(O$4,СПРАВОЧНИКИ!$G:$H,2,0),'Данные для прогностики'!$L:$N,2,0),"")</f>
        <v/>
      </c>
      <c r="P24" s="25">
        <f>IFERROR(VLOOKUP(VLOOKUP($K$18,СПРАВОЧНИКИ!$B:$C,2,0)&amp;"_"&amp;$J24&amp;"_"&amp;VLOOKUP(P$4,СПРАВОЧНИКИ!$G:$H,2,0),'Данные для прогностики'!$L:$N,2,0),"")</f>
        <v/>
      </c>
      <c r="Q24" s="25">
        <f>IFERROR(VLOOKUP(VLOOKUP($K$18,СПРАВОЧНИКИ!$B:$C,2,0)&amp;"_"&amp;$J24&amp;"_"&amp;VLOOKUP(Q$4,СПРАВОЧНИКИ!$G:$H,2,0),'Данные для прогностики'!$L:$N,2,0),"")</f>
        <v/>
      </c>
      <c r="S24" s="25">
        <f>IFERROR(VLOOKUP(VLOOKUP($S$18,СПРАВОЧНИКИ!$B:$C,2,0)&amp;"_"&amp;$J24&amp;"_"&amp;VLOOKUP(S$4,СПРАВОЧНИКИ!$G:$H,2,0),'Данные для прогностики'!$L:$N,2,0),"")</f>
        <v/>
      </c>
      <c r="T24" s="25">
        <f>IFERROR(VLOOKUP(VLOOKUP($S$18,СПРАВОЧНИКИ!$B:$C,2,0)&amp;"_"&amp;$J24&amp;"_"&amp;VLOOKUP(T$4,СПРАВОЧНИКИ!$G:$H,2,0),'Данные для прогностики'!$L:$N,2,0),"")</f>
        <v/>
      </c>
      <c r="U24" s="25">
        <f>IFERROR(VLOOKUP(VLOOKUP($S$18,СПРАВОЧНИКИ!$B:$C,2,0)&amp;"_"&amp;$J24&amp;"_"&amp;VLOOKUP(U$4,СПРАВОЧНИКИ!$G:$H,2,0),'Данные для прогностики'!$L:$N,2,0),"")</f>
        <v/>
      </c>
      <c r="V24" s="25">
        <f>IFERROR(VLOOKUP(VLOOKUP($S$18,СПРАВОЧНИКИ!$B:$C,2,0)&amp;"_"&amp;$J24&amp;"_"&amp;VLOOKUP(V$4,СПРАВОЧНИКИ!$G:$H,2,0),'Данные для прогностики'!$L:$N,2,0),"")</f>
        <v/>
      </c>
      <c r="W24" s="25">
        <f>IFERROR(VLOOKUP(VLOOKUP($S$18,СПРАВОЧНИКИ!$B:$C,2,0)&amp;"_"&amp;$J24&amp;"_"&amp;VLOOKUP(W$4,СПРАВОЧНИКИ!$G:$H,2,0),'Данные для прогностики'!$L:$N,2,0),"")</f>
        <v/>
      </c>
      <c r="X24" s="25">
        <f>IFERROR(VLOOKUP(VLOOKUP($S$18,СПРАВОЧНИКИ!$B:$C,2,0)&amp;"_"&amp;$J24&amp;"_"&amp;VLOOKUP(X$4,СПРАВОЧНИКИ!$G:$H,2,0),'Данные для прогностики'!$L:$N,2,0),"")</f>
        <v/>
      </c>
      <c r="Y24" s="25">
        <f>IFERROR(VLOOKUP(VLOOKUP($S$18,СПРАВОЧНИКИ!$B:$C,2,0)&amp;"_"&amp;$J24&amp;"_"&amp;VLOOKUP(Y$4,СПРАВОЧНИКИ!$G:$H,2,0),'Данные для прогностики'!$L:$N,2,0),"")</f>
        <v/>
      </c>
    </row>
    <row r="25" ht="26.25" customHeight="1" s="81">
      <c r="B25" s="27">
        <f>IFERROR(VLOOKUP(VLOOKUP($B$18,СПРАВОЧНИКИ!$B:$C,2,0)&amp;"_"&amp;$J25&amp;"_"&amp;VLOOKUP(B$4,СПРАВОЧНИКИ!$G:$H,2,0),'Данные для прогностики'!$L:$N,3,0),"")</f>
        <v/>
      </c>
      <c r="C25" s="27">
        <f>IFERROR(VLOOKUP(VLOOKUP($B$18,СПРАВОЧНИКИ!$B:$C,2,0)&amp;"_"&amp;$J25&amp;"_"&amp;VLOOKUP(C$4,СПРАВОЧНИКИ!$G:$H,2,0),'Данные для прогностики'!$L:$N,3,0),"")</f>
        <v/>
      </c>
      <c r="D25" s="27">
        <f>IFERROR(VLOOKUP(VLOOKUP($B$18,СПРАВОЧНИКИ!$B:$C,2,0)&amp;"_"&amp;$J25&amp;"_"&amp;VLOOKUP(D$4,СПРАВОЧНИКИ!$G:$H,2,0),'Данные для прогностики'!$L:$N,3,0),"")</f>
        <v/>
      </c>
      <c r="E25" s="27">
        <f>IFERROR(VLOOKUP(VLOOKUP($B$18,СПРАВОЧНИКИ!$B:$C,2,0)&amp;"_"&amp;$J25&amp;"_"&amp;VLOOKUP(E$4,СПРАВОЧНИКИ!$G:$H,2,0),'Данные для прогностики'!$L:$N,3,0),"")</f>
        <v/>
      </c>
      <c r="F25" s="27">
        <f>IFERROR(VLOOKUP(VLOOKUP($B$18,СПРАВОЧНИКИ!$B:$C,2,0)&amp;"_"&amp;$J25&amp;"_"&amp;VLOOKUP(F$4,СПРАВОЧНИКИ!$G:$H,2,0),'Данные для прогностики'!$L:$N,3,0),"")</f>
        <v/>
      </c>
      <c r="G25" s="27">
        <f>IFERROR(VLOOKUP(VLOOKUP($B$18,СПРАВОЧНИКИ!$B:$C,2,0)&amp;"_"&amp;$J25&amp;"_"&amp;VLOOKUP(G$4,СПРАВОЧНИКИ!$G:$H,2,0),'Данные для прогностики'!$L:$N,3,0),"")</f>
        <v/>
      </c>
      <c r="H25" s="27">
        <f>IFERROR(VLOOKUP(VLOOKUP($B$18,СПРАВОЧНИКИ!$B:$C,2,0)&amp;"_"&amp;$J25&amp;"_"&amp;VLOOKUP(H$4,СПРАВОЧНИКИ!$G:$H,2,0),'Данные для прогностики'!$L:$N,3,0),"")</f>
        <v/>
      </c>
      <c r="J25" s="82">
        <f>J24</f>
        <v/>
      </c>
      <c r="K25" s="27">
        <f>IFERROR(VLOOKUP(VLOOKUP($K$18,СПРАВОЧНИКИ!$B:$C,2,0)&amp;"_"&amp;$J25&amp;"_"&amp;VLOOKUP(K$4,СПРАВОЧНИКИ!$G:$H,2,0),'Данные для прогностики'!$L:$N,3,0),"")</f>
        <v/>
      </c>
      <c r="L25" s="27">
        <f>IFERROR(VLOOKUP(VLOOKUP($K$18,СПРАВОЧНИКИ!$B:$C,2,0)&amp;"_"&amp;$J25&amp;"_"&amp;VLOOKUP(L$4,СПРАВОЧНИКИ!$G:$H,2,0),'Данные для прогностики'!$L:$N,3,0),"")</f>
        <v/>
      </c>
      <c r="M25" s="27">
        <f>IFERROR(VLOOKUP(VLOOKUP($K$18,СПРАВОЧНИКИ!$B:$C,2,0)&amp;"_"&amp;$J25&amp;"_"&amp;VLOOKUP(M$4,СПРАВОЧНИКИ!$G:$H,2,0),'Данные для прогностики'!$L:$N,3,0),"")</f>
        <v/>
      </c>
      <c r="N25" s="27">
        <f>IFERROR(VLOOKUP(VLOOKUP($K$18,СПРАВОЧНИКИ!$B:$C,2,0)&amp;"_"&amp;$J25&amp;"_"&amp;VLOOKUP(N$4,СПРАВОЧНИКИ!$G:$H,2,0),'Данные для прогностики'!$L:$N,3,0),"")</f>
        <v/>
      </c>
      <c r="O25" s="27">
        <f>IFERROR(VLOOKUP(VLOOKUP($K$18,СПРАВОЧНИКИ!$B:$C,2,0)&amp;"_"&amp;$J25&amp;"_"&amp;VLOOKUP(O$4,СПРАВОЧНИКИ!$G:$H,2,0),'Данные для прогностики'!$L:$N,3,0),"")</f>
        <v/>
      </c>
      <c r="P25" s="27">
        <f>IFERROR(VLOOKUP(VLOOKUP($K$18,СПРАВОЧНИКИ!$B:$C,2,0)&amp;"_"&amp;$J25&amp;"_"&amp;VLOOKUP(P$4,СПРАВОЧНИКИ!$G:$H,2,0),'Данные для прогностики'!$L:$N,3,0),"")</f>
        <v/>
      </c>
      <c r="Q25" s="27">
        <f>IFERROR(VLOOKUP(VLOOKUP($K$18,СПРАВОЧНИКИ!$B:$C,2,0)&amp;"_"&amp;$J25&amp;"_"&amp;VLOOKUP(Q$4,СПРАВОЧНИКИ!$G:$H,2,0),'Данные для прогностики'!$L:$N,3,0),"")</f>
        <v/>
      </c>
      <c r="S25" s="27">
        <f>IFERROR(VLOOKUP(VLOOKUP($S$18,СПРАВОЧНИКИ!$B:$C,2,0)&amp;"_"&amp;$J25&amp;"_"&amp;VLOOKUP(S$4,СПРАВОЧНИКИ!$G:$H,2,0),'Данные для прогностики'!$L:$N,3,0),"")</f>
        <v/>
      </c>
      <c r="T25" s="27">
        <f>IFERROR(VLOOKUP(VLOOKUP($S$18,СПРАВОЧНИКИ!$B:$C,2,0)&amp;"_"&amp;$J25&amp;"_"&amp;VLOOKUP(T$4,СПРАВОЧНИКИ!$G:$H,2,0),'Данные для прогностики'!$L:$N,3,0),"")</f>
        <v/>
      </c>
      <c r="U25" s="27">
        <f>IFERROR(VLOOKUP(VLOOKUP($S$18,СПРАВОЧНИКИ!$B:$C,2,0)&amp;"_"&amp;$J25&amp;"_"&amp;VLOOKUP(U$4,СПРАВОЧНИКИ!$G:$H,2,0),'Данные для прогностики'!$L:$N,3,0),"")</f>
        <v/>
      </c>
      <c r="V25" s="27">
        <f>IFERROR(VLOOKUP(VLOOKUP($S$18,СПРАВОЧНИКИ!$B:$C,2,0)&amp;"_"&amp;$J25&amp;"_"&amp;VLOOKUP(V$4,СПРАВОЧНИКИ!$G:$H,2,0),'Данные для прогностики'!$L:$N,3,0),"")</f>
        <v/>
      </c>
      <c r="W25" s="27">
        <f>IFERROR(VLOOKUP(VLOOKUP($S$18,СПРАВОЧНИКИ!$B:$C,2,0)&amp;"_"&amp;$J25&amp;"_"&amp;VLOOKUP(W$4,СПРАВОЧНИКИ!$G:$H,2,0),'Данные для прогностики'!$L:$N,3,0),"")</f>
        <v/>
      </c>
      <c r="X25" s="27">
        <f>IFERROR(VLOOKUP(VLOOKUP($S$18,СПРАВОЧНИКИ!$B:$C,2,0)&amp;"_"&amp;$J25&amp;"_"&amp;VLOOKUP(X$4,СПРАВОЧНИКИ!$G:$H,2,0),'Данные для прогностики'!$L:$N,3,0),"")</f>
        <v/>
      </c>
      <c r="Y25" s="27">
        <f>IFERROR(VLOOKUP(VLOOKUP($S$18,СПРАВОЧНИКИ!$B:$C,2,0)&amp;"_"&amp;$J25&amp;"_"&amp;VLOOKUP(Y$4,СПРАВОЧНИКИ!$G:$H,2,0),'Данные для прогностики'!$L:$N,3,0),"")</f>
        <v/>
      </c>
    </row>
    <row r="26" ht="15" customHeight="1" s="81">
      <c r="B26" s="25">
        <f>IFERROR(VLOOKUP(VLOOKUP($B$18,СПРАВОЧНИКИ!$B:$C,2,0)&amp;"_"&amp;$J26&amp;"_"&amp;VLOOKUP(B$4,СПРАВОЧНИКИ!$G:$H,2,0),'Данные для прогностики'!$L:$N,2,0),"")</f>
        <v/>
      </c>
      <c r="C26" s="25">
        <f>IFERROR(VLOOKUP(VLOOKUP($B$18,СПРАВОЧНИКИ!$B:$C,2,0)&amp;"_"&amp;$J26&amp;"_"&amp;VLOOKUP(C$4,СПРАВОЧНИКИ!$G:$H,2,0),'Данные для прогностики'!$L:$N,2,0),"")</f>
        <v/>
      </c>
      <c r="D26" s="25">
        <f>IFERROR(VLOOKUP(VLOOKUP($B$18,СПРАВОЧНИКИ!$B:$C,2,0)&amp;"_"&amp;$J26&amp;"_"&amp;VLOOKUP(D$4,СПРАВОЧНИКИ!$G:$H,2,0),'Данные для прогностики'!$L:$N,2,0),"")</f>
        <v/>
      </c>
      <c r="E26" s="25">
        <f>IFERROR(VLOOKUP(VLOOKUP($B$18,СПРАВОЧНИКИ!$B:$C,2,0)&amp;"_"&amp;$J26&amp;"_"&amp;VLOOKUP(E$4,СПРАВОЧНИКИ!$G:$H,2,0),'Данные для прогностики'!$L:$N,2,0),"")</f>
        <v/>
      </c>
      <c r="F26" s="25">
        <f>IFERROR(VLOOKUP(VLOOKUP($B$18,СПРАВОЧНИКИ!$B:$C,2,0)&amp;"_"&amp;$J26&amp;"_"&amp;VLOOKUP(F$4,СПРАВОЧНИКИ!$G:$H,2,0),'Данные для прогностики'!$L:$N,2,0),"")</f>
        <v/>
      </c>
      <c r="G26" s="25">
        <f>IFERROR(VLOOKUP(VLOOKUP($B$18,СПРАВОЧНИКИ!$B:$C,2,0)&amp;"_"&amp;$J26&amp;"_"&amp;VLOOKUP(G$4,СПРАВОЧНИКИ!$G:$H,2,0),'Данные для прогностики'!$L:$N,2,0),"")</f>
        <v/>
      </c>
      <c r="H26" s="25">
        <f>IFERROR(VLOOKUP(VLOOKUP($B$18,СПРАВОЧНИКИ!$B:$C,2,0)&amp;"_"&amp;$J26&amp;"_"&amp;VLOOKUP(H$4,СПРАВОЧНИКИ!$G:$H,2,0),'Данные для прогностики'!$L:$N,2,0),"")</f>
        <v/>
      </c>
      <c r="J26" s="82">
        <f>J24+1</f>
        <v/>
      </c>
      <c r="K26" s="25">
        <f>IFERROR(VLOOKUP(VLOOKUP($K$18,СПРАВОЧНИКИ!$B:$C,2,0)&amp;"_"&amp;$J26&amp;"_"&amp;VLOOKUP(K$4,СПРАВОЧНИКИ!$G:$H,2,0),'Данные для прогностики'!$L:$N,2,0),"")</f>
        <v/>
      </c>
      <c r="L26" s="25">
        <f>IFERROR(VLOOKUP(VLOOKUP($K$18,СПРАВОЧНИКИ!$B:$C,2,0)&amp;"_"&amp;$J26&amp;"_"&amp;VLOOKUP(L$4,СПРАВОЧНИКИ!$G:$H,2,0),'Данные для прогностики'!$L:$N,2,0),"")</f>
        <v/>
      </c>
      <c r="M26" s="25">
        <f>IFERROR(VLOOKUP(VLOOKUP($K$18,СПРАВОЧНИКИ!$B:$C,2,0)&amp;"_"&amp;$J26&amp;"_"&amp;VLOOKUP(M$4,СПРАВОЧНИКИ!$G:$H,2,0),'Данные для прогностики'!$L:$N,2,0),"")</f>
        <v/>
      </c>
      <c r="N26" s="25">
        <f>IFERROR(VLOOKUP(VLOOKUP($K$18,СПРАВОЧНИКИ!$B:$C,2,0)&amp;"_"&amp;$J26&amp;"_"&amp;VLOOKUP(N$4,СПРАВОЧНИКИ!$G:$H,2,0),'Данные для прогностики'!$L:$N,2,0),"")</f>
        <v/>
      </c>
      <c r="O26" s="25">
        <f>IFERROR(VLOOKUP(VLOOKUP($K$18,СПРАВОЧНИКИ!$B:$C,2,0)&amp;"_"&amp;$J26&amp;"_"&amp;VLOOKUP(O$4,СПРАВОЧНИКИ!$G:$H,2,0),'Данные для прогностики'!$L:$N,2,0),"")</f>
        <v/>
      </c>
      <c r="P26" s="25">
        <f>IFERROR(VLOOKUP(VLOOKUP($K$18,СПРАВОЧНИКИ!$B:$C,2,0)&amp;"_"&amp;$J26&amp;"_"&amp;VLOOKUP(P$4,СПРАВОЧНИКИ!$G:$H,2,0),'Данные для прогностики'!$L:$N,2,0),"")</f>
        <v/>
      </c>
      <c r="Q26" s="25">
        <f>IFERROR(VLOOKUP(VLOOKUP($K$18,СПРАВОЧНИКИ!$B:$C,2,0)&amp;"_"&amp;$J26&amp;"_"&amp;VLOOKUP(Q$4,СПРАВОЧНИКИ!$G:$H,2,0),'Данные для прогностики'!$L:$N,2,0),"")</f>
        <v/>
      </c>
      <c r="S26" s="25">
        <f>IFERROR(VLOOKUP(VLOOKUP($S$18,СПРАВОЧНИКИ!$B:$C,2,0)&amp;"_"&amp;$J26&amp;"_"&amp;VLOOKUP(S$4,СПРАВОЧНИКИ!$G:$H,2,0),'Данные для прогностики'!$L:$N,2,0),"")</f>
        <v/>
      </c>
      <c r="T26" s="25">
        <f>IFERROR(VLOOKUP(VLOOKUP($S$18,СПРАВОЧНИКИ!$B:$C,2,0)&amp;"_"&amp;$J26&amp;"_"&amp;VLOOKUP(T$4,СПРАВОЧНИКИ!$G:$H,2,0),'Данные для прогностики'!$L:$N,2,0),"")</f>
        <v/>
      </c>
      <c r="U26" s="25">
        <f>IFERROR(VLOOKUP(VLOOKUP($S$18,СПРАВОЧНИКИ!$B:$C,2,0)&amp;"_"&amp;$J26&amp;"_"&amp;VLOOKUP(U$4,СПРАВОЧНИКИ!$G:$H,2,0),'Данные для прогностики'!$L:$N,2,0),"")</f>
        <v/>
      </c>
      <c r="V26" s="25">
        <f>IFERROR(VLOOKUP(VLOOKUP($S$18,СПРАВОЧНИКИ!$B:$C,2,0)&amp;"_"&amp;$J26&amp;"_"&amp;VLOOKUP(V$4,СПРАВОЧНИКИ!$G:$H,2,0),'Данные для прогностики'!$L:$N,2,0),"")</f>
        <v/>
      </c>
      <c r="W26" s="25">
        <f>IFERROR(VLOOKUP(VLOOKUP($S$18,СПРАВОЧНИКИ!$B:$C,2,0)&amp;"_"&amp;$J26&amp;"_"&amp;VLOOKUP(W$4,СПРАВОЧНИКИ!$G:$H,2,0),'Данные для прогностики'!$L:$N,2,0),"")</f>
        <v/>
      </c>
      <c r="X26" s="25">
        <f>IFERROR(VLOOKUP(VLOOKUP($S$18,СПРАВОЧНИКИ!$B:$C,2,0)&amp;"_"&amp;$J26&amp;"_"&amp;VLOOKUP(X$4,СПРАВОЧНИКИ!$G:$H,2,0),'Данные для прогностики'!$L:$N,2,0),"")</f>
        <v/>
      </c>
      <c r="Y26" s="25">
        <f>IFERROR(VLOOKUP(VLOOKUP($S$18,СПРАВОЧНИКИ!$B:$C,2,0)&amp;"_"&amp;$J26&amp;"_"&amp;VLOOKUP(Y$4,СПРАВОЧНИКИ!$G:$H,2,0),'Данные для прогностики'!$L:$N,2,0),"")</f>
        <v/>
      </c>
    </row>
    <row r="27" ht="26.25" customHeight="1" s="81">
      <c r="B27" s="27">
        <f>IFERROR(VLOOKUP(VLOOKUP($B$18,СПРАВОЧНИКИ!$B:$C,2,0)&amp;"_"&amp;$J27&amp;"_"&amp;VLOOKUP(B$4,СПРАВОЧНИКИ!$G:$H,2,0),'Данные для прогностики'!$L:$N,3,0),"")</f>
        <v/>
      </c>
      <c r="C27" s="27">
        <f>IFERROR(VLOOKUP(VLOOKUP($B$18,СПРАВОЧНИКИ!$B:$C,2,0)&amp;"_"&amp;$J27&amp;"_"&amp;VLOOKUP(C$4,СПРАВОЧНИКИ!$G:$H,2,0),'Данные для прогностики'!$L:$N,3,0),"")</f>
        <v/>
      </c>
      <c r="D27" s="27">
        <f>IFERROR(VLOOKUP(VLOOKUP($B$18,СПРАВОЧНИКИ!$B:$C,2,0)&amp;"_"&amp;$J27&amp;"_"&amp;VLOOKUP(D$4,СПРАВОЧНИКИ!$G:$H,2,0),'Данные для прогностики'!$L:$N,3,0),"")</f>
        <v/>
      </c>
      <c r="E27" s="27">
        <f>IFERROR(VLOOKUP(VLOOKUP($B$18,СПРАВОЧНИКИ!$B:$C,2,0)&amp;"_"&amp;$J27&amp;"_"&amp;VLOOKUP(E$4,СПРАВОЧНИКИ!$G:$H,2,0),'Данные для прогностики'!$L:$N,3,0),"")</f>
        <v/>
      </c>
      <c r="F27" s="27">
        <f>IFERROR(VLOOKUP(VLOOKUP($B$18,СПРАВОЧНИКИ!$B:$C,2,0)&amp;"_"&amp;$J27&amp;"_"&amp;VLOOKUP(F$4,СПРАВОЧНИКИ!$G:$H,2,0),'Данные для прогностики'!$L:$N,3,0),"")</f>
        <v/>
      </c>
      <c r="G27" s="27">
        <f>IFERROR(VLOOKUP(VLOOKUP($B$18,СПРАВОЧНИКИ!$B:$C,2,0)&amp;"_"&amp;$J27&amp;"_"&amp;VLOOKUP(G$4,СПРАВОЧНИКИ!$G:$H,2,0),'Данные для прогностики'!$L:$N,3,0),"")</f>
        <v/>
      </c>
      <c r="H27" s="27">
        <f>IFERROR(VLOOKUP(VLOOKUP($B$18,СПРАВОЧНИКИ!$B:$C,2,0)&amp;"_"&amp;$J27&amp;"_"&amp;VLOOKUP(H$4,СПРАВОЧНИКИ!$G:$H,2,0),'Данные для прогностики'!$L:$N,3,0),"")</f>
        <v/>
      </c>
      <c r="J27" s="82">
        <f>J26</f>
        <v/>
      </c>
      <c r="K27" s="27">
        <f>IFERROR(VLOOKUP(VLOOKUP($K$18,СПРАВОЧНИКИ!$B:$C,2,0)&amp;"_"&amp;$J27&amp;"_"&amp;VLOOKUP(K$4,СПРАВОЧНИКИ!$G:$H,2,0),'Данные для прогностики'!$L:$N,3,0),"")</f>
        <v/>
      </c>
      <c r="L27" s="27">
        <f>IFERROR(VLOOKUP(VLOOKUP($K$18,СПРАВОЧНИКИ!$B:$C,2,0)&amp;"_"&amp;$J27&amp;"_"&amp;VLOOKUP(L$4,СПРАВОЧНИКИ!$G:$H,2,0),'Данные для прогностики'!$L:$N,3,0),"")</f>
        <v/>
      </c>
      <c r="M27" s="27">
        <f>IFERROR(VLOOKUP(VLOOKUP($K$18,СПРАВОЧНИКИ!$B:$C,2,0)&amp;"_"&amp;$J27&amp;"_"&amp;VLOOKUP(M$4,СПРАВОЧНИКИ!$G:$H,2,0),'Данные для прогностики'!$L:$N,3,0),"")</f>
        <v/>
      </c>
      <c r="N27" s="27">
        <f>IFERROR(VLOOKUP(VLOOKUP($K$18,СПРАВОЧНИКИ!$B:$C,2,0)&amp;"_"&amp;$J27&amp;"_"&amp;VLOOKUP(N$4,СПРАВОЧНИКИ!$G:$H,2,0),'Данные для прогностики'!$L:$N,3,0),"")</f>
        <v/>
      </c>
      <c r="O27" s="27">
        <f>IFERROR(VLOOKUP(VLOOKUP($K$18,СПРАВОЧНИКИ!$B:$C,2,0)&amp;"_"&amp;$J27&amp;"_"&amp;VLOOKUP(O$4,СПРАВОЧНИКИ!$G:$H,2,0),'Данные для прогностики'!$L:$N,3,0),"")</f>
        <v/>
      </c>
      <c r="P27" s="27">
        <f>IFERROR(VLOOKUP(VLOOKUP($K$18,СПРАВОЧНИКИ!$B:$C,2,0)&amp;"_"&amp;$J27&amp;"_"&amp;VLOOKUP(P$4,СПРАВОЧНИКИ!$G:$H,2,0),'Данные для прогностики'!$L:$N,3,0),"")</f>
        <v/>
      </c>
      <c r="Q27" s="27">
        <f>IFERROR(VLOOKUP(VLOOKUP($K$18,СПРАВОЧНИКИ!$B:$C,2,0)&amp;"_"&amp;$J27&amp;"_"&amp;VLOOKUP(Q$4,СПРАВОЧНИКИ!$G:$H,2,0),'Данные для прогностики'!$L:$N,3,0),"")</f>
        <v/>
      </c>
      <c r="S27" s="27">
        <f>IFERROR(VLOOKUP(VLOOKUP($S$18,СПРАВОЧНИКИ!$B:$C,2,0)&amp;"_"&amp;$J27&amp;"_"&amp;VLOOKUP(S$4,СПРАВОЧНИКИ!$G:$H,2,0),'Данные для прогностики'!$L:$N,3,0),"")</f>
        <v/>
      </c>
      <c r="T27" s="27">
        <f>IFERROR(VLOOKUP(VLOOKUP($S$18,СПРАВОЧНИКИ!$B:$C,2,0)&amp;"_"&amp;$J27&amp;"_"&amp;VLOOKUP(T$4,СПРАВОЧНИКИ!$G:$H,2,0),'Данные для прогностики'!$L:$N,3,0),"")</f>
        <v/>
      </c>
      <c r="U27" s="27">
        <f>IFERROR(VLOOKUP(VLOOKUP($S$18,СПРАВОЧНИКИ!$B:$C,2,0)&amp;"_"&amp;$J27&amp;"_"&amp;VLOOKUP(U$4,СПРАВОЧНИКИ!$G:$H,2,0),'Данные для прогностики'!$L:$N,3,0),"")</f>
        <v/>
      </c>
      <c r="V27" s="27">
        <f>IFERROR(VLOOKUP(VLOOKUP($S$18,СПРАВОЧНИКИ!$B:$C,2,0)&amp;"_"&amp;$J27&amp;"_"&amp;VLOOKUP(V$4,СПРАВОЧНИКИ!$G:$H,2,0),'Данные для прогностики'!$L:$N,3,0),"")</f>
        <v/>
      </c>
      <c r="W27" s="27">
        <f>IFERROR(VLOOKUP(VLOOKUP($S$18,СПРАВОЧНИКИ!$B:$C,2,0)&amp;"_"&amp;$J27&amp;"_"&amp;VLOOKUP(W$4,СПРАВОЧНИКИ!$G:$H,2,0),'Данные для прогностики'!$L:$N,3,0),"")</f>
        <v/>
      </c>
      <c r="X27" s="27">
        <f>IFERROR(VLOOKUP(VLOOKUP($S$18,СПРАВОЧНИКИ!$B:$C,2,0)&amp;"_"&amp;$J27&amp;"_"&amp;VLOOKUP(X$4,СПРАВОЧНИКИ!$G:$H,2,0),'Данные для прогностики'!$L:$N,3,0),"")</f>
        <v/>
      </c>
      <c r="Y27" s="27">
        <f>IFERROR(VLOOKUP(VLOOKUP($S$18,СПРАВОЧНИКИ!$B:$C,2,0)&amp;"_"&amp;$J27&amp;"_"&amp;VLOOKUP(Y$4,СПРАВОЧНИКИ!$G:$H,2,0),'Данные для прогностики'!$L:$N,3,0),"")</f>
        <v/>
      </c>
    </row>
    <row r="28" ht="15" customHeight="1" s="81">
      <c r="B28" s="25">
        <f>IFERROR(VLOOKUP(VLOOKUP($B$18,СПРАВОЧНИКИ!$B:$C,2,0)&amp;"_"&amp;$J28&amp;"_"&amp;VLOOKUP(B$4,СПРАВОЧНИКИ!$G:$H,2,0),'Данные для прогностики'!$L:$N,2,0),"")</f>
        <v/>
      </c>
      <c r="C28" s="25">
        <f>IFERROR(VLOOKUP(VLOOKUP($B$18,СПРАВОЧНИКИ!$B:$C,2,0)&amp;"_"&amp;$J28&amp;"_"&amp;VLOOKUP(C$4,СПРАВОЧНИКИ!$G:$H,2,0),'Данные для прогностики'!$L:$N,2,0),"")</f>
        <v/>
      </c>
      <c r="D28" s="25">
        <f>IFERROR(VLOOKUP(VLOOKUP($B$18,СПРАВОЧНИКИ!$B:$C,2,0)&amp;"_"&amp;$J28&amp;"_"&amp;VLOOKUP(D$4,СПРАВОЧНИКИ!$G:$H,2,0),'Данные для прогностики'!$L:$N,2,0),"")</f>
        <v/>
      </c>
      <c r="E28" s="25">
        <f>IFERROR(VLOOKUP(VLOOKUP($B$18,СПРАВОЧНИКИ!$B:$C,2,0)&amp;"_"&amp;$J28&amp;"_"&amp;VLOOKUP(E$4,СПРАВОЧНИКИ!$G:$H,2,0),'Данные для прогностики'!$L:$N,2,0),"")</f>
        <v/>
      </c>
      <c r="F28" s="25">
        <f>IFERROR(VLOOKUP(VLOOKUP($B$18,СПРАВОЧНИКИ!$B:$C,2,0)&amp;"_"&amp;$J28&amp;"_"&amp;VLOOKUP(F$4,СПРАВОЧНИКИ!$G:$H,2,0),'Данные для прогностики'!$L:$N,2,0),"")</f>
        <v/>
      </c>
      <c r="G28" s="25">
        <f>IFERROR(VLOOKUP(VLOOKUP($B$18,СПРАВОЧНИКИ!$B:$C,2,0)&amp;"_"&amp;$J28&amp;"_"&amp;VLOOKUP(G$4,СПРАВОЧНИКИ!$G:$H,2,0),'Данные для прогностики'!$L:$N,2,0),"")</f>
        <v/>
      </c>
      <c r="H28" s="25">
        <f>IFERROR(VLOOKUP(VLOOKUP($B$18,СПРАВОЧНИКИ!$B:$C,2,0)&amp;"_"&amp;$J28&amp;"_"&amp;VLOOKUP(H$4,СПРАВОЧНИКИ!$G:$H,2,0),'Данные для прогностики'!$L:$N,2,0),"")</f>
        <v/>
      </c>
      <c r="J28" s="82">
        <f>J26+1</f>
        <v/>
      </c>
      <c r="K28" s="25">
        <f>IFERROR(VLOOKUP(VLOOKUP($K$18,СПРАВОЧНИКИ!$B:$C,2,0)&amp;"_"&amp;$J28&amp;"_"&amp;VLOOKUP(K$4,СПРАВОЧНИКИ!$G:$H,2,0),'Данные для прогностики'!$L:$N,2,0),"")</f>
        <v/>
      </c>
      <c r="L28" s="25">
        <f>IFERROR(VLOOKUP(VLOOKUP($K$18,СПРАВОЧНИКИ!$B:$C,2,0)&amp;"_"&amp;$J28&amp;"_"&amp;VLOOKUP(L$4,СПРАВОЧНИКИ!$G:$H,2,0),'Данные для прогностики'!$L:$N,2,0),"")</f>
        <v/>
      </c>
      <c r="M28" s="25">
        <f>IFERROR(VLOOKUP(VLOOKUP($K$18,СПРАВОЧНИКИ!$B:$C,2,0)&amp;"_"&amp;$J28&amp;"_"&amp;VLOOKUP(M$4,СПРАВОЧНИКИ!$G:$H,2,0),'Данные для прогностики'!$L:$N,2,0),"")</f>
        <v/>
      </c>
      <c r="N28" s="25">
        <f>IFERROR(VLOOKUP(VLOOKUP($K$18,СПРАВОЧНИКИ!$B:$C,2,0)&amp;"_"&amp;$J28&amp;"_"&amp;VLOOKUP(N$4,СПРАВОЧНИКИ!$G:$H,2,0),'Данные для прогностики'!$L:$N,2,0),"")</f>
        <v/>
      </c>
      <c r="O28" s="25">
        <f>IFERROR(VLOOKUP(VLOOKUP($K$18,СПРАВОЧНИКИ!$B:$C,2,0)&amp;"_"&amp;$J28&amp;"_"&amp;VLOOKUP(O$4,СПРАВОЧНИКИ!$G:$H,2,0),'Данные для прогностики'!$L:$N,2,0),"")</f>
        <v/>
      </c>
      <c r="P28" s="25">
        <f>IFERROR(VLOOKUP(VLOOKUP($K$18,СПРАВОЧНИКИ!$B:$C,2,0)&amp;"_"&amp;$J28&amp;"_"&amp;VLOOKUP(P$4,СПРАВОЧНИКИ!$G:$H,2,0),'Данные для прогностики'!$L:$N,2,0),"")</f>
        <v/>
      </c>
      <c r="Q28" s="25">
        <f>IFERROR(VLOOKUP(VLOOKUP($K$18,СПРАВОЧНИКИ!$B:$C,2,0)&amp;"_"&amp;$J28&amp;"_"&amp;VLOOKUP(Q$4,СПРАВОЧНИКИ!$G:$H,2,0),'Данные для прогностики'!$L:$N,2,0),"")</f>
        <v/>
      </c>
      <c r="S28" s="25">
        <f>IFERROR(VLOOKUP(VLOOKUP($S$18,СПРАВОЧНИКИ!$B:$C,2,0)&amp;"_"&amp;$J28&amp;"_"&amp;VLOOKUP(S$4,СПРАВОЧНИКИ!$G:$H,2,0),'Данные для прогностики'!$L:$N,2,0),"")</f>
        <v/>
      </c>
      <c r="T28" s="25">
        <f>IFERROR(VLOOKUP(VLOOKUP($S$18,СПРАВОЧНИКИ!$B:$C,2,0)&amp;"_"&amp;$J28&amp;"_"&amp;VLOOKUP(T$4,СПРАВОЧНИКИ!$G:$H,2,0),'Данные для прогностики'!$L:$N,2,0),"")</f>
        <v/>
      </c>
      <c r="U28" s="25">
        <f>IFERROR(VLOOKUP(VLOOKUP($S$18,СПРАВОЧНИКИ!$B:$C,2,0)&amp;"_"&amp;$J28&amp;"_"&amp;VLOOKUP(U$4,СПРАВОЧНИКИ!$G:$H,2,0),'Данные для прогностики'!$L:$N,2,0),"")</f>
        <v/>
      </c>
      <c r="V28" s="25">
        <f>IFERROR(VLOOKUP(VLOOKUP($S$18,СПРАВОЧНИКИ!$B:$C,2,0)&amp;"_"&amp;$J28&amp;"_"&amp;VLOOKUP(V$4,СПРАВОЧНИКИ!$G:$H,2,0),'Данные для прогностики'!$L:$N,2,0),"")</f>
        <v/>
      </c>
      <c r="W28" s="25">
        <f>IFERROR(VLOOKUP(VLOOKUP($S$18,СПРАВОЧНИКИ!$B:$C,2,0)&amp;"_"&amp;$J28&amp;"_"&amp;VLOOKUP(W$4,СПРАВОЧНИКИ!$G:$H,2,0),'Данные для прогностики'!$L:$N,2,0),"")</f>
        <v/>
      </c>
      <c r="X28" s="25">
        <f>IFERROR(VLOOKUP(VLOOKUP($S$18,СПРАВОЧНИКИ!$B:$C,2,0)&amp;"_"&amp;$J28&amp;"_"&amp;VLOOKUP(X$4,СПРАВОЧНИКИ!$G:$H,2,0),'Данные для прогностики'!$L:$N,2,0),"")</f>
        <v/>
      </c>
      <c r="Y28" s="25">
        <f>IFERROR(VLOOKUP(VLOOKUP($S$18,СПРАВОЧНИКИ!$B:$C,2,0)&amp;"_"&amp;$J28&amp;"_"&amp;VLOOKUP(Y$4,СПРАВОЧНИКИ!$G:$H,2,0),'Данные для прогностики'!$L:$N,2,0),"")</f>
        <v/>
      </c>
    </row>
    <row r="29" ht="26.25" customHeight="1" s="81">
      <c r="B29" s="27">
        <f>IFERROR(VLOOKUP(VLOOKUP($B$18,СПРАВОЧНИКИ!$B:$C,2,0)&amp;"_"&amp;$J29&amp;"_"&amp;VLOOKUP(B$4,СПРАВОЧНИКИ!$G:$H,2,0),'Данные для прогностики'!$L:$N,3,0),"")</f>
        <v/>
      </c>
      <c r="C29" s="27">
        <f>IFERROR(VLOOKUP(VLOOKUP($B$18,СПРАВОЧНИКИ!$B:$C,2,0)&amp;"_"&amp;$J29&amp;"_"&amp;VLOOKUP(C$4,СПРАВОЧНИКИ!$G:$H,2,0),'Данные для прогностики'!$L:$N,3,0),"")</f>
        <v/>
      </c>
      <c r="D29" s="27">
        <f>IFERROR(VLOOKUP(VLOOKUP($B$18,СПРАВОЧНИКИ!$B:$C,2,0)&amp;"_"&amp;$J29&amp;"_"&amp;VLOOKUP(D$4,СПРАВОЧНИКИ!$G:$H,2,0),'Данные для прогностики'!$L:$N,3,0),"")</f>
        <v/>
      </c>
      <c r="E29" s="27">
        <f>IFERROR(VLOOKUP(VLOOKUP($B$18,СПРАВОЧНИКИ!$B:$C,2,0)&amp;"_"&amp;$J29&amp;"_"&amp;VLOOKUP(E$4,СПРАВОЧНИКИ!$G:$H,2,0),'Данные для прогностики'!$L:$N,3,0),"")</f>
        <v/>
      </c>
      <c r="F29" s="27">
        <f>IFERROR(VLOOKUP(VLOOKUP($B$18,СПРАВОЧНИКИ!$B:$C,2,0)&amp;"_"&amp;$J29&amp;"_"&amp;VLOOKUP(F$4,СПРАВОЧНИКИ!$G:$H,2,0),'Данные для прогностики'!$L:$N,3,0),"")</f>
        <v/>
      </c>
      <c r="G29" s="27">
        <f>IFERROR(VLOOKUP(VLOOKUP($B$18,СПРАВОЧНИКИ!$B:$C,2,0)&amp;"_"&amp;$J29&amp;"_"&amp;VLOOKUP(G$4,СПРАВОЧНИКИ!$G:$H,2,0),'Данные для прогностики'!$L:$N,3,0),"")</f>
        <v/>
      </c>
      <c r="H29" s="27">
        <f>IFERROR(VLOOKUP(VLOOKUP($B$18,СПРАВОЧНИКИ!$B:$C,2,0)&amp;"_"&amp;$J29&amp;"_"&amp;VLOOKUP(H$4,СПРАВОЧНИКИ!$G:$H,2,0),'Данные для прогностики'!$L:$N,3,0),"")</f>
        <v/>
      </c>
      <c r="J29" s="82">
        <f>J28</f>
        <v/>
      </c>
      <c r="K29" s="27">
        <f>IFERROR(VLOOKUP(VLOOKUP($K$18,СПРАВОЧНИКИ!$B:$C,2,0)&amp;"_"&amp;$J29&amp;"_"&amp;VLOOKUP(K$4,СПРАВОЧНИКИ!$G:$H,2,0),'Данные для прогностики'!$L:$N,3,0),"")</f>
        <v/>
      </c>
      <c r="L29" s="27">
        <f>IFERROR(VLOOKUP(VLOOKUP($K$18,СПРАВОЧНИКИ!$B:$C,2,0)&amp;"_"&amp;$J29&amp;"_"&amp;VLOOKUP(L$4,СПРАВОЧНИКИ!$G:$H,2,0),'Данные для прогностики'!$L:$N,3,0),"")</f>
        <v/>
      </c>
      <c r="M29" s="27">
        <f>IFERROR(VLOOKUP(VLOOKUP($K$18,СПРАВОЧНИКИ!$B:$C,2,0)&amp;"_"&amp;$J29&amp;"_"&amp;VLOOKUP(M$4,СПРАВОЧНИКИ!$G:$H,2,0),'Данные для прогностики'!$L:$N,3,0),"")</f>
        <v/>
      </c>
      <c r="N29" s="27">
        <f>IFERROR(VLOOKUP(VLOOKUP($K$18,СПРАВОЧНИКИ!$B:$C,2,0)&amp;"_"&amp;$J29&amp;"_"&amp;VLOOKUP(N$4,СПРАВОЧНИКИ!$G:$H,2,0),'Данные для прогностики'!$L:$N,3,0),"")</f>
        <v/>
      </c>
      <c r="O29" s="27">
        <f>IFERROR(VLOOKUP(VLOOKUP($K$18,СПРАВОЧНИКИ!$B:$C,2,0)&amp;"_"&amp;$J29&amp;"_"&amp;VLOOKUP(O$4,СПРАВОЧНИКИ!$G:$H,2,0),'Данные для прогностики'!$L:$N,3,0),"")</f>
        <v/>
      </c>
      <c r="P29" s="27">
        <f>IFERROR(VLOOKUP(VLOOKUP($K$18,СПРАВОЧНИКИ!$B:$C,2,0)&amp;"_"&amp;$J29&amp;"_"&amp;VLOOKUP(P$4,СПРАВОЧНИКИ!$G:$H,2,0),'Данные для прогностики'!$L:$N,3,0),"")</f>
        <v/>
      </c>
      <c r="Q29" s="27">
        <f>IFERROR(VLOOKUP(VLOOKUP($K$18,СПРАВОЧНИКИ!$B:$C,2,0)&amp;"_"&amp;$J29&amp;"_"&amp;VLOOKUP(Q$4,СПРАВОЧНИКИ!$G:$H,2,0),'Данные для прогностики'!$L:$N,3,0),"")</f>
        <v/>
      </c>
      <c r="S29" s="27">
        <f>IFERROR(VLOOKUP(VLOOKUP($S$18,СПРАВОЧНИКИ!$B:$C,2,0)&amp;"_"&amp;$J29&amp;"_"&amp;VLOOKUP(S$4,СПРАВОЧНИКИ!$G:$H,2,0),'Данные для прогностики'!$L:$N,3,0),"")</f>
        <v/>
      </c>
      <c r="T29" s="27">
        <f>IFERROR(VLOOKUP(VLOOKUP($S$18,СПРАВОЧНИКИ!$B:$C,2,0)&amp;"_"&amp;$J29&amp;"_"&amp;VLOOKUP(T$4,СПРАВОЧНИКИ!$G:$H,2,0),'Данные для прогностики'!$L:$N,3,0),"")</f>
        <v/>
      </c>
      <c r="U29" s="27">
        <f>IFERROR(VLOOKUP(VLOOKUP($S$18,СПРАВОЧНИКИ!$B:$C,2,0)&amp;"_"&amp;$J29&amp;"_"&amp;VLOOKUP(U$4,СПРАВОЧНИКИ!$G:$H,2,0),'Данные для прогностики'!$L:$N,3,0),"")</f>
        <v/>
      </c>
      <c r="V29" s="27">
        <f>IFERROR(VLOOKUP(VLOOKUP($S$18,СПРАВОЧНИКИ!$B:$C,2,0)&amp;"_"&amp;$J29&amp;"_"&amp;VLOOKUP(V$4,СПРАВОЧНИКИ!$G:$H,2,0),'Данные для прогностики'!$L:$N,3,0),"")</f>
        <v/>
      </c>
      <c r="W29" s="27">
        <f>IFERROR(VLOOKUP(VLOOKUP($S$18,СПРАВОЧНИКИ!$B:$C,2,0)&amp;"_"&amp;$J29&amp;"_"&amp;VLOOKUP(W$4,СПРАВОЧНИКИ!$G:$H,2,0),'Данные для прогностики'!$L:$N,3,0),"")</f>
        <v/>
      </c>
      <c r="X29" s="27">
        <f>IFERROR(VLOOKUP(VLOOKUP($S$18,СПРАВОЧНИКИ!$B:$C,2,0)&amp;"_"&amp;$J29&amp;"_"&amp;VLOOKUP(X$4,СПРАВОЧНИКИ!$G:$H,2,0),'Данные для прогностики'!$L:$N,3,0),"")</f>
        <v/>
      </c>
      <c r="Y29" s="27">
        <f>IFERROR(VLOOKUP(VLOOKUP($S$18,СПРАВОЧНИКИ!$B:$C,2,0)&amp;"_"&amp;$J29&amp;"_"&amp;VLOOKUP(Y$4,СПРАВОЧНИКИ!$G:$H,2,0),'Данные для прогностики'!$L:$N,3,0),"")</f>
        <v/>
      </c>
    </row>
    <row r="30" ht="15" customHeight="1" s="81">
      <c r="B30" s="25">
        <f>IFERROR(VLOOKUP(VLOOKUP($B$18,СПРАВОЧНИКИ!$B:$C,2,0)&amp;"_"&amp;$J30&amp;"_"&amp;VLOOKUP(B$4,СПРАВОЧНИКИ!$G:$H,2,0),'Данные для прогностики'!$L:$N,2,0),"")</f>
        <v/>
      </c>
      <c r="C30" s="25">
        <f>IFERROR(VLOOKUP(VLOOKUP($B$18,СПРАВОЧНИКИ!$B:$C,2,0)&amp;"_"&amp;$J30&amp;"_"&amp;VLOOKUP(C$4,СПРАВОЧНИКИ!$G:$H,2,0),'Данные для прогностики'!$L:$N,2,0),"")</f>
        <v/>
      </c>
      <c r="D30" s="25">
        <f>IFERROR(VLOOKUP(VLOOKUP($B$18,СПРАВОЧНИКИ!$B:$C,2,0)&amp;"_"&amp;$J30&amp;"_"&amp;VLOOKUP(D$4,СПРАВОЧНИКИ!$G:$H,2,0),'Данные для прогностики'!$L:$N,2,0),"")</f>
        <v/>
      </c>
      <c r="E30" s="25">
        <f>IFERROR(VLOOKUP(VLOOKUP($B$18,СПРАВОЧНИКИ!$B:$C,2,0)&amp;"_"&amp;$J30&amp;"_"&amp;VLOOKUP(E$4,СПРАВОЧНИКИ!$G:$H,2,0),'Данные для прогностики'!$L:$N,2,0),"")</f>
        <v/>
      </c>
      <c r="F30" s="25">
        <f>IFERROR(VLOOKUP(VLOOKUP($B$18,СПРАВОЧНИКИ!$B:$C,2,0)&amp;"_"&amp;$J30&amp;"_"&amp;VLOOKUP(F$4,СПРАВОЧНИКИ!$G:$H,2,0),'Данные для прогностики'!$L:$N,2,0),"")</f>
        <v/>
      </c>
      <c r="G30" s="25">
        <f>IFERROR(VLOOKUP(VLOOKUP($B$18,СПРАВОЧНИКИ!$B:$C,2,0)&amp;"_"&amp;$J30&amp;"_"&amp;VLOOKUP(G$4,СПРАВОЧНИКИ!$G:$H,2,0),'Данные для прогностики'!$L:$N,2,0),"")</f>
        <v/>
      </c>
      <c r="H30" s="25">
        <f>IFERROR(VLOOKUP(VLOOKUP($B$18,СПРАВОЧНИКИ!$B:$C,2,0)&amp;"_"&amp;$J30&amp;"_"&amp;VLOOKUP(H$4,СПРАВОЧНИКИ!$G:$H,2,0),'Данные для прогностики'!$L:$N,2,0),"")</f>
        <v/>
      </c>
      <c r="J30" s="82">
        <f>J28+1</f>
        <v/>
      </c>
      <c r="K30" s="25">
        <f>IFERROR(VLOOKUP(VLOOKUP($K$18,СПРАВОЧНИКИ!$B:$C,2,0)&amp;"_"&amp;$J30&amp;"_"&amp;VLOOKUP(K$4,СПРАВОЧНИКИ!$G:$H,2,0),'Данные для прогностики'!$L:$N,2,0),"")</f>
        <v/>
      </c>
      <c r="L30" s="25">
        <f>IFERROR(VLOOKUP(VLOOKUP($K$18,СПРАВОЧНИКИ!$B:$C,2,0)&amp;"_"&amp;$J30&amp;"_"&amp;VLOOKUP(L$4,СПРАВОЧНИКИ!$G:$H,2,0),'Данные для прогностики'!$L:$N,2,0),"")</f>
        <v/>
      </c>
      <c r="M30" s="25">
        <f>IFERROR(VLOOKUP(VLOOKUP($K$18,СПРАВОЧНИКИ!$B:$C,2,0)&amp;"_"&amp;$J30&amp;"_"&amp;VLOOKUP(M$4,СПРАВОЧНИКИ!$G:$H,2,0),'Данные для прогностики'!$L:$N,2,0),"")</f>
        <v/>
      </c>
      <c r="N30" s="25">
        <f>IFERROR(VLOOKUP(VLOOKUP($K$18,СПРАВОЧНИКИ!$B:$C,2,0)&amp;"_"&amp;$J30&amp;"_"&amp;VLOOKUP(N$4,СПРАВОЧНИКИ!$G:$H,2,0),'Данные для прогностики'!$L:$N,2,0),"")</f>
        <v/>
      </c>
      <c r="O30" s="25">
        <f>IFERROR(VLOOKUP(VLOOKUP($K$18,СПРАВОЧНИКИ!$B:$C,2,0)&amp;"_"&amp;$J30&amp;"_"&amp;VLOOKUP(O$4,СПРАВОЧНИКИ!$G:$H,2,0),'Данные для прогностики'!$L:$N,2,0),"")</f>
        <v/>
      </c>
      <c r="P30" s="25">
        <f>IFERROR(VLOOKUP(VLOOKUP($K$18,СПРАВОЧНИКИ!$B:$C,2,0)&amp;"_"&amp;$J30&amp;"_"&amp;VLOOKUP(P$4,СПРАВОЧНИКИ!$G:$H,2,0),'Данные для прогностики'!$L:$N,2,0),"")</f>
        <v/>
      </c>
      <c r="Q30" s="25">
        <f>IFERROR(VLOOKUP(VLOOKUP($K$18,СПРАВОЧНИКИ!$B:$C,2,0)&amp;"_"&amp;$J30&amp;"_"&amp;VLOOKUP(Q$4,СПРАВОЧНИКИ!$G:$H,2,0),'Данные для прогностики'!$L:$N,2,0),"")</f>
        <v/>
      </c>
      <c r="S30" s="25">
        <f>IFERROR(VLOOKUP(VLOOKUP($S$18,СПРАВОЧНИКИ!$B:$C,2,0)&amp;"_"&amp;$J30&amp;"_"&amp;VLOOKUP(S$4,СПРАВОЧНИКИ!$G:$H,2,0),'Данные для прогностики'!$L:$N,2,0),"")</f>
        <v/>
      </c>
      <c r="T30" s="25">
        <f>IFERROR(VLOOKUP(VLOOKUP($S$18,СПРАВОЧНИКИ!$B:$C,2,0)&amp;"_"&amp;$J30&amp;"_"&amp;VLOOKUP(T$4,СПРАВОЧНИКИ!$G:$H,2,0),'Данные для прогностики'!$L:$N,2,0),"")</f>
        <v/>
      </c>
      <c r="U30" s="25">
        <f>IFERROR(VLOOKUP(VLOOKUP($S$18,СПРАВОЧНИКИ!$B:$C,2,0)&amp;"_"&amp;$J30&amp;"_"&amp;VLOOKUP(U$4,СПРАВОЧНИКИ!$G:$H,2,0),'Данные для прогностики'!$L:$N,2,0),"")</f>
        <v/>
      </c>
      <c r="V30" s="25">
        <f>IFERROR(VLOOKUP(VLOOKUP($S$18,СПРАВОЧНИКИ!$B:$C,2,0)&amp;"_"&amp;$J30&amp;"_"&amp;VLOOKUP(V$4,СПРАВОЧНИКИ!$G:$H,2,0),'Данные для прогностики'!$L:$N,2,0),"")</f>
        <v/>
      </c>
      <c r="W30" s="25">
        <f>IFERROR(VLOOKUP(VLOOKUP($S$18,СПРАВОЧНИКИ!$B:$C,2,0)&amp;"_"&amp;$J30&amp;"_"&amp;VLOOKUP(W$4,СПРАВОЧНИКИ!$G:$H,2,0),'Данные для прогностики'!$L:$N,2,0),"")</f>
        <v/>
      </c>
      <c r="X30" s="25">
        <f>IFERROR(VLOOKUP(VLOOKUP($S$18,СПРАВОЧНИКИ!$B:$C,2,0)&amp;"_"&amp;$J30&amp;"_"&amp;VLOOKUP(X$4,СПРАВОЧНИКИ!$G:$H,2,0),'Данные для прогностики'!$L:$N,2,0),"")</f>
        <v/>
      </c>
      <c r="Y30" s="25">
        <f>IFERROR(VLOOKUP(VLOOKUP($S$18,СПРАВОЧНИКИ!$B:$C,2,0)&amp;"_"&amp;$J30&amp;"_"&amp;VLOOKUP(Y$4,СПРАВОЧНИКИ!$G:$H,2,0),'Данные для прогностики'!$L:$N,2,0),"")</f>
        <v/>
      </c>
    </row>
    <row r="31" ht="26.25" customHeight="1" s="81">
      <c r="B31" s="27">
        <f>IFERROR(VLOOKUP(VLOOKUP($B$18,СПРАВОЧНИКИ!$B:$C,2,0)&amp;"_"&amp;$J31&amp;"_"&amp;VLOOKUP(B$4,СПРАВОЧНИКИ!$G:$H,2,0),'Данные для прогностики'!$L:$N,3,0),"")</f>
        <v/>
      </c>
      <c r="C31" s="27">
        <f>IFERROR(VLOOKUP(VLOOKUP($B$18,СПРАВОЧНИКИ!$B:$C,2,0)&amp;"_"&amp;$J31&amp;"_"&amp;VLOOKUP(C$4,СПРАВОЧНИКИ!$G:$H,2,0),'Данные для прогностики'!$L:$N,3,0),"")</f>
        <v/>
      </c>
      <c r="D31" s="27">
        <f>IFERROR(VLOOKUP(VLOOKUP($B$18,СПРАВОЧНИКИ!$B:$C,2,0)&amp;"_"&amp;$J31&amp;"_"&amp;VLOOKUP(D$4,СПРАВОЧНИКИ!$G:$H,2,0),'Данные для прогностики'!$L:$N,3,0),"")</f>
        <v/>
      </c>
      <c r="E31" s="27">
        <f>IFERROR(VLOOKUP(VLOOKUP($B$18,СПРАВОЧНИКИ!$B:$C,2,0)&amp;"_"&amp;$J31&amp;"_"&amp;VLOOKUP(E$4,СПРАВОЧНИКИ!$G:$H,2,0),'Данные для прогностики'!$L:$N,3,0),"")</f>
        <v/>
      </c>
      <c r="F31" s="27">
        <f>IFERROR(VLOOKUP(VLOOKUP($B$18,СПРАВОЧНИКИ!$B:$C,2,0)&amp;"_"&amp;$J31&amp;"_"&amp;VLOOKUP(F$4,СПРАВОЧНИКИ!$G:$H,2,0),'Данные для прогностики'!$L:$N,3,0),"")</f>
        <v/>
      </c>
      <c r="G31" s="27">
        <f>IFERROR(VLOOKUP(VLOOKUP($B$18,СПРАВОЧНИКИ!$B:$C,2,0)&amp;"_"&amp;$J31&amp;"_"&amp;VLOOKUP(G$4,СПРАВОЧНИКИ!$G:$H,2,0),'Данные для прогностики'!$L:$N,3,0),"")</f>
        <v/>
      </c>
      <c r="H31" s="27">
        <f>IFERROR(VLOOKUP(VLOOKUP($B$18,СПРАВОЧНИКИ!$B:$C,2,0)&amp;"_"&amp;$J31&amp;"_"&amp;VLOOKUP(H$4,СПРАВОЧНИКИ!$G:$H,2,0),'Данные для прогностики'!$L:$N,3,0),"")</f>
        <v/>
      </c>
      <c r="J31" s="82">
        <f>J30</f>
        <v/>
      </c>
      <c r="K31" s="27">
        <f>IFERROR(VLOOKUP(VLOOKUP($K$18,СПРАВОЧНИКИ!$B:$C,2,0)&amp;"_"&amp;$J31&amp;"_"&amp;VLOOKUP(K$4,СПРАВОЧНИКИ!$G:$H,2,0),'Данные для прогностики'!$L:$N,3,0),"")</f>
        <v/>
      </c>
      <c r="L31" s="27">
        <f>IFERROR(VLOOKUP(VLOOKUP($K$18,СПРАВОЧНИКИ!$B:$C,2,0)&amp;"_"&amp;$J31&amp;"_"&amp;VLOOKUP(L$4,СПРАВОЧНИКИ!$G:$H,2,0),'Данные для прогностики'!$L:$N,3,0),"")</f>
        <v/>
      </c>
      <c r="M31" s="27">
        <f>IFERROR(VLOOKUP(VLOOKUP($K$18,СПРАВОЧНИКИ!$B:$C,2,0)&amp;"_"&amp;$J31&amp;"_"&amp;VLOOKUP(M$4,СПРАВОЧНИКИ!$G:$H,2,0),'Данные для прогностики'!$L:$N,3,0),"")</f>
        <v/>
      </c>
      <c r="N31" s="27">
        <f>IFERROR(VLOOKUP(VLOOKUP($K$18,СПРАВОЧНИКИ!$B:$C,2,0)&amp;"_"&amp;$J31&amp;"_"&amp;VLOOKUP(N$4,СПРАВОЧНИКИ!$G:$H,2,0),'Данные для прогностики'!$L:$N,3,0),"")</f>
        <v/>
      </c>
      <c r="O31" s="27">
        <f>IFERROR(VLOOKUP(VLOOKUP($K$18,СПРАВОЧНИКИ!$B:$C,2,0)&amp;"_"&amp;$J31&amp;"_"&amp;VLOOKUP(O$4,СПРАВОЧНИКИ!$G:$H,2,0),'Данные для прогностики'!$L:$N,3,0),"")</f>
        <v/>
      </c>
      <c r="P31" s="27">
        <f>IFERROR(VLOOKUP(VLOOKUP($K$18,СПРАВОЧНИКИ!$B:$C,2,0)&amp;"_"&amp;$J31&amp;"_"&amp;VLOOKUP(P$4,СПРАВОЧНИКИ!$G:$H,2,0),'Данные для прогностики'!$L:$N,3,0),"")</f>
        <v/>
      </c>
      <c r="Q31" s="27">
        <f>IFERROR(VLOOKUP(VLOOKUP($K$18,СПРАВОЧНИКИ!$B:$C,2,0)&amp;"_"&amp;$J31&amp;"_"&amp;VLOOKUP(Q$4,СПРАВОЧНИКИ!$G:$H,2,0),'Данные для прогностики'!$L:$N,3,0),"")</f>
        <v/>
      </c>
      <c r="S31" s="27">
        <f>IFERROR(VLOOKUP(VLOOKUP($S$18,СПРАВОЧНИКИ!$B:$C,2,0)&amp;"_"&amp;$J31&amp;"_"&amp;VLOOKUP(S$4,СПРАВОЧНИКИ!$G:$H,2,0),'Данные для прогностики'!$L:$N,3,0),"")</f>
        <v/>
      </c>
      <c r="T31" s="27">
        <f>IFERROR(VLOOKUP(VLOOKUP($S$18,СПРАВОЧНИКИ!$B:$C,2,0)&amp;"_"&amp;$J31&amp;"_"&amp;VLOOKUP(T$4,СПРАВОЧНИКИ!$G:$H,2,0),'Данные для прогностики'!$L:$N,3,0),"")</f>
        <v/>
      </c>
      <c r="U31" s="27">
        <f>IFERROR(VLOOKUP(VLOOKUP($S$18,СПРАВОЧНИКИ!$B:$C,2,0)&amp;"_"&amp;$J31&amp;"_"&amp;VLOOKUP(U$4,СПРАВОЧНИКИ!$G:$H,2,0),'Данные для прогностики'!$L:$N,3,0),"")</f>
        <v/>
      </c>
      <c r="V31" s="27">
        <f>IFERROR(VLOOKUP(VLOOKUP($S$18,СПРАВОЧНИКИ!$B:$C,2,0)&amp;"_"&amp;$J31&amp;"_"&amp;VLOOKUP(V$4,СПРАВОЧНИКИ!$G:$H,2,0),'Данные для прогностики'!$L:$N,3,0),"")</f>
        <v/>
      </c>
      <c r="W31" s="27">
        <f>IFERROR(VLOOKUP(VLOOKUP($S$18,СПРАВОЧНИКИ!$B:$C,2,0)&amp;"_"&amp;$J31&amp;"_"&amp;VLOOKUP(W$4,СПРАВОЧНИКИ!$G:$H,2,0),'Данные для прогностики'!$L:$N,3,0),"")</f>
        <v/>
      </c>
      <c r="X31" s="27">
        <f>IFERROR(VLOOKUP(VLOOKUP($S$18,СПРАВОЧНИКИ!$B:$C,2,0)&amp;"_"&amp;$J31&amp;"_"&amp;VLOOKUP(X$4,СПРАВОЧНИКИ!$G:$H,2,0),'Данные для прогностики'!$L:$N,3,0),"")</f>
        <v/>
      </c>
      <c r="Y31" s="27">
        <f>IFERROR(VLOOKUP(VLOOKUP($S$18,СПРАВОЧНИКИ!$B:$C,2,0)&amp;"_"&amp;$J31&amp;"_"&amp;VLOOKUP(Y$4,СПРАВОЧНИКИ!$G:$H,2,0),'Данные для прогностики'!$L:$N,3,0),"")</f>
        <v/>
      </c>
    </row>
    <row r="32" ht="15" customHeight="1" s="81">
      <c r="B32" s="25">
        <f>IFERROR(VLOOKUP(VLOOKUP($B$18,СПРАВОЧНИКИ!$B:$C,2,0)&amp;"_"&amp;$J32&amp;"_"&amp;VLOOKUP(B$4,СПРАВОЧНИКИ!$G:$H,2,0),'Данные для прогностики'!$L:$N,2,0),"")</f>
        <v/>
      </c>
      <c r="C32" s="25">
        <f>IFERROR(VLOOKUP(VLOOKUP($B$18,СПРАВОЧНИКИ!$B:$C,2,0)&amp;"_"&amp;$J32&amp;"_"&amp;VLOOKUP(C$4,СПРАВОЧНИКИ!$G:$H,2,0),'Данные для прогностики'!$L:$N,2,0),"")</f>
        <v/>
      </c>
      <c r="D32" s="25">
        <f>IFERROR(VLOOKUP(VLOOKUP($B$18,СПРАВОЧНИКИ!$B:$C,2,0)&amp;"_"&amp;$J32&amp;"_"&amp;VLOOKUP(D$4,СПРАВОЧНИКИ!$G:$H,2,0),'Данные для прогностики'!$L:$N,2,0),"")</f>
        <v/>
      </c>
      <c r="E32" s="25">
        <f>IFERROR(VLOOKUP(VLOOKUP($B$18,СПРАВОЧНИКИ!$B:$C,2,0)&amp;"_"&amp;$J32&amp;"_"&amp;VLOOKUP(E$4,СПРАВОЧНИКИ!$G:$H,2,0),'Данные для прогностики'!$L:$N,2,0),"")</f>
        <v/>
      </c>
      <c r="F32" s="25">
        <f>IFERROR(VLOOKUP(VLOOKUP($B$18,СПРАВОЧНИКИ!$B:$C,2,0)&amp;"_"&amp;$J32&amp;"_"&amp;VLOOKUP(F$4,СПРАВОЧНИКИ!$G:$H,2,0),'Данные для прогностики'!$L:$N,2,0),"")</f>
        <v/>
      </c>
      <c r="G32" s="25">
        <f>IFERROR(VLOOKUP(VLOOKUP($B$18,СПРАВОЧНИКИ!$B:$C,2,0)&amp;"_"&amp;$J32&amp;"_"&amp;VLOOKUP(G$4,СПРАВОЧНИКИ!$G:$H,2,0),'Данные для прогностики'!$L:$N,2,0),"")</f>
        <v/>
      </c>
      <c r="H32" s="25">
        <f>IFERROR(VLOOKUP(VLOOKUP($B$18,СПРАВОЧНИКИ!$B:$C,2,0)&amp;"_"&amp;$J32&amp;"_"&amp;VLOOKUP(H$4,СПРАВОЧНИКИ!$G:$H,2,0),'Данные для прогностики'!$L:$N,2,0),"")</f>
        <v/>
      </c>
      <c r="J32" s="82">
        <f>J30+1</f>
        <v/>
      </c>
      <c r="K32" s="25">
        <f>IFERROR(VLOOKUP(VLOOKUP($K$18,СПРАВОЧНИКИ!$B:$C,2,0)&amp;"_"&amp;$J32&amp;"_"&amp;VLOOKUP(K$4,СПРАВОЧНИКИ!$G:$H,2,0),'Данные для прогностики'!$L:$N,2,0),"")</f>
        <v/>
      </c>
      <c r="L32" s="25">
        <f>IFERROR(VLOOKUP(VLOOKUP($K$18,СПРАВОЧНИКИ!$B:$C,2,0)&amp;"_"&amp;$J32&amp;"_"&amp;VLOOKUP(L$4,СПРАВОЧНИКИ!$G:$H,2,0),'Данные для прогностики'!$L:$N,2,0),"")</f>
        <v/>
      </c>
      <c r="M32" s="25">
        <f>IFERROR(VLOOKUP(VLOOKUP($K$18,СПРАВОЧНИКИ!$B:$C,2,0)&amp;"_"&amp;$J32&amp;"_"&amp;VLOOKUP(M$4,СПРАВОЧНИКИ!$G:$H,2,0),'Данные для прогностики'!$L:$N,2,0),"")</f>
        <v/>
      </c>
      <c r="N32" s="25">
        <f>IFERROR(VLOOKUP(VLOOKUP($K$18,СПРАВОЧНИКИ!$B:$C,2,0)&amp;"_"&amp;$J32&amp;"_"&amp;VLOOKUP(N$4,СПРАВОЧНИКИ!$G:$H,2,0),'Данные для прогностики'!$L:$N,2,0),"")</f>
        <v/>
      </c>
      <c r="O32" s="25">
        <f>IFERROR(VLOOKUP(VLOOKUP($K$18,СПРАВОЧНИКИ!$B:$C,2,0)&amp;"_"&amp;$J32&amp;"_"&amp;VLOOKUP(O$4,СПРАВОЧНИКИ!$G:$H,2,0),'Данные для прогностики'!$L:$N,2,0),"")</f>
        <v/>
      </c>
      <c r="P32" s="25">
        <f>IFERROR(VLOOKUP(VLOOKUP($K$18,СПРАВОЧНИКИ!$B:$C,2,0)&amp;"_"&amp;$J32&amp;"_"&amp;VLOOKUP(P$4,СПРАВОЧНИКИ!$G:$H,2,0),'Данные для прогностики'!$L:$N,2,0),"")</f>
        <v/>
      </c>
      <c r="Q32" s="25">
        <f>IFERROR(VLOOKUP(VLOOKUP($K$18,СПРАВОЧНИКИ!$B:$C,2,0)&amp;"_"&amp;$J32&amp;"_"&amp;VLOOKUP(Q$4,СПРАВОЧНИКИ!$G:$H,2,0),'Данные для прогностики'!$L:$N,2,0),"")</f>
        <v/>
      </c>
      <c r="S32" s="25">
        <f>IFERROR(VLOOKUP(VLOOKUP($S$18,СПРАВОЧНИКИ!$B:$C,2,0)&amp;"_"&amp;$J32&amp;"_"&amp;VLOOKUP(S$4,СПРАВОЧНИКИ!$G:$H,2,0),'Данные для прогностики'!$L:$N,2,0),"")</f>
        <v/>
      </c>
      <c r="T32" s="25">
        <f>IFERROR(VLOOKUP(VLOOKUP($S$18,СПРАВОЧНИКИ!$B:$C,2,0)&amp;"_"&amp;$J32&amp;"_"&amp;VLOOKUP(T$4,СПРАВОЧНИКИ!$G:$H,2,0),'Данные для прогностики'!$L:$N,2,0),"")</f>
        <v/>
      </c>
      <c r="U32" s="25">
        <f>IFERROR(VLOOKUP(VLOOKUP($S$18,СПРАВОЧНИКИ!$B:$C,2,0)&amp;"_"&amp;$J32&amp;"_"&amp;VLOOKUP(U$4,СПРАВОЧНИКИ!$G:$H,2,0),'Данные для прогностики'!$L:$N,2,0),"")</f>
        <v/>
      </c>
      <c r="V32" s="25">
        <f>IFERROR(VLOOKUP(VLOOKUP($S$18,СПРАВОЧНИКИ!$B:$C,2,0)&amp;"_"&amp;$J32&amp;"_"&amp;VLOOKUP(V$4,СПРАВОЧНИКИ!$G:$H,2,0),'Данные для прогностики'!$L:$N,2,0),"")</f>
        <v/>
      </c>
      <c r="W32" s="25">
        <f>IFERROR(VLOOKUP(VLOOKUP($S$18,СПРАВОЧНИКИ!$B:$C,2,0)&amp;"_"&amp;$J32&amp;"_"&amp;VLOOKUP(W$4,СПРАВОЧНИКИ!$G:$H,2,0),'Данные для прогностики'!$L:$N,2,0),"")</f>
        <v/>
      </c>
      <c r="X32" s="25">
        <f>IFERROR(VLOOKUP(VLOOKUP($S$18,СПРАВОЧНИКИ!$B:$C,2,0)&amp;"_"&amp;$J32&amp;"_"&amp;VLOOKUP(X$4,СПРАВОЧНИКИ!$G:$H,2,0),'Данные для прогностики'!$L:$N,2,0),"")</f>
        <v/>
      </c>
      <c r="Y32" s="25">
        <f>IFERROR(VLOOKUP(VLOOKUP($S$18,СПРАВОЧНИКИ!$B:$C,2,0)&amp;"_"&amp;$J32&amp;"_"&amp;VLOOKUP(Y$4,СПРАВОЧНИКИ!$G:$H,2,0),'Данные для прогностики'!$L:$N,2,0),"")</f>
        <v/>
      </c>
    </row>
    <row r="33" ht="26.25" customHeight="1" s="81">
      <c r="B33" s="27">
        <f>IFERROR(VLOOKUP(VLOOKUP($B$18,СПРАВОЧНИКИ!$B:$C,2,0)&amp;"_"&amp;$J33&amp;"_"&amp;VLOOKUP(B$4,СПРАВОЧНИКИ!$G:$H,2,0),'Данные для прогностики'!$L:$N,3,0),"")</f>
        <v/>
      </c>
      <c r="C33" s="27">
        <f>IFERROR(VLOOKUP(VLOOKUP($B$18,СПРАВОЧНИКИ!$B:$C,2,0)&amp;"_"&amp;$J33&amp;"_"&amp;VLOOKUP(C$4,СПРАВОЧНИКИ!$G:$H,2,0),'Данные для прогностики'!$L:$N,3,0),"")</f>
        <v/>
      </c>
      <c r="D33" s="27">
        <f>IFERROR(VLOOKUP(VLOOKUP($B$18,СПРАВОЧНИКИ!$B:$C,2,0)&amp;"_"&amp;$J33&amp;"_"&amp;VLOOKUP(D$4,СПРАВОЧНИКИ!$G:$H,2,0),'Данные для прогностики'!$L:$N,3,0),"")</f>
        <v/>
      </c>
      <c r="E33" s="27">
        <f>IFERROR(VLOOKUP(VLOOKUP($B$18,СПРАВОЧНИКИ!$B:$C,2,0)&amp;"_"&amp;$J33&amp;"_"&amp;VLOOKUP(E$4,СПРАВОЧНИКИ!$G:$H,2,0),'Данные для прогностики'!$L:$N,3,0),"")</f>
        <v/>
      </c>
      <c r="F33" s="27">
        <f>IFERROR(VLOOKUP(VLOOKUP($B$18,СПРАВОЧНИКИ!$B:$C,2,0)&amp;"_"&amp;$J33&amp;"_"&amp;VLOOKUP(F$4,СПРАВОЧНИКИ!$G:$H,2,0),'Данные для прогностики'!$L:$N,3,0),"")</f>
        <v/>
      </c>
      <c r="G33" s="27">
        <f>IFERROR(VLOOKUP(VLOOKUP($B$18,СПРАВОЧНИКИ!$B:$C,2,0)&amp;"_"&amp;$J33&amp;"_"&amp;VLOOKUP(G$4,СПРАВОЧНИКИ!$G:$H,2,0),'Данные для прогностики'!$L:$N,3,0),"")</f>
        <v/>
      </c>
      <c r="H33" s="27">
        <f>IFERROR(VLOOKUP(VLOOKUP($B$18,СПРАВОЧНИКИ!$B:$C,2,0)&amp;"_"&amp;$J33&amp;"_"&amp;VLOOKUP(H$4,СПРАВОЧНИКИ!$G:$H,2,0),'Данные для прогностики'!$L:$N,3,0),"")</f>
        <v/>
      </c>
      <c r="J33" s="82">
        <f>J32</f>
        <v/>
      </c>
      <c r="K33" s="27">
        <f>IFERROR(VLOOKUP(VLOOKUP($K$18,СПРАВОЧНИКИ!$B:$C,2,0)&amp;"_"&amp;$J33&amp;"_"&amp;VLOOKUP(K$4,СПРАВОЧНИКИ!$G:$H,2,0),'Данные для прогностики'!$L:$N,3,0),"")</f>
        <v/>
      </c>
      <c r="L33" s="27">
        <f>IFERROR(VLOOKUP(VLOOKUP($K$18,СПРАВОЧНИКИ!$B:$C,2,0)&amp;"_"&amp;$J33&amp;"_"&amp;VLOOKUP(L$4,СПРАВОЧНИКИ!$G:$H,2,0),'Данные для прогностики'!$L:$N,3,0),"")</f>
        <v/>
      </c>
      <c r="M33" s="27">
        <f>IFERROR(VLOOKUP(VLOOKUP($K$18,СПРАВОЧНИКИ!$B:$C,2,0)&amp;"_"&amp;$J33&amp;"_"&amp;VLOOKUP(M$4,СПРАВОЧНИКИ!$G:$H,2,0),'Данные для прогностики'!$L:$N,3,0),"")</f>
        <v/>
      </c>
      <c r="N33" s="27">
        <f>IFERROR(VLOOKUP(VLOOKUP($K$18,СПРАВОЧНИКИ!$B:$C,2,0)&amp;"_"&amp;$J33&amp;"_"&amp;VLOOKUP(N$4,СПРАВОЧНИКИ!$G:$H,2,0),'Данные для прогностики'!$L:$N,3,0),"")</f>
        <v/>
      </c>
      <c r="O33" s="27">
        <f>IFERROR(VLOOKUP(VLOOKUP($K$18,СПРАВОЧНИКИ!$B:$C,2,0)&amp;"_"&amp;$J33&amp;"_"&amp;VLOOKUP(O$4,СПРАВОЧНИКИ!$G:$H,2,0),'Данные для прогностики'!$L:$N,3,0),"")</f>
        <v/>
      </c>
      <c r="P33" s="27">
        <f>IFERROR(VLOOKUP(VLOOKUP($K$18,СПРАВОЧНИКИ!$B:$C,2,0)&amp;"_"&amp;$J33&amp;"_"&amp;VLOOKUP(P$4,СПРАВОЧНИКИ!$G:$H,2,0),'Данные для прогностики'!$L:$N,3,0),"")</f>
        <v/>
      </c>
      <c r="Q33" s="27">
        <f>IFERROR(VLOOKUP(VLOOKUP($K$18,СПРАВОЧНИКИ!$B:$C,2,0)&amp;"_"&amp;$J33&amp;"_"&amp;VLOOKUP(Q$4,СПРАВОЧНИКИ!$G:$H,2,0),'Данные для прогностики'!$L:$N,3,0),"")</f>
        <v/>
      </c>
      <c r="S33" s="27">
        <f>IFERROR(VLOOKUP(VLOOKUP($S$18,СПРАВОЧНИКИ!$B:$C,2,0)&amp;"_"&amp;$J33&amp;"_"&amp;VLOOKUP(S$4,СПРАВОЧНИКИ!$G:$H,2,0),'Данные для прогностики'!$L:$N,3,0),"")</f>
        <v/>
      </c>
      <c r="T33" s="27">
        <f>IFERROR(VLOOKUP(VLOOKUP($S$18,СПРАВОЧНИКИ!$B:$C,2,0)&amp;"_"&amp;$J33&amp;"_"&amp;VLOOKUP(T$4,СПРАВОЧНИКИ!$G:$H,2,0),'Данные для прогностики'!$L:$N,3,0),"")</f>
        <v/>
      </c>
      <c r="U33" s="27">
        <f>IFERROR(VLOOKUP(VLOOKUP($S$18,СПРАВОЧНИКИ!$B:$C,2,0)&amp;"_"&amp;$J33&amp;"_"&amp;VLOOKUP(U$4,СПРАВОЧНИКИ!$G:$H,2,0),'Данные для прогностики'!$L:$N,3,0),"")</f>
        <v/>
      </c>
      <c r="V33" s="27">
        <f>IFERROR(VLOOKUP(VLOOKUP($S$18,СПРАВОЧНИКИ!$B:$C,2,0)&amp;"_"&amp;$J33&amp;"_"&amp;VLOOKUP(V$4,СПРАВОЧНИКИ!$G:$H,2,0),'Данные для прогностики'!$L:$N,3,0),"")</f>
        <v/>
      </c>
      <c r="W33" s="27">
        <f>IFERROR(VLOOKUP(VLOOKUP($S$18,СПРАВОЧНИКИ!$B:$C,2,0)&amp;"_"&amp;$J33&amp;"_"&amp;VLOOKUP(W$4,СПРАВОЧНИКИ!$G:$H,2,0),'Данные для прогностики'!$L:$N,3,0),"")</f>
        <v/>
      </c>
      <c r="X33" s="27">
        <f>IFERROR(VLOOKUP(VLOOKUP($S$18,СПРАВОЧНИКИ!$B:$C,2,0)&amp;"_"&amp;$J33&amp;"_"&amp;VLOOKUP(X$4,СПРАВОЧНИКИ!$G:$H,2,0),'Данные для прогностики'!$L:$N,3,0),"")</f>
        <v/>
      </c>
      <c r="Y33" s="27">
        <f>IFERROR(VLOOKUP(VLOOKUP($S$18,СПРАВОЧНИКИ!$B:$C,2,0)&amp;"_"&amp;$J33&amp;"_"&amp;VLOOKUP(Y$4,СПРАВОЧНИКИ!$G:$H,2,0),'Данные для прогностики'!$L:$N,3,0),"")</f>
        <v/>
      </c>
    </row>
    <row r="35" ht="21.75" customHeight="1" s="81">
      <c r="B35" s="79" t="inlineStr">
        <is>
          <t>Июль</t>
        </is>
      </c>
      <c r="J35" s="82" t="inlineStr">
        <is>
          <t>тех поле</t>
        </is>
      </c>
      <c r="K35" s="79" t="inlineStr">
        <is>
          <t>Август</t>
        </is>
      </c>
      <c r="S35" s="79" t="inlineStr">
        <is>
          <t>Сентябрь</t>
        </is>
      </c>
    </row>
    <row r="36" ht="21" customHeight="1" s="81">
      <c r="B36" s="78">
        <f>Данные!C7&amp;" год"</f>
        <v/>
      </c>
      <c r="K36" s="78">
        <f>Данные!C7&amp;" год"</f>
        <v/>
      </c>
      <c r="S36" s="78">
        <f>Данные!C7&amp;" год"</f>
        <v/>
      </c>
    </row>
    <row r="37" ht="18" customHeight="1" s="81">
      <c r="B37" s="22" t="n"/>
      <c r="C37" s="77" t="inlineStr">
        <is>
          <t>Код месяца:</t>
        </is>
      </c>
      <c r="F37" s="22">
        <f>VLOOKUP(B35,'Прогноз год'!A:C,3,0)</f>
        <v/>
      </c>
      <c r="G37" s="22" t="n"/>
      <c r="H37" s="22" t="n"/>
      <c r="J37" s="82" t="n"/>
      <c r="K37" s="22" t="n"/>
      <c r="L37" s="77" t="inlineStr">
        <is>
          <t>Код месяца:</t>
        </is>
      </c>
      <c r="O37" s="22">
        <f>VLOOKUP(K35,'Прогноз год'!A:C,3,0)</f>
        <v/>
      </c>
      <c r="P37" s="22" t="n"/>
      <c r="Q37" s="22" t="n"/>
      <c r="S37" s="22" t="n"/>
      <c r="T37" s="77" t="inlineStr">
        <is>
          <t>Код месяца:</t>
        </is>
      </c>
      <c r="W37" s="22">
        <f>VLOOKUP(S35,'Прогноз год'!A:C,3,0)</f>
        <v/>
      </c>
      <c r="X37" s="22" t="n"/>
      <c r="Y37" s="22" t="n"/>
    </row>
    <row r="38" ht="18" customHeight="1" s="81">
      <c r="B38" s="23" t="inlineStr">
        <is>
          <t>ПН</t>
        </is>
      </c>
      <c r="C38" s="23" t="inlineStr">
        <is>
          <t>ВТ</t>
        </is>
      </c>
      <c r="D38" s="23" t="inlineStr">
        <is>
          <t>СР</t>
        </is>
      </c>
      <c r="E38" s="23" t="inlineStr">
        <is>
          <t>ЧТ</t>
        </is>
      </c>
      <c r="F38" s="23" t="inlineStr">
        <is>
          <t>ПТ</t>
        </is>
      </c>
      <c r="G38" s="23" t="inlineStr">
        <is>
          <t>СБ</t>
        </is>
      </c>
      <c r="H38" s="23" t="inlineStr">
        <is>
          <t>ВС</t>
        </is>
      </c>
      <c r="J38" s="82" t="inlineStr">
        <is>
          <t>номер недели</t>
        </is>
      </c>
      <c r="K38" s="23" t="inlineStr">
        <is>
          <t>ПН</t>
        </is>
      </c>
      <c r="L38" s="23" t="inlineStr">
        <is>
          <t>ВТ</t>
        </is>
      </c>
      <c r="M38" s="23" t="inlineStr">
        <is>
          <t>СР</t>
        </is>
      </c>
      <c r="N38" s="23" t="inlineStr">
        <is>
          <t>ЧТ</t>
        </is>
      </c>
      <c r="O38" s="23" t="inlineStr">
        <is>
          <t>ПТ</t>
        </is>
      </c>
      <c r="P38" s="23" t="inlineStr">
        <is>
          <t>СБ</t>
        </is>
      </c>
      <c r="Q38" s="23" t="inlineStr">
        <is>
          <t>ВС</t>
        </is>
      </c>
      <c r="S38" s="23" t="inlineStr">
        <is>
          <t>ПН</t>
        </is>
      </c>
      <c r="T38" s="23" t="inlineStr">
        <is>
          <t>ВТ</t>
        </is>
      </c>
      <c r="U38" s="23" t="inlineStr">
        <is>
          <t>СР</t>
        </is>
      </c>
      <c r="V38" s="23" t="inlineStr">
        <is>
          <t>ЧТ</t>
        </is>
      </c>
      <c r="W38" s="23" t="inlineStr">
        <is>
          <t>ПТ</t>
        </is>
      </c>
      <c r="X38" s="23" t="inlineStr">
        <is>
          <t>СБ</t>
        </is>
      </c>
      <c r="Y38" s="23" t="inlineStr">
        <is>
          <t>ВС</t>
        </is>
      </c>
    </row>
    <row r="39" ht="15" customHeight="1" s="81">
      <c r="B39" s="24">
        <f>IFERROR(VLOOKUP(VLOOKUP($B$35,СПРАВОЧНИКИ!$B:$C,2,0)&amp;"_"&amp;$J39&amp;"_"&amp;VLOOKUP(B$4,СПРАВОЧНИКИ!$G:$H,2,0),'Данные для прогностики'!$L:$N,2,0),"")</f>
        <v/>
      </c>
      <c r="C39" s="25">
        <f>IFERROR(VLOOKUP(VLOOKUP($B$35,СПРАВОЧНИКИ!$B:$C,2,0)&amp;"_"&amp;$J39&amp;"_"&amp;VLOOKUP(C$4,СПРАВОЧНИКИ!$G:$H,2,0),'Данные для прогностики'!$L:$N,2,0),"")</f>
        <v/>
      </c>
      <c r="D39" s="25">
        <f>IFERROR(VLOOKUP(VLOOKUP($B$35,СПРАВОЧНИКИ!$B:$C,2,0)&amp;"_"&amp;$J39&amp;"_"&amp;VLOOKUP(D$4,СПРАВОЧНИКИ!$G:$H,2,0),'Данные для прогностики'!$L:$N,2,0),"")</f>
        <v/>
      </c>
      <c r="E39" s="25">
        <f>IFERROR(VLOOKUP(VLOOKUP($B$35,СПРАВОЧНИКИ!$B:$C,2,0)&amp;"_"&amp;$J39&amp;"_"&amp;VLOOKUP(E$4,СПРАВОЧНИКИ!$G:$H,2,0),'Данные для прогностики'!$L:$N,2,0),"")</f>
        <v/>
      </c>
      <c r="F39" s="25">
        <f>IFERROR(VLOOKUP(VLOOKUP($B$35,СПРАВОЧНИКИ!$B:$C,2,0)&amp;"_"&amp;$J39&amp;"_"&amp;VLOOKUP(F$4,СПРАВОЧНИКИ!$G:$H,2,0),'Данные для прогностики'!$L:$N,2,0),"")</f>
        <v/>
      </c>
      <c r="G39" s="25">
        <f>IFERROR(VLOOKUP(VLOOKUP($B$35,СПРАВОЧНИКИ!$B:$C,2,0)&amp;"_"&amp;$J39&amp;"_"&amp;VLOOKUP(G$4,СПРАВОЧНИКИ!$G:$H,2,0),'Данные для прогностики'!$L:$N,2,0),"")</f>
        <v/>
      </c>
      <c r="H39" s="25">
        <f>IFERROR(VLOOKUP(VLOOKUP($B$35,СПРАВОЧНИКИ!$B:$C,2,0)&amp;"_"&amp;$J39&amp;"_"&amp;VLOOKUP(H$4,СПРАВОЧНИКИ!$G:$H,2,0),'Данные для прогностики'!$L:$N,2,0),"")</f>
        <v/>
      </c>
      <c r="J39" s="82" t="n">
        <v>1</v>
      </c>
      <c r="K39" s="24">
        <f>IFERROR(VLOOKUP(VLOOKUP($K$35,СПРАВОЧНИКИ!$B:$C,2,0)&amp;"_"&amp;$J39&amp;"_"&amp;VLOOKUP(K$4,СПРАВОЧНИКИ!$G:$H,2,0),'Данные для прогностики'!$L:$N,2,0),"")</f>
        <v/>
      </c>
      <c r="L39" s="25">
        <f>IFERROR(VLOOKUP(VLOOKUP($K$35,СПРАВОЧНИКИ!$B:$C,2,0)&amp;"_"&amp;$J39&amp;"_"&amp;VLOOKUP(L$4,СПРАВОЧНИКИ!$G:$H,2,0),'Данные для прогностики'!$L:$N,2,0),"")</f>
        <v/>
      </c>
      <c r="M39" s="25">
        <f>IFERROR(VLOOKUP(VLOOKUP($K$35,СПРАВОЧНИКИ!$B:$C,2,0)&amp;"_"&amp;$J39&amp;"_"&amp;VLOOKUP(M$4,СПРАВОЧНИКИ!$G:$H,2,0),'Данные для прогностики'!$L:$N,2,0),"")</f>
        <v/>
      </c>
      <c r="N39" s="25">
        <f>IFERROR(VLOOKUP(VLOOKUP($K$35,СПРАВОЧНИКИ!$B:$C,2,0)&amp;"_"&amp;$J39&amp;"_"&amp;VLOOKUP(N$4,СПРАВОЧНИКИ!$G:$H,2,0),'Данные для прогностики'!$L:$N,2,0),"")</f>
        <v/>
      </c>
      <c r="O39" s="25">
        <f>IFERROR(VLOOKUP(VLOOKUP($K$35,СПРАВОЧНИКИ!$B:$C,2,0)&amp;"_"&amp;$J39&amp;"_"&amp;VLOOKUP(O$4,СПРАВОЧНИКИ!$G:$H,2,0),'Данные для прогностики'!$L:$N,2,0),"")</f>
        <v/>
      </c>
      <c r="P39" s="25">
        <f>IFERROR(VLOOKUP(VLOOKUP($K$35,СПРАВОЧНИКИ!$B:$C,2,0)&amp;"_"&amp;$J39&amp;"_"&amp;VLOOKUP(P$4,СПРАВОЧНИКИ!$G:$H,2,0),'Данные для прогностики'!$L:$N,2,0),"")</f>
        <v/>
      </c>
      <c r="Q39" s="25">
        <f>IFERROR(VLOOKUP(VLOOKUP($K$35,СПРАВОЧНИКИ!$B:$C,2,0)&amp;"_"&amp;$J39&amp;"_"&amp;VLOOKUP(Q$4,СПРАВОЧНИКИ!$G:$H,2,0),'Данные для прогностики'!$L:$N,2,0),"")</f>
        <v/>
      </c>
      <c r="S39" s="24">
        <f>IFERROR(VLOOKUP(VLOOKUP($S$35,СПРАВОЧНИКИ!$B:$C,2,0)&amp;"_"&amp;$J39&amp;"_"&amp;VLOOKUP(S$4,СПРАВОЧНИКИ!$G:$H,2,0),'Данные для прогностики'!$L:$N,2,0),"")</f>
        <v/>
      </c>
      <c r="T39" s="25">
        <f>IFERROR(VLOOKUP(VLOOKUP($S$35,СПРАВОЧНИКИ!$B:$C,2,0)&amp;"_"&amp;$J39&amp;"_"&amp;VLOOKUP(T$4,СПРАВОЧНИКИ!$G:$H,2,0),'Данные для прогностики'!$L:$N,2,0),"")</f>
        <v/>
      </c>
      <c r="U39" s="25">
        <f>IFERROR(VLOOKUP(VLOOKUP($S$35,СПРАВОЧНИКИ!$B:$C,2,0)&amp;"_"&amp;$J39&amp;"_"&amp;VLOOKUP(U$4,СПРАВОЧНИКИ!$G:$H,2,0),'Данные для прогностики'!$L:$N,2,0),"")</f>
        <v/>
      </c>
      <c r="V39" s="25">
        <f>IFERROR(VLOOKUP(VLOOKUP($S$35,СПРАВОЧНИКИ!$B:$C,2,0)&amp;"_"&amp;$J39&amp;"_"&amp;VLOOKUP(V$4,СПРАВОЧНИКИ!$G:$H,2,0),'Данные для прогностики'!$L:$N,2,0),"")</f>
        <v/>
      </c>
      <c r="W39" s="25">
        <f>IFERROR(VLOOKUP(VLOOKUP($S$35,СПРАВОЧНИКИ!$B:$C,2,0)&amp;"_"&amp;$J39&amp;"_"&amp;VLOOKUP(W$4,СПРАВОЧНИКИ!$G:$H,2,0),'Данные для прогностики'!$L:$N,2,0),"")</f>
        <v/>
      </c>
      <c r="X39" s="25">
        <f>IFERROR(VLOOKUP(VLOOKUP($S$35,СПРАВОЧНИКИ!$B:$C,2,0)&amp;"_"&amp;$J39&amp;"_"&amp;VLOOKUP(X$4,СПРАВОЧНИКИ!$G:$H,2,0),'Данные для прогностики'!$L:$N,2,0),"")</f>
        <v/>
      </c>
      <c r="Y39" s="25">
        <f>IFERROR(VLOOKUP(VLOOKUP($S$35,СПРАВОЧНИКИ!$B:$C,2,0)&amp;"_"&amp;$J39&amp;"_"&amp;VLOOKUP(Y$4,СПРАВОЧНИКИ!$G:$H,2,0),'Данные для прогностики'!$L:$N,2,0),"")</f>
        <v/>
      </c>
    </row>
    <row r="40" ht="26.25" customHeight="1" s="81">
      <c r="B40" s="26">
        <f>IFERROR(VLOOKUP(VLOOKUP($B$35,СПРАВОЧНИКИ!$B:$C,2,0)&amp;"_"&amp;$J40&amp;"_"&amp;VLOOKUP(B$4,СПРАВОЧНИКИ!$G:$H,2,0),'Данные для прогностики'!$L:$N,3,0),"")</f>
        <v/>
      </c>
      <c r="C40" s="27">
        <f>IFERROR(VLOOKUP(VLOOKUP($B$35,СПРАВОЧНИКИ!$B:$C,2,0)&amp;"_"&amp;$J40&amp;"_"&amp;VLOOKUP(C$4,СПРАВОЧНИКИ!$G:$H,2,0),'Данные для прогностики'!$L:$N,3,0),"")</f>
        <v/>
      </c>
      <c r="D40" s="27">
        <f>IFERROR(VLOOKUP(VLOOKUP($B$35,СПРАВОЧНИКИ!$B:$C,2,0)&amp;"_"&amp;$J40&amp;"_"&amp;VLOOKUP(D$4,СПРАВОЧНИКИ!$G:$H,2,0),'Данные для прогностики'!$L:$N,3,0),"")</f>
        <v/>
      </c>
      <c r="E40" s="27">
        <f>IFERROR(VLOOKUP(VLOOKUP($B$35,СПРАВОЧНИКИ!$B:$C,2,0)&amp;"_"&amp;$J40&amp;"_"&amp;VLOOKUP(E$4,СПРАВОЧНИКИ!$G:$H,2,0),'Данные для прогностики'!$L:$N,3,0),"")</f>
        <v/>
      </c>
      <c r="F40" s="27">
        <f>IFERROR(VLOOKUP(VLOOKUP($B$35,СПРАВОЧНИКИ!$B:$C,2,0)&amp;"_"&amp;$J40&amp;"_"&amp;VLOOKUP(F$4,СПРАВОЧНИКИ!$G:$H,2,0),'Данные для прогностики'!$L:$N,3,0),"")</f>
        <v/>
      </c>
      <c r="G40" s="27">
        <f>IFERROR(VLOOKUP(VLOOKUP($B$35,СПРАВОЧНИКИ!$B:$C,2,0)&amp;"_"&amp;$J40&amp;"_"&amp;VLOOKUP(G$4,СПРАВОЧНИКИ!$G:$H,2,0),'Данные для прогностики'!$L:$N,3,0),"")</f>
        <v/>
      </c>
      <c r="H40" s="27">
        <f>IFERROR(VLOOKUP(VLOOKUP($B$35,СПРАВОЧНИКИ!$B:$C,2,0)&amp;"_"&amp;$J40&amp;"_"&amp;VLOOKUP(H$4,СПРАВОЧНИКИ!$G:$H,2,0),'Данные для прогностики'!$L:$N,3,0),"")</f>
        <v/>
      </c>
      <c r="J40" s="82" t="n">
        <v>1</v>
      </c>
      <c r="K40" s="26">
        <f>IFERROR(VLOOKUP(VLOOKUP($K$35,СПРАВОЧНИКИ!$B:$C,2,0)&amp;"_"&amp;$J40&amp;"_"&amp;VLOOKUP(K$4,СПРАВОЧНИКИ!$G:$H,2,0),'Данные для прогностики'!$L:$N,3,0),"")</f>
        <v/>
      </c>
      <c r="L40" s="27">
        <f>IFERROR(VLOOKUP(VLOOKUP($K$35,СПРАВОЧНИКИ!$B:$C,2,0)&amp;"_"&amp;$J40&amp;"_"&amp;VLOOKUP(L$4,СПРАВОЧНИКИ!$G:$H,2,0),'Данные для прогностики'!$L:$N,3,0),"")</f>
        <v/>
      </c>
      <c r="M40" s="27">
        <f>IFERROR(VLOOKUP(VLOOKUP($K$35,СПРАВОЧНИКИ!$B:$C,2,0)&amp;"_"&amp;$J40&amp;"_"&amp;VLOOKUP(M$4,СПРАВОЧНИКИ!$G:$H,2,0),'Данные для прогностики'!$L:$N,3,0),"")</f>
        <v/>
      </c>
      <c r="N40" s="27">
        <f>IFERROR(VLOOKUP(VLOOKUP($K$35,СПРАВОЧНИКИ!$B:$C,2,0)&amp;"_"&amp;$J40&amp;"_"&amp;VLOOKUP(N$4,СПРАВОЧНИКИ!$G:$H,2,0),'Данные для прогностики'!$L:$N,3,0),"")</f>
        <v/>
      </c>
      <c r="O40" s="27">
        <f>IFERROR(VLOOKUP(VLOOKUP($K$35,СПРАВОЧНИКИ!$B:$C,2,0)&amp;"_"&amp;$J40&amp;"_"&amp;VLOOKUP(O$4,СПРАВОЧНИКИ!$G:$H,2,0),'Данные для прогностики'!$L:$N,3,0),"")</f>
        <v/>
      </c>
      <c r="P40" s="27">
        <f>IFERROR(VLOOKUP(VLOOKUP($K$35,СПРАВОЧНИКИ!$B:$C,2,0)&amp;"_"&amp;$J40&amp;"_"&amp;VLOOKUP(P$4,СПРАВОЧНИКИ!$G:$H,2,0),'Данные для прогностики'!$L:$N,3,0),"")</f>
        <v/>
      </c>
      <c r="Q40" s="27">
        <f>IFERROR(VLOOKUP(VLOOKUP($K$35,СПРАВОЧНИКИ!$B:$C,2,0)&amp;"_"&amp;$J40&amp;"_"&amp;VLOOKUP(Q$4,СПРАВОЧНИКИ!$G:$H,2,0),'Данные для прогностики'!$L:$N,3,0),"")</f>
        <v/>
      </c>
      <c r="S40" s="26">
        <f>IFERROR(VLOOKUP(VLOOKUP($S$35,СПРАВОЧНИКИ!$B:$C,2,0)&amp;"_"&amp;$J40&amp;"_"&amp;VLOOKUP(S$4,СПРАВОЧНИКИ!$G:$H,2,0),'Данные для прогностики'!$L:$N,3,0),"")</f>
        <v/>
      </c>
      <c r="T40" s="27">
        <f>IFERROR(VLOOKUP(VLOOKUP($S$35,СПРАВОЧНИКИ!$B:$C,2,0)&amp;"_"&amp;$J40&amp;"_"&amp;VLOOKUP(T$4,СПРАВОЧНИКИ!$G:$H,2,0),'Данные для прогностики'!$L:$N,3,0),"")</f>
        <v/>
      </c>
      <c r="U40" s="27">
        <f>IFERROR(VLOOKUP(VLOOKUP($S$35,СПРАВОЧНИКИ!$B:$C,2,0)&amp;"_"&amp;$J40&amp;"_"&amp;VLOOKUP(U$4,СПРАВОЧНИКИ!$G:$H,2,0),'Данные для прогностики'!$L:$N,3,0),"")</f>
        <v/>
      </c>
      <c r="V40" s="27">
        <f>IFERROR(VLOOKUP(VLOOKUP($S$35,СПРАВОЧНИКИ!$B:$C,2,0)&amp;"_"&amp;$J40&amp;"_"&amp;VLOOKUP(V$4,СПРАВОЧНИКИ!$G:$H,2,0),'Данные для прогностики'!$L:$N,3,0),"")</f>
        <v/>
      </c>
      <c r="W40" s="27">
        <f>IFERROR(VLOOKUP(VLOOKUP($S$35,СПРАВОЧНИКИ!$B:$C,2,0)&amp;"_"&amp;$J40&amp;"_"&amp;VLOOKUP(W$4,СПРАВОЧНИКИ!$G:$H,2,0),'Данные для прогностики'!$L:$N,3,0),"")</f>
        <v/>
      </c>
      <c r="X40" s="27">
        <f>IFERROR(VLOOKUP(VLOOKUP($S$35,СПРАВОЧНИКИ!$B:$C,2,0)&amp;"_"&amp;$J40&amp;"_"&amp;VLOOKUP(X$4,СПРАВОЧНИКИ!$G:$H,2,0),'Данные для прогностики'!$L:$N,3,0),"")</f>
        <v/>
      </c>
      <c r="Y40" s="27">
        <f>IFERROR(VLOOKUP(VLOOKUP($S$35,СПРАВОЧНИКИ!$B:$C,2,0)&amp;"_"&amp;$J40&amp;"_"&amp;VLOOKUP(Y$4,СПРАВОЧНИКИ!$G:$H,2,0),'Данные для прогностики'!$L:$N,3,0),"")</f>
        <v/>
      </c>
    </row>
    <row r="41" ht="15" customHeight="1" s="81">
      <c r="B41" s="25">
        <f>IFERROR(VLOOKUP(VLOOKUP($B$35,СПРАВОЧНИКИ!$B:$C,2,0)&amp;"_"&amp;$J41&amp;"_"&amp;VLOOKUP(B$4,СПРАВОЧНИКИ!$G:$H,2,0),'Данные для прогностики'!$L:$N,2,0),"")</f>
        <v/>
      </c>
      <c r="C41" s="25">
        <f>IFERROR(VLOOKUP(VLOOKUP($B$35,СПРАВОЧНИКИ!$B:$C,2,0)&amp;"_"&amp;$J41&amp;"_"&amp;VLOOKUP(C$4,СПРАВОЧНИКИ!$G:$H,2,0),'Данные для прогностики'!$L:$N,2,0),"")</f>
        <v/>
      </c>
      <c r="D41" s="25">
        <f>IFERROR(VLOOKUP(VLOOKUP($B$35,СПРАВОЧНИКИ!$B:$C,2,0)&amp;"_"&amp;$J41&amp;"_"&amp;VLOOKUP(D$4,СПРАВОЧНИКИ!$G:$H,2,0),'Данные для прогностики'!$L:$N,2,0),"")</f>
        <v/>
      </c>
      <c r="E41" s="25">
        <f>IFERROR(VLOOKUP(VLOOKUP($B$35,СПРАВОЧНИКИ!$B:$C,2,0)&amp;"_"&amp;$J41&amp;"_"&amp;VLOOKUP(E$4,СПРАВОЧНИКИ!$G:$H,2,0),'Данные для прогностики'!$L:$N,2,0),"")</f>
        <v/>
      </c>
      <c r="F41" s="25">
        <f>IFERROR(VLOOKUP(VLOOKUP($B$35,СПРАВОЧНИКИ!$B:$C,2,0)&amp;"_"&amp;$J41&amp;"_"&amp;VLOOKUP(F$4,СПРАВОЧНИКИ!$G:$H,2,0),'Данные для прогностики'!$L:$N,2,0),"")</f>
        <v/>
      </c>
      <c r="G41" s="25">
        <f>IFERROR(VLOOKUP(VLOOKUP($B$35,СПРАВОЧНИКИ!$B:$C,2,0)&amp;"_"&amp;$J41&amp;"_"&amp;VLOOKUP(G$4,СПРАВОЧНИКИ!$G:$H,2,0),'Данные для прогностики'!$L:$N,2,0),"")</f>
        <v/>
      </c>
      <c r="H41" s="25">
        <f>IFERROR(VLOOKUP(VLOOKUP($B$35,СПРАВОЧНИКИ!$B:$C,2,0)&amp;"_"&amp;$J41&amp;"_"&amp;VLOOKUP(H$4,СПРАВОЧНИКИ!$G:$H,2,0),'Данные для прогностики'!$L:$N,2,0),"")</f>
        <v/>
      </c>
      <c r="J41" s="82">
        <f>J39+1</f>
        <v/>
      </c>
      <c r="K41" s="25">
        <f>IFERROR(VLOOKUP(VLOOKUP($K$35,СПРАВОЧНИКИ!$B:$C,2,0)&amp;"_"&amp;$J41&amp;"_"&amp;VLOOKUP(K$4,СПРАВОЧНИКИ!$G:$H,2,0),'Данные для прогностики'!$L:$N,2,0),"")</f>
        <v/>
      </c>
      <c r="L41" s="25">
        <f>IFERROR(VLOOKUP(VLOOKUP($K$35,СПРАВОЧНИКИ!$B:$C,2,0)&amp;"_"&amp;$J41&amp;"_"&amp;VLOOKUP(L$4,СПРАВОЧНИКИ!$G:$H,2,0),'Данные для прогностики'!$L:$N,2,0),"")</f>
        <v/>
      </c>
      <c r="M41" s="25">
        <f>IFERROR(VLOOKUP(VLOOKUP($K$35,СПРАВОЧНИКИ!$B:$C,2,0)&amp;"_"&amp;$J41&amp;"_"&amp;VLOOKUP(M$4,СПРАВОЧНИКИ!$G:$H,2,0),'Данные для прогностики'!$L:$N,2,0),"")</f>
        <v/>
      </c>
      <c r="N41" s="25">
        <f>IFERROR(VLOOKUP(VLOOKUP($K$35,СПРАВОЧНИКИ!$B:$C,2,0)&amp;"_"&amp;$J41&amp;"_"&amp;VLOOKUP(N$4,СПРАВОЧНИКИ!$G:$H,2,0),'Данные для прогностики'!$L:$N,2,0),"")</f>
        <v/>
      </c>
      <c r="O41" s="25">
        <f>IFERROR(VLOOKUP(VLOOKUP($K$35,СПРАВОЧНИКИ!$B:$C,2,0)&amp;"_"&amp;$J41&amp;"_"&amp;VLOOKUP(O$4,СПРАВОЧНИКИ!$G:$H,2,0),'Данные для прогностики'!$L:$N,2,0),"")</f>
        <v/>
      </c>
      <c r="P41" s="25">
        <f>IFERROR(VLOOKUP(VLOOKUP($K$35,СПРАВОЧНИКИ!$B:$C,2,0)&amp;"_"&amp;$J41&amp;"_"&amp;VLOOKUP(P$4,СПРАВОЧНИКИ!$G:$H,2,0),'Данные для прогностики'!$L:$N,2,0),"")</f>
        <v/>
      </c>
      <c r="Q41" s="25">
        <f>IFERROR(VLOOKUP(VLOOKUP($K$35,СПРАВОЧНИКИ!$B:$C,2,0)&amp;"_"&amp;$J41&amp;"_"&amp;VLOOKUP(Q$4,СПРАВОЧНИКИ!$G:$H,2,0),'Данные для прогностики'!$L:$N,2,0),"")</f>
        <v/>
      </c>
      <c r="S41" s="25">
        <f>IFERROR(VLOOKUP(VLOOKUP($S$35,СПРАВОЧНИКИ!$B:$C,2,0)&amp;"_"&amp;$J41&amp;"_"&amp;VLOOKUP(S$4,СПРАВОЧНИКИ!$G:$H,2,0),'Данные для прогностики'!$L:$N,2,0),"")</f>
        <v/>
      </c>
      <c r="T41" s="25">
        <f>IFERROR(VLOOKUP(VLOOKUP($S$35,СПРАВОЧНИКИ!$B:$C,2,0)&amp;"_"&amp;$J41&amp;"_"&amp;VLOOKUP(T$4,СПРАВОЧНИКИ!$G:$H,2,0),'Данные для прогностики'!$L:$N,2,0),"")</f>
        <v/>
      </c>
      <c r="U41" s="25">
        <f>IFERROR(VLOOKUP(VLOOKUP($S$35,СПРАВОЧНИКИ!$B:$C,2,0)&amp;"_"&amp;$J41&amp;"_"&amp;VLOOKUP(U$4,СПРАВОЧНИКИ!$G:$H,2,0),'Данные для прогностики'!$L:$N,2,0),"")</f>
        <v/>
      </c>
      <c r="V41" s="25">
        <f>IFERROR(VLOOKUP(VLOOKUP($S$35,СПРАВОЧНИКИ!$B:$C,2,0)&amp;"_"&amp;$J41&amp;"_"&amp;VLOOKUP(V$4,СПРАВОЧНИКИ!$G:$H,2,0),'Данные для прогностики'!$L:$N,2,0),"")</f>
        <v/>
      </c>
      <c r="W41" s="25">
        <f>IFERROR(VLOOKUP(VLOOKUP($S$35,СПРАВОЧНИКИ!$B:$C,2,0)&amp;"_"&amp;$J41&amp;"_"&amp;VLOOKUP(W$4,СПРАВОЧНИКИ!$G:$H,2,0),'Данные для прогностики'!$L:$N,2,0),"")</f>
        <v/>
      </c>
      <c r="X41" s="25">
        <f>IFERROR(VLOOKUP(VLOOKUP($S$35,СПРАВОЧНИКИ!$B:$C,2,0)&amp;"_"&amp;$J41&amp;"_"&amp;VLOOKUP(X$4,СПРАВОЧНИКИ!$G:$H,2,0),'Данные для прогностики'!$L:$N,2,0),"")</f>
        <v/>
      </c>
      <c r="Y41" s="25">
        <f>IFERROR(VLOOKUP(VLOOKUP($S$35,СПРАВОЧНИКИ!$B:$C,2,0)&amp;"_"&amp;$J41&amp;"_"&amp;VLOOKUP(Y$4,СПРАВОЧНИКИ!$G:$H,2,0),'Данные для прогностики'!$L:$N,2,0),"")</f>
        <v/>
      </c>
    </row>
    <row r="42" ht="26.25" customHeight="1" s="81">
      <c r="B42" s="27">
        <f>IFERROR(VLOOKUP(VLOOKUP($B$35,СПРАВОЧНИКИ!$B:$C,2,0)&amp;"_"&amp;$J42&amp;"_"&amp;VLOOKUP(B$4,СПРАВОЧНИКИ!$G:$H,2,0),'Данные для прогностики'!$L:$N,3,0),"")</f>
        <v/>
      </c>
      <c r="C42" s="27">
        <f>IFERROR(VLOOKUP(VLOOKUP($B$35,СПРАВОЧНИКИ!$B:$C,2,0)&amp;"_"&amp;$J42&amp;"_"&amp;VLOOKUP(C$4,СПРАВОЧНИКИ!$G:$H,2,0),'Данные для прогностики'!$L:$N,3,0),"")</f>
        <v/>
      </c>
      <c r="D42" s="27">
        <f>IFERROR(VLOOKUP(VLOOKUP($B$35,СПРАВОЧНИКИ!$B:$C,2,0)&amp;"_"&amp;$J42&amp;"_"&amp;VLOOKUP(D$4,СПРАВОЧНИКИ!$G:$H,2,0),'Данные для прогностики'!$L:$N,3,0),"")</f>
        <v/>
      </c>
      <c r="E42" s="27">
        <f>IFERROR(VLOOKUP(VLOOKUP($B$35,СПРАВОЧНИКИ!$B:$C,2,0)&amp;"_"&amp;$J42&amp;"_"&amp;VLOOKUP(E$4,СПРАВОЧНИКИ!$G:$H,2,0),'Данные для прогностики'!$L:$N,3,0),"")</f>
        <v/>
      </c>
      <c r="F42" s="27">
        <f>IFERROR(VLOOKUP(VLOOKUP($B$35,СПРАВОЧНИКИ!$B:$C,2,0)&amp;"_"&amp;$J42&amp;"_"&amp;VLOOKUP(F$4,СПРАВОЧНИКИ!$G:$H,2,0),'Данные для прогностики'!$L:$N,3,0),"")</f>
        <v/>
      </c>
      <c r="G42" s="27">
        <f>IFERROR(VLOOKUP(VLOOKUP($B$35,СПРАВОЧНИКИ!$B:$C,2,0)&amp;"_"&amp;$J42&amp;"_"&amp;VLOOKUP(G$4,СПРАВОЧНИКИ!$G:$H,2,0),'Данные для прогностики'!$L:$N,3,0),"")</f>
        <v/>
      </c>
      <c r="H42" s="27">
        <f>IFERROR(VLOOKUP(VLOOKUP($B$35,СПРАВОЧНИКИ!$B:$C,2,0)&amp;"_"&amp;$J42&amp;"_"&amp;VLOOKUP(H$4,СПРАВОЧНИКИ!$G:$H,2,0),'Данные для прогностики'!$L:$N,3,0),"")</f>
        <v/>
      </c>
      <c r="J42" s="82">
        <f>J41</f>
        <v/>
      </c>
      <c r="K42" s="27">
        <f>IFERROR(VLOOKUP(VLOOKUP($K$35,СПРАВОЧНИКИ!$B:$C,2,0)&amp;"_"&amp;$J42&amp;"_"&amp;VLOOKUP(K$4,СПРАВОЧНИКИ!$G:$H,2,0),'Данные для прогностики'!$L:$N,3,0),"")</f>
        <v/>
      </c>
      <c r="L42" s="27">
        <f>IFERROR(VLOOKUP(VLOOKUP($K$35,СПРАВОЧНИКИ!$B:$C,2,0)&amp;"_"&amp;$J42&amp;"_"&amp;VLOOKUP(L$4,СПРАВОЧНИКИ!$G:$H,2,0),'Данные для прогностики'!$L:$N,3,0),"")</f>
        <v/>
      </c>
      <c r="M42" s="27">
        <f>IFERROR(VLOOKUP(VLOOKUP($K$35,СПРАВОЧНИКИ!$B:$C,2,0)&amp;"_"&amp;$J42&amp;"_"&amp;VLOOKUP(M$4,СПРАВОЧНИКИ!$G:$H,2,0),'Данные для прогностики'!$L:$N,3,0),"")</f>
        <v/>
      </c>
      <c r="N42" s="27">
        <f>IFERROR(VLOOKUP(VLOOKUP($K$35,СПРАВОЧНИКИ!$B:$C,2,0)&amp;"_"&amp;$J42&amp;"_"&amp;VLOOKUP(N$4,СПРАВОЧНИКИ!$G:$H,2,0),'Данные для прогностики'!$L:$N,3,0),"")</f>
        <v/>
      </c>
      <c r="O42" s="27">
        <f>IFERROR(VLOOKUP(VLOOKUP($K$35,СПРАВОЧНИКИ!$B:$C,2,0)&amp;"_"&amp;$J42&amp;"_"&amp;VLOOKUP(O$4,СПРАВОЧНИКИ!$G:$H,2,0),'Данные для прогностики'!$L:$N,3,0),"")</f>
        <v/>
      </c>
      <c r="P42" s="27">
        <f>IFERROR(VLOOKUP(VLOOKUP($K$35,СПРАВОЧНИКИ!$B:$C,2,0)&amp;"_"&amp;$J42&amp;"_"&amp;VLOOKUP(P$4,СПРАВОЧНИКИ!$G:$H,2,0),'Данные для прогностики'!$L:$N,3,0),"")</f>
        <v/>
      </c>
      <c r="Q42" s="27">
        <f>IFERROR(VLOOKUP(VLOOKUP($K$35,СПРАВОЧНИКИ!$B:$C,2,0)&amp;"_"&amp;$J42&amp;"_"&amp;VLOOKUP(Q$4,СПРАВОЧНИКИ!$G:$H,2,0),'Данные для прогностики'!$L:$N,3,0),"")</f>
        <v/>
      </c>
      <c r="S42" s="27">
        <f>IFERROR(VLOOKUP(VLOOKUP($S$35,СПРАВОЧНИКИ!$B:$C,2,0)&amp;"_"&amp;$J42&amp;"_"&amp;VLOOKUP(S$4,СПРАВОЧНИКИ!$G:$H,2,0),'Данные для прогностики'!$L:$N,3,0),"")</f>
        <v/>
      </c>
      <c r="T42" s="27">
        <f>IFERROR(VLOOKUP(VLOOKUP($S$35,СПРАВОЧНИКИ!$B:$C,2,0)&amp;"_"&amp;$J42&amp;"_"&amp;VLOOKUP(T$4,СПРАВОЧНИКИ!$G:$H,2,0),'Данные для прогностики'!$L:$N,3,0),"")</f>
        <v/>
      </c>
      <c r="U42" s="27">
        <f>IFERROR(VLOOKUP(VLOOKUP($S$35,СПРАВОЧНИКИ!$B:$C,2,0)&amp;"_"&amp;$J42&amp;"_"&amp;VLOOKUP(U$4,СПРАВОЧНИКИ!$G:$H,2,0),'Данные для прогностики'!$L:$N,3,0),"")</f>
        <v/>
      </c>
      <c r="V42" s="27">
        <f>IFERROR(VLOOKUP(VLOOKUP($S$35,СПРАВОЧНИКИ!$B:$C,2,0)&amp;"_"&amp;$J42&amp;"_"&amp;VLOOKUP(V$4,СПРАВОЧНИКИ!$G:$H,2,0),'Данные для прогностики'!$L:$N,3,0),"")</f>
        <v/>
      </c>
      <c r="W42" s="27">
        <f>IFERROR(VLOOKUP(VLOOKUP($S$35,СПРАВОЧНИКИ!$B:$C,2,0)&amp;"_"&amp;$J42&amp;"_"&amp;VLOOKUP(W$4,СПРАВОЧНИКИ!$G:$H,2,0),'Данные для прогностики'!$L:$N,3,0),"")</f>
        <v/>
      </c>
      <c r="X42" s="27">
        <f>IFERROR(VLOOKUP(VLOOKUP($S$35,СПРАВОЧНИКИ!$B:$C,2,0)&amp;"_"&amp;$J42&amp;"_"&amp;VLOOKUP(X$4,СПРАВОЧНИКИ!$G:$H,2,0),'Данные для прогностики'!$L:$N,3,0),"")</f>
        <v/>
      </c>
      <c r="Y42" s="27">
        <f>IFERROR(VLOOKUP(VLOOKUP($S$35,СПРАВОЧНИКИ!$B:$C,2,0)&amp;"_"&amp;$J42&amp;"_"&amp;VLOOKUP(Y$4,СПРАВОЧНИКИ!$G:$H,2,0),'Данные для прогностики'!$L:$N,3,0),"")</f>
        <v/>
      </c>
    </row>
    <row r="43" ht="15" customHeight="1" s="81">
      <c r="B43" s="25">
        <f>IFERROR(VLOOKUP(VLOOKUP($B$35,СПРАВОЧНИКИ!$B:$C,2,0)&amp;"_"&amp;$J43&amp;"_"&amp;VLOOKUP(B$4,СПРАВОЧНИКИ!$G:$H,2,0),'Данные для прогностики'!$L:$N,2,0),"")</f>
        <v/>
      </c>
      <c r="C43" s="25">
        <f>IFERROR(VLOOKUP(VLOOKUP($B$35,СПРАВОЧНИКИ!$B:$C,2,0)&amp;"_"&amp;$J43&amp;"_"&amp;VLOOKUP(C$4,СПРАВОЧНИКИ!$G:$H,2,0),'Данные для прогностики'!$L:$N,2,0),"")</f>
        <v/>
      </c>
      <c r="D43" s="25">
        <f>IFERROR(VLOOKUP(VLOOKUP($B$35,СПРАВОЧНИКИ!$B:$C,2,0)&amp;"_"&amp;$J43&amp;"_"&amp;VLOOKUP(D$4,СПРАВОЧНИКИ!$G:$H,2,0),'Данные для прогностики'!$L:$N,2,0),"")</f>
        <v/>
      </c>
      <c r="E43" s="25">
        <f>IFERROR(VLOOKUP(VLOOKUP($B$35,СПРАВОЧНИКИ!$B:$C,2,0)&amp;"_"&amp;$J43&amp;"_"&amp;VLOOKUP(E$4,СПРАВОЧНИКИ!$G:$H,2,0),'Данные для прогностики'!$L:$N,2,0),"")</f>
        <v/>
      </c>
      <c r="F43" s="25">
        <f>IFERROR(VLOOKUP(VLOOKUP($B$35,СПРАВОЧНИКИ!$B:$C,2,0)&amp;"_"&amp;$J43&amp;"_"&amp;VLOOKUP(F$4,СПРАВОЧНИКИ!$G:$H,2,0),'Данные для прогностики'!$L:$N,2,0),"")</f>
        <v/>
      </c>
      <c r="G43" s="25">
        <f>IFERROR(VLOOKUP(VLOOKUP($B$35,СПРАВОЧНИКИ!$B:$C,2,0)&amp;"_"&amp;$J43&amp;"_"&amp;VLOOKUP(G$4,СПРАВОЧНИКИ!$G:$H,2,0),'Данные для прогностики'!$L:$N,2,0),"")</f>
        <v/>
      </c>
      <c r="H43" s="25">
        <f>IFERROR(VLOOKUP(VLOOKUP($B$35,СПРАВОЧНИКИ!$B:$C,2,0)&amp;"_"&amp;$J43&amp;"_"&amp;VLOOKUP(H$4,СПРАВОЧНИКИ!$G:$H,2,0),'Данные для прогностики'!$L:$N,2,0),"")</f>
        <v/>
      </c>
      <c r="J43" s="82">
        <f>J41+1</f>
        <v/>
      </c>
      <c r="K43" s="25">
        <f>IFERROR(VLOOKUP(VLOOKUP($K$35,СПРАВОЧНИКИ!$B:$C,2,0)&amp;"_"&amp;$J43&amp;"_"&amp;VLOOKUP(K$4,СПРАВОЧНИКИ!$G:$H,2,0),'Данные для прогностики'!$L:$N,2,0),"")</f>
        <v/>
      </c>
      <c r="L43" s="25">
        <f>IFERROR(VLOOKUP(VLOOKUP($K$35,СПРАВОЧНИКИ!$B:$C,2,0)&amp;"_"&amp;$J43&amp;"_"&amp;VLOOKUP(L$4,СПРАВОЧНИКИ!$G:$H,2,0),'Данные для прогностики'!$L:$N,2,0),"")</f>
        <v/>
      </c>
      <c r="M43" s="25">
        <f>IFERROR(VLOOKUP(VLOOKUP($K$35,СПРАВОЧНИКИ!$B:$C,2,0)&amp;"_"&amp;$J43&amp;"_"&amp;VLOOKUP(M$4,СПРАВОЧНИКИ!$G:$H,2,0),'Данные для прогностики'!$L:$N,2,0),"")</f>
        <v/>
      </c>
      <c r="N43" s="25">
        <f>IFERROR(VLOOKUP(VLOOKUP($K$35,СПРАВОЧНИКИ!$B:$C,2,0)&amp;"_"&amp;$J43&amp;"_"&amp;VLOOKUP(N$4,СПРАВОЧНИКИ!$G:$H,2,0),'Данные для прогностики'!$L:$N,2,0),"")</f>
        <v/>
      </c>
      <c r="O43" s="25">
        <f>IFERROR(VLOOKUP(VLOOKUP($K$35,СПРАВОЧНИКИ!$B:$C,2,0)&amp;"_"&amp;$J43&amp;"_"&amp;VLOOKUP(O$4,СПРАВОЧНИКИ!$G:$H,2,0),'Данные для прогностики'!$L:$N,2,0),"")</f>
        <v/>
      </c>
      <c r="P43" s="25">
        <f>IFERROR(VLOOKUP(VLOOKUP($K$35,СПРАВОЧНИКИ!$B:$C,2,0)&amp;"_"&amp;$J43&amp;"_"&amp;VLOOKUP(P$4,СПРАВОЧНИКИ!$G:$H,2,0),'Данные для прогностики'!$L:$N,2,0),"")</f>
        <v/>
      </c>
      <c r="Q43" s="25">
        <f>IFERROR(VLOOKUP(VLOOKUP($K$35,СПРАВОЧНИКИ!$B:$C,2,0)&amp;"_"&amp;$J43&amp;"_"&amp;VLOOKUP(Q$4,СПРАВОЧНИКИ!$G:$H,2,0),'Данные для прогностики'!$L:$N,2,0),"")</f>
        <v/>
      </c>
      <c r="S43" s="25">
        <f>IFERROR(VLOOKUP(VLOOKUP($S$35,СПРАВОЧНИКИ!$B:$C,2,0)&amp;"_"&amp;$J43&amp;"_"&amp;VLOOKUP(S$4,СПРАВОЧНИКИ!$G:$H,2,0),'Данные для прогностики'!$L:$N,2,0),"")</f>
        <v/>
      </c>
      <c r="T43" s="25">
        <f>IFERROR(VLOOKUP(VLOOKUP($S$35,СПРАВОЧНИКИ!$B:$C,2,0)&amp;"_"&amp;$J43&amp;"_"&amp;VLOOKUP(T$4,СПРАВОЧНИКИ!$G:$H,2,0),'Данные для прогностики'!$L:$N,2,0),"")</f>
        <v/>
      </c>
      <c r="U43" s="25">
        <f>IFERROR(VLOOKUP(VLOOKUP($S$35,СПРАВОЧНИКИ!$B:$C,2,0)&amp;"_"&amp;$J43&amp;"_"&amp;VLOOKUP(U$4,СПРАВОЧНИКИ!$G:$H,2,0),'Данные для прогностики'!$L:$N,2,0),"")</f>
        <v/>
      </c>
      <c r="V43" s="25">
        <f>IFERROR(VLOOKUP(VLOOKUP($S$35,СПРАВОЧНИКИ!$B:$C,2,0)&amp;"_"&amp;$J43&amp;"_"&amp;VLOOKUP(V$4,СПРАВОЧНИКИ!$G:$H,2,0),'Данные для прогностики'!$L:$N,2,0),"")</f>
        <v/>
      </c>
      <c r="W43" s="25">
        <f>IFERROR(VLOOKUP(VLOOKUP($S$35,СПРАВОЧНИКИ!$B:$C,2,0)&amp;"_"&amp;$J43&amp;"_"&amp;VLOOKUP(W$4,СПРАВОЧНИКИ!$G:$H,2,0),'Данные для прогностики'!$L:$N,2,0),"")</f>
        <v/>
      </c>
      <c r="X43" s="25">
        <f>IFERROR(VLOOKUP(VLOOKUP($S$35,СПРАВОЧНИКИ!$B:$C,2,0)&amp;"_"&amp;$J43&amp;"_"&amp;VLOOKUP(X$4,СПРАВОЧНИКИ!$G:$H,2,0),'Данные для прогностики'!$L:$N,2,0),"")</f>
        <v/>
      </c>
      <c r="Y43" s="25">
        <f>IFERROR(VLOOKUP(VLOOKUP($S$35,СПРАВОЧНИКИ!$B:$C,2,0)&amp;"_"&amp;$J43&amp;"_"&amp;VLOOKUP(Y$4,СПРАВОЧНИКИ!$G:$H,2,0),'Данные для прогностики'!$L:$N,2,0),"")</f>
        <v/>
      </c>
    </row>
    <row r="44" ht="26.25" customHeight="1" s="81">
      <c r="B44" s="27">
        <f>IFERROR(VLOOKUP(VLOOKUP($B$35,СПРАВОЧНИКИ!$B:$C,2,0)&amp;"_"&amp;$J44&amp;"_"&amp;VLOOKUP(B$4,СПРАВОЧНИКИ!$G:$H,2,0),'Данные для прогностики'!$L:$N,3,0),"")</f>
        <v/>
      </c>
      <c r="C44" s="27">
        <f>IFERROR(VLOOKUP(VLOOKUP($B$35,СПРАВОЧНИКИ!$B:$C,2,0)&amp;"_"&amp;$J44&amp;"_"&amp;VLOOKUP(C$4,СПРАВОЧНИКИ!$G:$H,2,0),'Данные для прогностики'!$L:$N,3,0),"")</f>
        <v/>
      </c>
      <c r="D44" s="27">
        <f>IFERROR(VLOOKUP(VLOOKUP($B$35,СПРАВОЧНИКИ!$B:$C,2,0)&amp;"_"&amp;$J44&amp;"_"&amp;VLOOKUP(D$4,СПРАВОЧНИКИ!$G:$H,2,0),'Данные для прогностики'!$L:$N,3,0),"")</f>
        <v/>
      </c>
      <c r="E44" s="27">
        <f>IFERROR(VLOOKUP(VLOOKUP($B$35,СПРАВОЧНИКИ!$B:$C,2,0)&amp;"_"&amp;$J44&amp;"_"&amp;VLOOKUP(E$4,СПРАВОЧНИКИ!$G:$H,2,0),'Данные для прогностики'!$L:$N,3,0),"")</f>
        <v/>
      </c>
      <c r="F44" s="27">
        <f>IFERROR(VLOOKUP(VLOOKUP($B$35,СПРАВОЧНИКИ!$B:$C,2,0)&amp;"_"&amp;$J44&amp;"_"&amp;VLOOKUP(F$4,СПРАВОЧНИКИ!$G:$H,2,0),'Данные для прогностики'!$L:$N,3,0),"")</f>
        <v/>
      </c>
      <c r="G44" s="27">
        <f>IFERROR(VLOOKUP(VLOOKUP($B$35,СПРАВОЧНИКИ!$B:$C,2,0)&amp;"_"&amp;$J44&amp;"_"&amp;VLOOKUP(G$4,СПРАВОЧНИКИ!$G:$H,2,0),'Данные для прогностики'!$L:$N,3,0),"")</f>
        <v/>
      </c>
      <c r="H44" s="27">
        <f>IFERROR(VLOOKUP(VLOOKUP($B$35,СПРАВОЧНИКИ!$B:$C,2,0)&amp;"_"&amp;$J44&amp;"_"&amp;VLOOKUP(H$4,СПРАВОЧНИКИ!$G:$H,2,0),'Данные для прогностики'!$L:$N,3,0),"")</f>
        <v/>
      </c>
      <c r="J44" s="82">
        <f>J43</f>
        <v/>
      </c>
      <c r="K44" s="27">
        <f>IFERROR(VLOOKUP(VLOOKUP($K$35,СПРАВОЧНИКИ!$B:$C,2,0)&amp;"_"&amp;$J44&amp;"_"&amp;VLOOKUP(K$4,СПРАВОЧНИКИ!$G:$H,2,0),'Данные для прогностики'!$L:$N,3,0),"")</f>
        <v/>
      </c>
      <c r="L44" s="27">
        <f>IFERROR(VLOOKUP(VLOOKUP($K$35,СПРАВОЧНИКИ!$B:$C,2,0)&amp;"_"&amp;$J44&amp;"_"&amp;VLOOKUP(L$4,СПРАВОЧНИКИ!$G:$H,2,0),'Данные для прогностики'!$L:$N,3,0),"")</f>
        <v/>
      </c>
      <c r="M44" s="27">
        <f>IFERROR(VLOOKUP(VLOOKUP($K$35,СПРАВОЧНИКИ!$B:$C,2,0)&amp;"_"&amp;$J44&amp;"_"&amp;VLOOKUP(M$4,СПРАВОЧНИКИ!$G:$H,2,0),'Данные для прогностики'!$L:$N,3,0),"")</f>
        <v/>
      </c>
      <c r="N44" s="27">
        <f>IFERROR(VLOOKUP(VLOOKUP($K$35,СПРАВОЧНИКИ!$B:$C,2,0)&amp;"_"&amp;$J44&amp;"_"&amp;VLOOKUP(N$4,СПРАВОЧНИКИ!$G:$H,2,0),'Данные для прогностики'!$L:$N,3,0),"")</f>
        <v/>
      </c>
      <c r="O44" s="27">
        <f>IFERROR(VLOOKUP(VLOOKUP($K$35,СПРАВОЧНИКИ!$B:$C,2,0)&amp;"_"&amp;$J44&amp;"_"&amp;VLOOKUP(O$4,СПРАВОЧНИКИ!$G:$H,2,0),'Данные для прогностики'!$L:$N,3,0),"")</f>
        <v/>
      </c>
      <c r="P44" s="27">
        <f>IFERROR(VLOOKUP(VLOOKUP($K$35,СПРАВОЧНИКИ!$B:$C,2,0)&amp;"_"&amp;$J44&amp;"_"&amp;VLOOKUP(P$4,СПРАВОЧНИКИ!$G:$H,2,0),'Данные для прогностики'!$L:$N,3,0),"")</f>
        <v/>
      </c>
      <c r="Q44" s="27">
        <f>IFERROR(VLOOKUP(VLOOKUP($K$35,СПРАВОЧНИКИ!$B:$C,2,0)&amp;"_"&amp;$J44&amp;"_"&amp;VLOOKUP(Q$4,СПРАВОЧНИКИ!$G:$H,2,0),'Данные для прогностики'!$L:$N,3,0),"")</f>
        <v/>
      </c>
      <c r="S44" s="27">
        <f>IFERROR(VLOOKUP(VLOOKUP($S$35,СПРАВОЧНИКИ!$B:$C,2,0)&amp;"_"&amp;$J44&amp;"_"&amp;VLOOKUP(S$4,СПРАВОЧНИКИ!$G:$H,2,0),'Данные для прогностики'!$L:$N,3,0),"")</f>
        <v/>
      </c>
      <c r="T44" s="27">
        <f>IFERROR(VLOOKUP(VLOOKUP($S$35,СПРАВОЧНИКИ!$B:$C,2,0)&amp;"_"&amp;$J44&amp;"_"&amp;VLOOKUP(T$4,СПРАВОЧНИКИ!$G:$H,2,0),'Данные для прогностики'!$L:$N,3,0),"")</f>
        <v/>
      </c>
      <c r="U44" s="27">
        <f>IFERROR(VLOOKUP(VLOOKUP($S$35,СПРАВОЧНИКИ!$B:$C,2,0)&amp;"_"&amp;$J44&amp;"_"&amp;VLOOKUP(U$4,СПРАВОЧНИКИ!$G:$H,2,0),'Данные для прогностики'!$L:$N,3,0),"")</f>
        <v/>
      </c>
      <c r="V44" s="27">
        <f>IFERROR(VLOOKUP(VLOOKUP($S$35,СПРАВОЧНИКИ!$B:$C,2,0)&amp;"_"&amp;$J44&amp;"_"&amp;VLOOKUP(V$4,СПРАВОЧНИКИ!$G:$H,2,0),'Данные для прогностики'!$L:$N,3,0),"")</f>
        <v/>
      </c>
      <c r="W44" s="27">
        <f>IFERROR(VLOOKUP(VLOOKUP($S$35,СПРАВОЧНИКИ!$B:$C,2,0)&amp;"_"&amp;$J44&amp;"_"&amp;VLOOKUP(W$4,СПРАВОЧНИКИ!$G:$H,2,0),'Данные для прогностики'!$L:$N,3,0),"")</f>
        <v/>
      </c>
      <c r="X44" s="27">
        <f>IFERROR(VLOOKUP(VLOOKUP($S$35,СПРАВОЧНИКИ!$B:$C,2,0)&amp;"_"&amp;$J44&amp;"_"&amp;VLOOKUP(X$4,СПРАВОЧНИКИ!$G:$H,2,0),'Данные для прогностики'!$L:$N,3,0),"")</f>
        <v/>
      </c>
      <c r="Y44" s="27">
        <f>IFERROR(VLOOKUP(VLOOKUP($S$35,СПРАВОЧНИКИ!$B:$C,2,0)&amp;"_"&amp;$J44&amp;"_"&amp;VLOOKUP(Y$4,СПРАВОЧНИКИ!$G:$H,2,0),'Данные для прогностики'!$L:$N,3,0),"")</f>
        <v/>
      </c>
    </row>
    <row r="45" ht="15" customHeight="1" s="81">
      <c r="B45" s="25">
        <f>IFERROR(VLOOKUP(VLOOKUP($B$35,СПРАВОЧНИКИ!$B:$C,2,0)&amp;"_"&amp;$J45&amp;"_"&amp;VLOOKUP(B$4,СПРАВОЧНИКИ!$G:$H,2,0),'Данные для прогностики'!$L:$N,2,0),"")</f>
        <v/>
      </c>
      <c r="C45" s="25">
        <f>IFERROR(VLOOKUP(VLOOKUP($B$35,СПРАВОЧНИКИ!$B:$C,2,0)&amp;"_"&amp;$J45&amp;"_"&amp;VLOOKUP(C$4,СПРАВОЧНИКИ!$G:$H,2,0),'Данные для прогностики'!$L:$N,2,0),"")</f>
        <v/>
      </c>
      <c r="D45" s="25">
        <f>IFERROR(VLOOKUP(VLOOKUP($B$35,СПРАВОЧНИКИ!$B:$C,2,0)&amp;"_"&amp;$J45&amp;"_"&amp;VLOOKUP(D$4,СПРАВОЧНИКИ!$G:$H,2,0),'Данные для прогностики'!$L:$N,2,0),"")</f>
        <v/>
      </c>
      <c r="E45" s="25">
        <f>IFERROR(VLOOKUP(VLOOKUP($B$35,СПРАВОЧНИКИ!$B:$C,2,0)&amp;"_"&amp;$J45&amp;"_"&amp;VLOOKUP(E$4,СПРАВОЧНИКИ!$G:$H,2,0),'Данные для прогностики'!$L:$N,2,0),"")</f>
        <v/>
      </c>
      <c r="F45" s="25">
        <f>IFERROR(VLOOKUP(VLOOKUP($B$35,СПРАВОЧНИКИ!$B:$C,2,0)&amp;"_"&amp;$J45&amp;"_"&amp;VLOOKUP(F$4,СПРАВОЧНИКИ!$G:$H,2,0),'Данные для прогностики'!$L:$N,2,0),"")</f>
        <v/>
      </c>
      <c r="G45" s="25">
        <f>IFERROR(VLOOKUP(VLOOKUP($B$35,СПРАВОЧНИКИ!$B:$C,2,0)&amp;"_"&amp;$J45&amp;"_"&amp;VLOOKUP(G$4,СПРАВОЧНИКИ!$G:$H,2,0),'Данные для прогностики'!$L:$N,2,0),"")</f>
        <v/>
      </c>
      <c r="H45" s="25">
        <f>IFERROR(VLOOKUP(VLOOKUP($B$35,СПРАВОЧНИКИ!$B:$C,2,0)&amp;"_"&amp;$J45&amp;"_"&amp;VLOOKUP(H$4,СПРАВОЧНИКИ!$G:$H,2,0),'Данные для прогностики'!$L:$N,2,0),"")</f>
        <v/>
      </c>
      <c r="J45" s="82">
        <f>J43+1</f>
        <v/>
      </c>
      <c r="K45" s="25">
        <f>IFERROR(VLOOKUP(VLOOKUP($K$35,СПРАВОЧНИКИ!$B:$C,2,0)&amp;"_"&amp;$J45&amp;"_"&amp;VLOOKUP(K$4,СПРАВОЧНИКИ!$G:$H,2,0),'Данные для прогностики'!$L:$N,2,0),"")</f>
        <v/>
      </c>
      <c r="L45" s="25">
        <f>IFERROR(VLOOKUP(VLOOKUP($K$35,СПРАВОЧНИКИ!$B:$C,2,0)&amp;"_"&amp;$J45&amp;"_"&amp;VLOOKUP(L$4,СПРАВОЧНИКИ!$G:$H,2,0),'Данные для прогностики'!$L:$N,2,0),"")</f>
        <v/>
      </c>
      <c r="M45" s="25">
        <f>IFERROR(VLOOKUP(VLOOKUP($K$35,СПРАВОЧНИКИ!$B:$C,2,0)&amp;"_"&amp;$J45&amp;"_"&amp;VLOOKUP(M$4,СПРАВОЧНИКИ!$G:$H,2,0),'Данные для прогностики'!$L:$N,2,0),"")</f>
        <v/>
      </c>
      <c r="N45" s="25">
        <f>IFERROR(VLOOKUP(VLOOKUP($K$35,СПРАВОЧНИКИ!$B:$C,2,0)&amp;"_"&amp;$J45&amp;"_"&amp;VLOOKUP(N$4,СПРАВОЧНИКИ!$G:$H,2,0),'Данные для прогностики'!$L:$N,2,0),"")</f>
        <v/>
      </c>
      <c r="O45" s="25">
        <f>IFERROR(VLOOKUP(VLOOKUP($K$35,СПРАВОЧНИКИ!$B:$C,2,0)&amp;"_"&amp;$J45&amp;"_"&amp;VLOOKUP(O$4,СПРАВОЧНИКИ!$G:$H,2,0),'Данные для прогностики'!$L:$N,2,0),"")</f>
        <v/>
      </c>
      <c r="P45" s="25">
        <f>IFERROR(VLOOKUP(VLOOKUP($K$35,СПРАВОЧНИКИ!$B:$C,2,0)&amp;"_"&amp;$J45&amp;"_"&amp;VLOOKUP(P$4,СПРАВОЧНИКИ!$G:$H,2,0),'Данные для прогностики'!$L:$N,2,0),"")</f>
        <v/>
      </c>
      <c r="Q45" s="25">
        <f>IFERROR(VLOOKUP(VLOOKUP($K$35,СПРАВОЧНИКИ!$B:$C,2,0)&amp;"_"&amp;$J45&amp;"_"&amp;VLOOKUP(Q$4,СПРАВОЧНИКИ!$G:$H,2,0),'Данные для прогностики'!$L:$N,2,0),"")</f>
        <v/>
      </c>
      <c r="S45" s="25">
        <f>IFERROR(VLOOKUP(VLOOKUP($S$35,СПРАВОЧНИКИ!$B:$C,2,0)&amp;"_"&amp;$J45&amp;"_"&amp;VLOOKUP(S$4,СПРАВОЧНИКИ!$G:$H,2,0),'Данные для прогностики'!$L:$N,2,0),"")</f>
        <v/>
      </c>
      <c r="T45" s="25">
        <f>IFERROR(VLOOKUP(VLOOKUP($S$35,СПРАВОЧНИКИ!$B:$C,2,0)&amp;"_"&amp;$J45&amp;"_"&amp;VLOOKUP(T$4,СПРАВОЧНИКИ!$G:$H,2,0),'Данные для прогностики'!$L:$N,2,0),"")</f>
        <v/>
      </c>
      <c r="U45" s="25">
        <f>IFERROR(VLOOKUP(VLOOKUP($S$35,СПРАВОЧНИКИ!$B:$C,2,0)&amp;"_"&amp;$J45&amp;"_"&amp;VLOOKUP(U$4,СПРАВОЧНИКИ!$G:$H,2,0),'Данные для прогностики'!$L:$N,2,0),"")</f>
        <v/>
      </c>
      <c r="V45" s="25">
        <f>IFERROR(VLOOKUP(VLOOKUP($S$35,СПРАВОЧНИКИ!$B:$C,2,0)&amp;"_"&amp;$J45&amp;"_"&amp;VLOOKUP(V$4,СПРАВОЧНИКИ!$G:$H,2,0),'Данные для прогностики'!$L:$N,2,0),"")</f>
        <v/>
      </c>
      <c r="W45" s="25">
        <f>IFERROR(VLOOKUP(VLOOKUP($S$35,СПРАВОЧНИКИ!$B:$C,2,0)&amp;"_"&amp;$J45&amp;"_"&amp;VLOOKUP(W$4,СПРАВОЧНИКИ!$G:$H,2,0),'Данные для прогностики'!$L:$N,2,0),"")</f>
        <v/>
      </c>
      <c r="X45" s="25">
        <f>IFERROR(VLOOKUP(VLOOKUP($S$35,СПРАВОЧНИКИ!$B:$C,2,0)&amp;"_"&amp;$J45&amp;"_"&amp;VLOOKUP(X$4,СПРАВОЧНИКИ!$G:$H,2,0),'Данные для прогностики'!$L:$N,2,0),"")</f>
        <v/>
      </c>
      <c r="Y45" s="25">
        <f>IFERROR(VLOOKUP(VLOOKUP($S$35,СПРАВОЧНИКИ!$B:$C,2,0)&amp;"_"&amp;$J45&amp;"_"&amp;VLOOKUP(Y$4,СПРАВОЧНИКИ!$G:$H,2,0),'Данные для прогностики'!$L:$N,2,0),"")</f>
        <v/>
      </c>
    </row>
    <row r="46" ht="26.25" customHeight="1" s="81">
      <c r="B46" s="27">
        <f>IFERROR(VLOOKUP(VLOOKUP($B$35,СПРАВОЧНИКИ!$B:$C,2,0)&amp;"_"&amp;$J46&amp;"_"&amp;VLOOKUP(B$4,СПРАВОЧНИКИ!$G:$H,2,0),'Данные для прогностики'!$L:$N,3,0),"")</f>
        <v/>
      </c>
      <c r="C46" s="27">
        <f>IFERROR(VLOOKUP(VLOOKUP($B$35,СПРАВОЧНИКИ!$B:$C,2,0)&amp;"_"&amp;$J46&amp;"_"&amp;VLOOKUP(C$4,СПРАВОЧНИКИ!$G:$H,2,0),'Данные для прогностики'!$L:$N,3,0),"")</f>
        <v/>
      </c>
      <c r="D46" s="27">
        <f>IFERROR(VLOOKUP(VLOOKUP($B$35,СПРАВОЧНИКИ!$B:$C,2,0)&amp;"_"&amp;$J46&amp;"_"&amp;VLOOKUP(D$4,СПРАВОЧНИКИ!$G:$H,2,0),'Данные для прогностики'!$L:$N,3,0),"")</f>
        <v/>
      </c>
      <c r="E46" s="27">
        <f>IFERROR(VLOOKUP(VLOOKUP($B$35,СПРАВОЧНИКИ!$B:$C,2,0)&amp;"_"&amp;$J46&amp;"_"&amp;VLOOKUP(E$4,СПРАВОЧНИКИ!$G:$H,2,0),'Данные для прогностики'!$L:$N,3,0),"")</f>
        <v/>
      </c>
      <c r="F46" s="27">
        <f>IFERROR(VLOOKUP(VLOOKUP($B$35,СПРАВОЧНИКИ!$B:$C,2,0)&amp;"_"&amp;$J46&amp;"_"&amp;VLOOKUP(F$4,СПРАВОЧНИКИ!$G:$H,2,0),'Данные для прогностики'!$L:$N,3,0),"")</f>
        <v/>
      </c>
      <c r="G46" s="27">
        <f>IFERROR(VLOOKUP(VLOOKUP($B$35,СПРАВОЧНИКИ!$B:$C,2,0)&amp;"_"&amp;$J46&amp;"_"&amp;VLOOKUP(G$4,СПРАВОЧНИКИ!$G:$H,2,0),'Данные для прогностики'!$L:$N,3,0),"")</f>
        <v/>
      </c>
      <c r="H46" s="27">
        <f>IFERROR(VLOOKUP(VLOOKUP($B$35,СПРАВОЧНИКИ!$B:$C,2,0)&amp;"_"&amp;$J46&amp;"_"&amp;VLOOKUP(H$4,СПРАВОЧНИКИ!$G:$H,2,0),'Данные для прогностики'!$L:$N,3,0),"")</f>
        <v/>
      </c>
      <c r="J46" s="82">
        <f>J45</f>
        <v/>
      </c>
      <c r="K46" s="27">
        <f>IFERROR(VLOOKUP(VLOOKUP($K$35,СПРАВОЧНИКИ!$B:$C,2,0)&amp;"_"&amp;$J46&amp;"_"&amp;VLOOKUP(K$4,СПРАВОЧНИКИ!$G:$H,2,0),'Данные для прогностики'!$L:$N,3,0),"")</f>
        <v/>
      </c>
      <c r="L46" s="27">
        <f>IFERROR(VLOOKUP(VLOOKUP($K$35,СПРАВОЧНИКИ!$B:$C,2,0)&amp;"_"&amp;$J46&amp;"_"&amp;VLOOKUP(L$4,СПРАВОЧНИКИ!$G:$H,2,0),'Данные для прогностики'!$L:$N,3,0),"")</f>
        <v/>
      </c>
      <c r="M46" s="27">
        <f>IFERROR(VLOOKUP(VLOOKUP($K$35,СПРАВОЧНИКИ!$B:$C,2,0)&amp;"_"&amp;$J46&amp;"_"&amp;VLOOKUP(M$4,СПРАВОЧНИКИ!$G:$H,2,0),'Данные для прогностики'!$L:$N,3,0),"")</f>
        <v/>
      </c>
      <c r="N46" s="27">
        <f>IFERROR(VLOOKUP(VLOOKUP($K$35,СПРАВОЧНИКИ!$B:$C,2,0)&amp;"_"&amp;$J46&amp;"_"&amp;VLOOKUP(N$4,СПРАВОЧНИКИ!$G:$H,2,0),'Данные для прогностики'!$L:$N,3,0),"")</f>
        <v/>
      </c>
      <c r="O46" s="27">
        <f>IFERROR(VLOOKUP(VLOOKUP($K$35,СПРАВОЧНИКИ!$B:$C,2,0)&amp;"_"&amp;$J46&amp;"_"&amp;VLOOKUP(O$4,СПРАВОЧНИКИ!$G:$H,2,0),'Данные для прогностики'!$L:$N,3,0),"")</f>
        <v/>
      </c>
      <c r="P46" s="27">
        <f>IFERROR(VLOOKUP(VLOOKUP($K$35,СПРАВОЧНИКИ!$B:$C,2,0)&amp;"_"&amp;$J46&amp;"_"&amp;VLOOKUP(P$4,СПРАВОЧНИКИ!$G:$H,2,0),'Данные для прогностики'!$L:$N,3,0),"")</f>
        <v/>
      </c>
      <c r="Q46" s="27">
        <f>IFERROR(VLOOKUP(VLOOKUP($K$35,СПРАВОЧНИКИ!$B:$C,2,0)&amp;"_"&amp;$J46&amp;"_"&amp;VLOOKUP(Q$4,СПРАВОЧНИКИ!$G:$H,2,0),'Данные для прогностики'!$L:$N,3,0),"")</f>
        <v/>
      </c>
      <c r="S46" s="27">
        <f>IFERROR(VLOOKUP(VLOOKUP($S$35,СПРАВОЧНИКИ!$B:$C,2,0)&amp;"_"&amp;$J46&amp;"_"&amp;VLOOKUP(S$4,СПРАВОЧНИКИ!$G:$H,2,0),'Данные для прогностики'!$L:$N,3,0),"")</f>
        <v/>
      </c>
      <c r="T46" s="27">
        <f>IFERROR(VLOOKUP(VLOOKUP($S$35,СПРАВОЧНИКИ!$B:$C,2,0)&amp;"_"&amp;$J46&amp;"_"&amp;VLOOKUP(T$4,СПРАВОЧНИКИ!$G:$H,2,0),'Данные для прогностики'!$L:$N,3,0),"")</f>
        <v/>
      </c>
      <c r="U46" s="27">
        <f>IFERROR(VLOOKUP(VLOOKUP($S$35,СПРАВОЧНИКИ!$B:$C,2,0)&amp;"_"&amp;$J46&amp;"_"&amp;VLOOKUP(U$4,СПРАВОЧНИКИ!$G:$H,2,0),'Данные для прогностики'!$L:$N,3,0),"")</f>
        <v/>
      </c>
      <c r="V46" s="27">
        <f>IFERROR(VLOOKUP(VLOOKUP($S$35,СПРАВОЧНИКИ!$B:$C,2,0)&amp;"_"&amp;$J46&amp;"_"&amp;VLOOKUP(V$4,СПРАВОЧНИКИ!$G:$H,2,0),'Данные для прогностики'!$L:$N,3,0),"")</f>
        <v/>
      </c>
      <c r="W46" s="27">
        <f>IFERROR(VLOOKUP(VLOOKUP($S$35,СПРАВОЧНИКИ!$B:$C,2,0)&amp;"_"&amp;$J46&amp;"_"&amp;VLOOKUP(W$4,СПРАВОЧНИКИ!$G:$H,2,0),'Данные для прогностики'!$L:$N,3,0),"")</f>
        <v/>
      </c>
      <c r="X46" s="27">
        <f>IFERROR(VLOOKUP(VLOOKUP($S$35,СПРАВОЧНИКИ!$B:$C,2,0)&amp;"_"&amp;$J46&amp;"_"&amp;VLOOKUP(X$4,СПРАВОЧНИКИ!$G:$H,2,0),'Данные для прогностики'!$L:$N,3,0),"")</f>
        <v/>
      </c>
      <c r="Y46" s="27">
        <f>IFERROR(VLOOKUP(VLOOKUP($S$35,СПРАВОЧНИКИ!$B:$C,2,0)&amp;"_"&amp;$J46&amp;"_"&amp;VLOOKUP(Y$4,СПРАВОЧНИКИ!$G:$H,2,0),'Данные для прогностики'!$L:$N,3,0),"")</f>
        <v/>
      </c>
    </row>
    <row r="47" ht="15" customHeight="1" s="81">
      <c r="B47" s="25">
        <f>IFERROR(VLOOKUP(VLOOKUP($B$35,СПРАВОЧНИКИ!$B:$C,2,0)&amp;"_"&amp;$J47&amp;"_"&amp;VLOOKUP(B$4,СПРАВОЧНИКИ!$G:$H,2,0),'Данные для прогностики'!$L:$N,2,0),"")</f>
        <v/>
      </c>
      <c r="C47" s="25">
        <f>IFERROR(VLOOKUP(VLOOKUP($B$35,СПРАВОЧНИКИ!$B:$C,2,0)&amp;"_"&amp;$J47&amp;"_"&amp;VLOOKUP(C$4,СПРАВОЧНИКИ!$G:$H,2,0),'Данные для прогностики'!$L:$N,2,0),"")</f>
        <v/>
      </c>
      <c r="D47" s="25">
        <f>IFERROR(VLOOKUP(VLOOKUP($B$35,СПРАВОЧНИКИ!$B:$C,2,0)&amp;"_"&amp;$J47&amp;"_"&amp;VLOOKUP(D$4,СПРАВОЧНИКИ!$G:$H,2,0),'Данные для прогностики'!$L:$N,2,0),"")</f>
        <v/>
      </c>
      <c r="E47" s="25">
        <f>IFERROR(VLOOKUP(VLOOKUP($B$35,СПРАВОЧНИКИ!$B:$C,2,0)&amp;"_"&amp;$J47&amp;"_"&amp;VLOOKUP(E$4,СПРАВОЧНИКИ!$G:$H,2,0),'Данные для прогностики'!$L:$N,2,0),"")</f>
        <v/>
      </c>
      <c r="F47" s="25">
        <f>IFERROR(VLOOKUP(VLOOKUP($B$35,СПРАВОЧНИКИ!$B:$C,2,0)&amp;"_"&amp;$J47&amp;"_"&amp;VLOOKUP(F$4,СПРАВОЧНИКИ!$G:$H,2,0),'Данные для прогностики'!$L:$N,2,0),"")</f>
        <v/>
      </c>
      <c r="G47" s="25">
        <f>IFERROR(VLOOKUP(VLOOKUP($B$35,СПРАВОЧНИКИ!$B:$C,2,0)&amp;"_"&amp;$J47&amp;"_"&amp;VLOOKUP(G$4,СПРАВОЧНИКИ!$G:$H,2,0),'Данные для прогностики'!$L:$N,2,0),"")</f>
        <v/>
      </c>
      <c r="H47" s="25">
        <f>IFERROR(VLOOKUP(VLOOKUP($B$35,СПРАВОЧНИКИ!$B:$C,2,0)&amp;"_"&amp;$J47&amp;"_"&amp;VLOOKUP(H$4,СПРАВОЧНИКИ!$G:$H,2,0),'Данные для прогностики'!$L:$N,2,0),"")</f>
        <v/>
      </c>
      <c r="J47" s="82">
        <f>J45+1</f>
        <v/>
      </c>
      <c r="K47" s="25">
        <f>IFERROR(VLOOKUP(VLOOKUP($K$35,СПРАВОЧНИКИ!$B:$C,2,0)&amp;"_"&amp;$J47&amp;"_"&amp;VLOOKUP(K$4,СПРАВОЧНИКИ!$G:$H,2,0),'Данные для прогностики'!$L:$N,2,0),"")</f>
        <v/>
      </c>
      <c r="L47" s="25">
        <f>IFERROR(VLOOKUP(VLOOKUP($K$35,СПРАВОЧНИКИ!$B:$C,2,0)&amp;"_"&amp;$J47&amp;"_"&amp;VLOOKUP(L$4,СПРАВОЧНИКИ!$G:$H,2,0),'Данные для прогностики'!$L:$N,2,0),"")</f>
        <v/>
      </c>
      <c r="M47" s="25">
        <f>IFERROR(VLOOKUP(VLOOKUP($K$35,СПРАВОЧНИКИ!$B:$C,2,0)&amp;"_"&amp;$J47&amp;"_"&amp;VLOOKUP(M$4,СПРАВОЧНИКИ!$G:$H,2,0),'Данные для прогностики'!$L:$N,2,0),"")</f>
        <v/>
      </c>
      <c r="N47" s="25">
        <f>IFERROR(VLOOKUP(VLOOKUP($K$35,СПРАВОЧНИКИ!$B:$C,2,0)&amp;"_"&amp;$J47&amp;"_"&amp;VLOOKUP(N$4,СПРАВОЧНИКИ!$G:$H,2,0),'Данные для прогностики'!$L:$N,2,0),"")</f>
        <v/>
      </c>
      <c r="O47" s="25">
        <f>IFERROR(VLOOKUP(VLOOKUP($K$35,СПРАВОЧНИКИ!$B:$C,2,0)&amp;"_"&amp;$J47&amp;"_"&amp;VLOOKUP(O$4,СПРАВОЧНИКИ!$G:$H,2,0),'Данные для прогностики'!$L:$N,2,0),"")</f>
        <v/>
      </c>
      <c r="P47" s="25">
        <f>IFERROR(VLOOKUP(VLOOKUP($K$35,СПРАВОЧНИКИ!$B:$C,2,0)&amp;"_"&amp;$J47&amp;"_"&amp;VLOOKUP(P$4,СПРАВОЧНИКИ!$G:$H,2,0),'Данные для прогностики'!$L:$N,2,0),"")</f>
        <v/>
      </c>
      <c r="Q47" s="25">
        <f>IFERROR(VLOOKUP(VLOOKUP($K$35,СПРАВОЧНИКИ!$B:$C,2,0)&amp;"_"&amp;$J47&amp;"_"&amp;VLOOKUP(Q$4,СПРАВОЧНИКИ!$G:$H,2,0),'Данные для прогностики'!$L:$N,2,0),"")</f>
        <v/>
      </c>
      <c r="S47" s="25">
        <f>IFERROR(VLOOKUP(VLOOKUP($S$35,СПРАВОЧНИКИ!$B:$C,2,0)&amp;"_"&amp;$J47&amp;"_"&amp;VLOOKUP(S$4,СПРАВОЧНИКИ!$G:$H,2,0),'Данные для прогностики'!$L:$N,2,0),"")</f>
        <v/>
      </c>
      <c r="T47" s="25">
        <f>IFERROR(VLOOKUP(VLOOKUP($S$35,СПРАВОЧНИКИ!$B:$C,2,0)&amp;"_"&amp;$J47&amp;"_"&amp;VLOOKUP(T$4,СПРАВОЧНИКИ!$G:$H,2,0),'Данные для прогностики'!$L:$N,2,0),"")</f>
        <v/>
      </c>
      <c r="U47" s="25">
        <f>IFERROR(VLOOKUP(VLOOKUP($S$35,СПРАВОЧНИКИ!$B:$C,2,0)&amp;"_"&amp;$J47&amp;"_"&amp;VLOOKUP(U$4,СПРАВОЧНИКИ!$G:$H,2,0),'Данные для прогностики'!$L:$N,2,0),"")</f>
        <v/>
      </c>
      <c r="V47" s="25">
        <f>IFERROR(VLOOKUP(VLOOKUP($S$35,СПРАВОЧНИКИ!$B:$C,2,0)&amp;"_"&amp;$J47&amp;"_"&amp;VLOOKUP(V$4,СПРАВОЧНИКИ!$G:$H,2,0),'Данные для прогностики'!$L:$N,2,0),"")</f>
        <v/>
      </c>
      <c r="W47" s="25">
        <f>IFERROR(VLOOKUP(VLOOKUP($S$35,СПРАВОЧНИКИ!$B:$C,2,0)&amp;"_"&amp;$J47&amp;"_"&amp;VLOOKUP(W$4,СПРАВОЧНИКИ!$G:$H,2,0),'Данные для прогностики'!$L:$N,2,0),"")</f>
        <v/>
      </c>
      <c r="X47" s="25">
        <f>IFERROR(VLOOKUP(VLOOKUP($S$35,СПРАВОЧНИКИ!$B:$C,2,0)&amp;"_"&amp;$J47&amp;"_"&amp;VLOOKUP(X$4,СПРАВОЧНИКИ!$G:$H,2,0),'Данные для прогностики'!$L:$N,2,0),"")</f>
        <v/>
      </c>
      <c r="Y47" s="25">
        <f>IFERROR(VLOOKUP(VLOOKUP($S$35,СПРАВОЧНИКИ!$B:$C,2,0)&amp;"_"&amp;$J47&amp;"_"&amp;VLOOKUP(Y$4,СПРАВОЧНИКИ!$G:$H,2,0),'Данные для прогностики'!$L:$N,2,0),"")</f>
        <v/>
      </c>
    </row>
    <row r="48" ht="26.25" customHeight="1" s="81">
      <c r="B48" s="27">
        <f>IFERROR(VLOOKUP(VLOOKUP($B$35,СПРАВОЧНИКИ!$B:$C,2,0)&amp;"_"&amp;$J48&amp;"_"&amp;VLOOKUP(B$4,СПРАВОЧНИКИ!$G:$H,2,0),'Данные для прогностики'!$L:$N,3,0),"")</f>
        <v/>
      </c>
      <c r="C48" s="27">
        <f>IFERROR(VLOOKUP(VLOOKUP($B$35,СПРАВОЧНИКИ!$B:$C,2,0)&amp;"_"&amp;$J48&amp;"_"&amp;VLOOKUP(C$4,СПРАВОЧНИКИ!$G:$H,2,0),'Данные для прогностики'!$L:$N,3,0),"")</f>
        <v/>
      </c>
      <c r="D48" s="27">
        <f>IFERROR(VLOOKUP(VLOOKUP($B$35,СПРАВОЧНИКИ!$B:$C,2,0)&amp;"_"&amp;$J48&amp;"_"&amp;VLOOKUP(D$4,СПРАВОЧНИКИ!$G:$H,2,0),'Данные для прогностики'!$L:$N,3,0),"")</f>
        <v/>
      </c>
      <c r="E48" s="27">
        <f>IFERROR(VLOOKUP(VLOOKUP($B$35,СПРАВОЧНИКИ!$B:$C,2,0)&amp;"_"&amp;$J48&amp;"_"&amp;VLOOKUP(E$4,СПРАВОЧНИКИ!$G:$H,2,0),'Данные для прогностики'!$L:$N,3,0),"")</f>
        <v/>
      </c>
      <c r="F48" s="27">
        <f>IFERROR(VLOOKUP(VLOOKUP($B$35,СПРАВОЧНИКИ!$B:$C,2,0)&amp;"_"&amp;$J48&amp;"_"&amp;VLOOKUP(F$4,СПРАВОЧНИКИ!$G:$H,2,0),'Данные для прогностики'!$L:$N,3,0),"")</f>
        <v/>
      </c>
      <c r="G48" s="27">
        <f>IFERROR(VLOOKUP(VLOOKUP($B$35,СПРАВОЧНИКИ!$B:$C,2,0)&amp;"_"&amp;$J48&amp;"_"&amp;VLOOKUP(G$4,СПРАВОЧНИКИ!$G:$H,2,0),'Данные для прогностики'!$L:$N,3,0),"")</f>
        <v/>
      </c>
      <c r="H48" s="27">
        <f>IFERROR(VLOOKUP(VLOOKUP($B$35,СПРАВОЧНИКИ!$B:$C,2,0)&amp;"_"&amp;$J48&amp;"_"&amp;VLOOKUP(H$4,СПРАВОЧНИКИ!$G:$H,2,0),'Данные для прогностики'!$L:$N,3,0),"")</f>
        <v/>
      </c>
      <c r="J48" s="82">
        <f>J47</f>
        <v/>
      </c>
      <c r="K48" s="27">
        <f>IFERROR(VLOOKUP(VLOOKUP($K$35,СПРАВОЧНИКИ!$B:$C,2,0)&amp;"_"&amp;$J48&amp;"_"&amp;VLOOKUP(K$4,СПРАВОЧНИКИ!$G:$H,2,0),'Данные для прогностики'!$L:$N,3,0),"")</f>
        <v/>
      </c>
      <c r="L48" s="27">
        <f>IFERROR(VLOOKUP(VLOOKUP($K$35,СПРАВОЧНИКИ!$B:$C,2,0)&amp;"_"&amp;$J48&amp;"_"&amp;VLOOKUP(L$4,СПРАВОЧНИКИ!$G:$H,2,0),'Данные для прогностики'!$L:$N,3,0),"")</f>
        <v/>
      </c>
      <c r="M48" s="27">
        <f>IFERROR(VLOOKUP(VLOOKUP($K$35,СПРАВОЧНИКИ!$B:$C,2,0)&amp;"_"&amp;$J48&amp;"_"&amp;VLOOKUP(M$4,СПРАВОЧНИКИ!$G:$H,2,0),'Данные для прогностики'!$L:$N,3,0),"")</f>
        <v/>
      </c>
      <c r="N48" s="27">
        <f>IFERROR(VLOOKUP(VLOOKUP($K$35,СПРАВОЧНИКИ!$B:$C,2,0)&amp;"_"&amp;$J48&amp;"_"&amp;VLOOKUP(N$4,СПРАВОЧНИКИ!$G:$H,2,0),'Данные для прогностики'!$L:$N,3,0),"")</f>
        <v/>
      </c>
      <c r="O48" s="27">
        <f>IFERROR(VLOOKUP(VLOOKUP($K$35,СПРАВОЧНИКИ!$B:$C,2,0)&amp;"_"&amp;$J48&amp;"_"&amp;VLOOKUP(O$4,СПРАВОЧНИКИ!$G:$H,2,0),'Данные для прогностики'!$L:$N,3,0),"")</f>
        <v/>
      </c>
      <c r="P48" s="27">
        <f>IFERROR(VLOOKUP(VLOOKUP($K$35,СПРАВОЧНИКИ!$B:$C,2,0)&amp;"_"&amp;$J48&amp;"_"&amp;VLOOKUP(P$4,СПРАВОЧНИКИ!$G:$H,2,0),'Данные для прогностики'!$L:$N,3,0),"")</f>
        <v/>
      </c>
      <c r="Q48" s="27">
        <f>IFERROR(VLOOKUP(VLOOKUP($K$35,СПРАВОЧНИКИ!$B:$C,2,0)&amp;"_"&amp;$J48&amp;"_"&amp;VLOOKUP(Q$4,СПРАВОЧНИКИ!$G:$H,2,0),'Данные для прогностики'!$L:$N,3,0),"")</f>
        <v/>
      </c>
      <c r="S48" s="27">
        <f>IFERROR(VLOOKUP(VLOOKUP($S$35,СПРАВОЧНИКИ!$B:$C,2,0)&amp;"_"&amp;$J48&amp;"_"&amp;VLOOKUP(S$4,СПРАВОЧНИКИ!$G:$H,2,0),'Данные для прогностики'!$L:$N,3,0),"")</f>
        <v/>
      </c>
      <c r="T48" s="27">
        <f>IFERROR(VLOOKUP(VLOOKUP($S$35,СПРАВОЧНИКИ!$B:$C,2,0)&amp;"_"&amp;$J48&amp;"_"&amp;VLOOKUP(T$4,СПРАВОЧНИКИ!$G:$H,2,0),'Данные для прогностики'!$L:$N,3,0),"")</f>
        <v/>
      </c>
      <c r="U48" s="27">
        <f>IFERROR(VLOOKUP(VLOOKUP($S$35,СПРАВОЧНИКИ!$B:$C,2,0)&amp;"_"&amp;$J48&amp;"_"&amp;VLOOKUP(U$4,СПРАВОЧНИКИ!$G:$H,2,0),'Данные для прогностики'!$L:$N,3,0),"")</f>
        <v/>
      </c>
      <c r="V48" s="27">
        <f>IFERROR(VLOOKUP(VLOOKUP($S$35,СПРАВОЧНИКИ!$B:$C,2,0)&amp;"_"&amp;$J48&amp;"_"&amp;VLOOKUP(V$4,СПРАВОЧНИКИ!$G:$H,2,0),'Данные для прогностики'!$L:$N,3,0),"")</f>
        <v/>
      </c>
      <c r="W48" s="27">
        <f>IFERROR(VLOOKUP(VLOOKUP($S$35,СПРАВОЧНИКИ!$B:$C,2,0)&amp;"_"&amp;$J48&amp;"_"&amp;VLOOKUP(W$4,СПРАВОЧНИКИ!$G:$H,2,0),'Данные для прогностики'!$L:$N,3,0),"")</f>
        <v/>
      </c>
      <c r="X48" s="27">
        <f>IFERROR(VLOOKUP(VLOOKUP($S$35,СПРАВОЧНИКИ!$B:$C,2,0)&amp;"_"&amp;$J48&amp;"_"&amp;VLOOKUP(X$4,СПРАВОЧНИКИ!$G:$H,2,0),'Данные для прогностики'!$L:$N,3,0),"")</f>
        <v/>
      </c>
      <c r="Y48" s="27">
        <f>IFERROR(VLOOKUP(VLOOKUP($S$35,СПРАВОЧНИКИ!$B:$C,2,0)&amp;"_"&amp;$J48&amp;"_"&amp;VLOOKUP(Y$4,СПРАВОЧНИКИ!$G:$H,2,0),'Данные для прогностики'!$L:$N,3,0),"")</f>
        <v/>
      </c>
    </row>
    <row r="49" ht="15" customHeight="1" s="81">
      <c r="B49" s="25">
        <f>IFERROR(VLOOKUP(VLOOKUP($B$35,СПРАВОЧНИКИ!$B:$C,2,0)&amp;"_"&amp;$J49&amp;"_"&amp;VLOOKUP(B$4,СПРАВОЧНИКИ!$G:$H,2,0),'Данные для прогностики'!$L:$N,2,0),"")</f>
        <v/>
      </c>
      <c r="C49" s="25">
        <f>IFERROR(VLOOKUP(VLOOKUP($B$35,СПРАВОЧНИКИ!$B:$C,2,0)&amp;"_"&amp;$J49&amp;"_"&amp;VLOOKUP(C$4,СПРАВОЧНИКИ!$G:$H,2,0),'Данные для прогностики'!$L:$N,2,0),"")</f>
        <v/>
      </c>
      <c r="D49" s="25">
        <f>IFERROR(VLOOKUP(VLOOKUP($B$35,СПРАВОЧНИКИ!$B:$C,2,0)&amp;"_"&amp;$J49&amp;"_"&amp;VLOOKUP(D$4,СПРАВОЧНИКИ!$G:$H,2,0),'Данные для прогностики'!$L:$N,2,0),"")</f>
        <v/>
      </c>
      <c r="E49" s="25">
        <f>IFERROR(VLOOKUP(VLOOKUP($B$35,СПРАВОЧНИКИ!$B:$C,2,0)&amp;"_"&amp;$J49&amp;"_"&amp;VLOOKUP(E$4,СПРАВОЧНИКИ!$G:$H,2,0),'Данные для прогностики'!$L:$N,2,0),"")</f>
        <v/>
      </c>
      <c r="F49" s="25">
        <f>IFERROR(VLOOKUP(VLOOKUP($B$35,СПРАВОЧНИКИ!$B:$C,2,0)&amp;"_"&amp;$J49&amp;"_"&amp;VLOOKUP(F$4,СПРАВОЧНИКИ!$G:$H,2,0),'Данные для прогностики'!$L:$N,2,0),"")</f>
        <v/>
      </c>
      <c r="G49" s="25">
        <f>IFERROR(VLOOKUP(VLOOKUP($B$35,СПРАВОЧНИКИ!$B:$C,2,0)&amp;"_"&amp;$J49&amp;"_"&amp;VLOOKUP(G$4,СПРАВОЧНИКИ!$G:$H,2,0),'Данные для прогностики'!$L:$N,2,0),"")</f>
        <v/>
      </c>
      <c r="H49" s="25">
        <f>IFERROR(VLOOKUP(VLOOKUP($B$35,СПРАВОЧНИКИ!$B:$C,2,0)&amp;"_"&amp;$J49&amp;"_"&amp;VLOOKUP(H$4,СПРАВОЧНИКИ!$G:$H,2,0),'Данные для прогностики'!$L:$N,2,0),"")</f>
        <v/>
      </c>
      <c r="J49" s="82">
        <f>J47+1</f>
        <v/>
      </c>
      <c r="K49" s="25">
        <f>IFERROR(VLOOKUP(VLOOKUP($K$35,СПРАВОЧНИКИ!$B:$C,2,0)&amp;"_"&amp;$J49&amp;"_"&amp;VLOOKUP(K$4,СПРАВОЧНИКИ!$G:$H,2,0),'Данные для прогностики'!$L:$N,2,0),"")</f>
        <v/>
      </c>
      <c r="L49" s="25">
        <f>IFERROR(VLOOKUP(VLOOKUP($K$35,СПРАВОЧНИКИ!$B:$C,2,0)&amp;"_"&amp;$J49&amp;"_"&amp;VLOOKUP(L$4,СПРАВОЧНИКИ!$G:$H,2,0),'Данные для прогностики'!$L:$N,2,0),"")</f>
        <v/>
      </c>
      <c r="M49" s="25">
        <f>IFERROR(VLOOKUP(VLOOKUP($K$35,СПРАВОЧНИКИ!$B:$C,2,0)&amp;"_"&amp;$J49&amp;"_"&amp;VLOOKUP(M$4,СПРАВОЧНИКИ!$G:$H,2,0),'Данные для прогностики'!$L:$N,2,0),"")</f>
        <v/>
      </c>
      <c r="N49" s="25">
        <f>IFERROR(VLOOKUP(VLOOKUP($K$35,СПРАВОЧНИКИ!$B:$C,2,0)&amp;"_"&amp;$J49&amp;"_"&amp;VLOOKUP(N$4,СПРАВОЧНИКИ!$G:$H,2,0),'Данные для прогностики'!$L:$N,2,0),"")</f>
        <v/>
      </c>
      <c r="O49" s="25">
        <f>IFERROR(VLOOKUP(VLOOKUP($K$35,СПРАВОЧНИКИ!$B:$C,2,0)&amp;"_"&amp;$J49&amp;"_"&amp;VLOOKUP(O$4,СПРАВОЧНИКИ!$G:$H,2,0),'Данные для прогностики'!$L:$N,2,0),"")</f>
        <v/>
      </c>
      <c r="P49" s="25">
        <f>IFERROR(VLOOKUP(VLOOKUP($K$35,СПРАВОЧНИКИ!$B:$C,2,0)&amp;"_"&amp;$J49&amp;"_"&amp;VLOOKUP(P$4,СПРАВОЧНИКИ!$G:$H,2,0),'Данные для прогностики'!$L:$N,2,0),"")</f>
        <v/>
      </c>
      <c r="Q49" s="25">
        <f>IFERROR(VLOOKUP(VLOOKUP($K$35,СПРАВОЧНИКИ!$B:$C,2,0)&amp;"_"&amp;$J49&amp;"_"&amp;VLOOKUP(Q$4,СПРАВОЧНИКИ!$G:$H,2,0),'Данные для прогностики'!$L:$N,2,0),"")</f>
        <v/>
      </c>
      <c r="S49" s="25">
        <f>IFERROR(VLOOKUP(VLOOKUP($S$35,СПРАВОЧНИКИ!$B:$C,2,0)&amp;"_"&amp;$J49&amp;"_"&amp;VLOOKUP(S$4,СПРАВОЧНИКИ!$G:$H,2,0),'Данные для прогностики'!$L:$N,2,0),"")</f>
        <v/>
      </c>
      <c r="T49" s="25">
        <f>IFERROR(VLOOKUP(VLOOKUP($S$35,СПРАВОЧНИКИ!$B:$C,2,0)&amp;"_"&amp;$J49&amp;"_"&amp;VLOOKUP(T$4,СПРАВОЧНИКИ!$G:$H,2,0),'Данные для прогностики'!$L:$N,2,0),"")</f>
        <v/>
      </c>
      <c r="U49" s="25">
        <f>IFERROR(VLOOKUP(VLOOKUP($S$35,СПРАВОЧНИКИ!$B:$C,2,0)&amp;"_"&amp;$J49&amp;"_"&amp;VLOOKUP(U$4,СПРАВОЧНИКИ!$G:$H,2,0),'Данные для прогностики'!$L:$N,2,0),"")</f>
        <v/>
      </c>
      <c r="V49" s="25">
        <f>IFERROR(VLOOKUP(VLOOKUP($S$35,СПРАВОЧНИКИ!$B:$C,2,0)&amp;"_"&amp;$J49&amp;"_"&amp;VLOOKUP(V$4,СПРАВОЧНИКИ!$G:$H,2,0),'Данные для прогностики'!$L:$N,2,0),"")</f>
        <v/>
      </c>
      <c r="W49" s="25">
        <f>IFERROR(VLOOKUP(VLOOKUP($S$35,СПРАВОЧНИКИ!$B:$C,2,0)&amp;"_"&amp;$J49&amp;"_"&amp;VLOOKUP(W$4,СПРАВОЧНИКИ!$G:$H,2,0),'Данные для прогностики'!$L:$N,2,0),"")</f>
        <v/>
      </c>
      <c r="X49" s="25">
        <f>IFERROR(VLOOKUP(VLOOKUP($S$35,СПРАВОЧНИКИ!$B:$C,2,0)&amp;"_"&amp;$J49&amp;"_"&amp;VLOOKUP(X$4,СПРАВОЧНИКИ!$G:$H,2,0),'Данные для прогностики'!$L:$N,2,0),"")</f>
        <v/>
      </c>
      <c r="Y49" s="25">
        <f>IFERROR(VLOOKUP(VLOOKUP($S$35,СПРАВОЧНИКИ!$B:$C,2,0)&amp;"_"&amp;$J49&amp;"_"&amp;VLOOKUP(Y$4,СПРАВОЧНИКИ!$G:$H,2,0),'Данные для прогностики'!$L:$N,2,0),"")</f>
        <v/>
      </c>
    </row>
    <row r="50" ht="26.25" customHeight="1" s="81">
      <c r="B50" s="27">
        <f>IFERROR(VLOOKUP(VLOOKUP($B$35,СПРАВОЧНИКИ!$B:$C,2,0)&amp;"_"&amp;$J50&amp;"_"&amp;VLOOKUP(B$4,СПРАВОЧНИКИ!$G:$H,2,0),'Данные для прогностики'!$L:$N,3,0),"")</f>
        <v/>
      </c>
      <c r="C50" s="27">
        <f>IFERROR(VLOOKUP(VLOOKUP($B$35,СПРАВОЧНИКИ!$B:$C,2,0)&amp;"_"&amp;$J50&amp;"_"&amp;VLOOKUP(C$4,СПРАВОЧНИКИ!$G:$H,2,0),'Данные для прогностики'!$L:$N,3,0),"")</f>
        <v/>
      </c>
      <c r="D50" s="27">
        <f>IFERROR(VLOOKUP(VLOOKUP($B$35,СПРАВОЧНИКИ!$B:$C,2,0)&amp;"_"&amp;$J50&amp;"_"&amp;VLOOKUP(D$4,СПРАВОЧНИКИ!$G:$H,2,0),'Данные для прогностики'!$L:$N,3,0),"")</f>
        <v/>
      </c>
      <c r="E50" s="27">
        <f>IFERROR(VLOOKUP(VLOOKUP($B$35,СПРАВОЧНИКИ!$B:$C,2,0)&amp;"_"&amp;$J50&amp;"_"&amp;VLOOKUP(E$4,СПРАВОЧНИКИ!$G:$H,2,0),'Данные для прогностики'!$L:$N,3,0),"")</f>
        <v/>
      </c>
      <c r="F50" s="27">
        <f>IFERROR(VLOOKUP(VLOOKUP($B$35,СПРАВОЧНИКИ!$B:$C,2,0)&amp;"_"&amp;$J50&amp;"_"&amp;VLOOKUP(F$4,СПРАВОЧНИКИ!$G:$H,2,0),'Данные для прогностики'!$L:$N,3,0),"")</f>
        <v/>
      </c>
      <c r="G50" s="27">
        <f>IFERROR(VLOOKUP(VLOOKUP($B$35,СПРАВОЧНИКИ!$B:$C,2,0)&amp;"_"&amp;$J50&amp;"_"&amp;VLOOKUP(G$4,СПРАВОЧНИКИ!$G:$H,2,0),'Данные для прогностики'!$L:$N,3,0),"")</f>
        <v/>
      </c>
      <c r="H50" s="27">
        <f>IFERROR(VLOOKUP(VLOOKUP($B$35,СПРАВОЧНИКИ!$B:$C,2,0)&amp;"_"&amp;$J50&amp;"_"&amp;VLOOKUP(H$4,СПРАВОЧНИКИ!$G:$H,2,0),'Данные для прогностики'!$L:$N,3,0),"")</f>
        <v/>
      </c>
      <c r="J50" s="82">
        <f>J49</f>
        <v/>
      </c>
      <c r="K50" s="27">
        <f>IFERROR(VLOOKUP(VLOOKUP($K$35,СПРАВОЧНИКИ!$B:$C,2,0)&amp;"_"&amp;$J50&amp;"_"&amp;VLOOKUP(K$4,СПРАВОЧНИКИ!$G:$H,2,0),'Данные для прогностики'!$L:$N,3,0),"")</f>
        <v/>
      </c>
      <c r="L50" s="27">
        <f>IFERROR(VLOOKUP(VLOOKUP($K$35,СПРАВОЧНИКИ!$B:$C,2,0)&amp;"_"&amp;$J50&amp;"_"&amp;VLOOKUP(L$4,СПРАВОЧНИКИ!$G:$H,2,0),'Данные для прогностики'!$L:$N,3,0),"")</f>
        <v/>
      </c>
      <c r="M50" s="27">
        <f>IFERROR(VLOOKUP(VLOOKUP($K$35,СПРАВОЧНИКИ!$B:$C,2,0)&amp;"_"&amp;$J50&amp;"_"&amp;VLOOKUP(M$4,СПРАВОЧНИКИ!$G:$H,2,0),'Данные для прогностики'!$L:$N,3,0),"")</f>
        <v/>
      </c>
      <c r="N50" s="27">
        <f>IFERROR(VLOOKUP(VLOOKUP($K$35,СПРАВОЧНИКИ!$B:$C,2,0)&amp;"_"&amp;$J50&amp;"_"&amp;VLOOKUP(N$4,СПРАВОЧНИКИ!$G:$H,2,0),'Данные для прогностики'!$L:$N,3,0),"")</f>
        <v/>
      </c>
      <c r="O50" s="27">
        <f>IFERROR(VLOOKUP(VLOOKUP($K$35,СПРАВОЧНИКИ!$B:$C,2,0)&amp;"_"&amp;$J50&amp;"_"&amp;VLOOKUP(O$4,СПРАВОЧНИКИ!$G:$H,2,0),'Данные для прогностики'!$L:$N,3,0),"")</f>
        <v/>
      </c>
      <c r="P50" s="27">
        <f>IFERROR(VLOOKUP(VLOOKUP($K$35,СПРАВОЧНИКИ!$B:$C,2,0)&amp;"_"&amp;$J50&amp;"_"&amp;VLOOKUP(P$4,СПРАВОЧНИКИ!$G:$H,2,0),'Данные для прогностики'!$L:$N,3,0),"")</f>
        <v/>
      </c>
      <c r="Q50" s="27">
        <f>IFERROR(VLOOKUP(VLOOKUP($K$35,СПРАВОЧНИКИ!$B:$C,2,0)&amp;"_"&amp;$J50&amp;"_"&amp;VLOOKUP(Q$4,СПРАВОЧНИКИ!$G:$H,2,0),'Данные для прогностики'!$L:$N,3,0),"")</f>
        <v/>
      </c>
      <c r="S50" s="27">
        <f>IFERROR(VLOOKUP(VLOOKUP($S$35,СПРАВОЧНИКИ!$B:$C,2,0)&amp;"_"&amp;$J50&amp;"_"&amp;VLOOKUP(S$4,СПРАВОЧНИКИ!$G:$H,2,0),'Данные для прогностики'!$L:$N,3,0),"")</f>
        <v/>
      </c>
      <c r="T50" s="27">
        <f>IFERROR(VLOOKUP(VLOOKUP($S$35,СПРАВОЧНИКИ!$B:$C,2,0)&amp;"_"&amp;$J50&amp;"_"&amp;VLOOKUP(T$4,СПРАВОЧНИКИ!$G:$H,2,0),'Данные для прогностики'!$L:$N,3,0),"")</f>
        <v/>
      </c>
      <c r="U50" s="27">
        <f>IFERROR(VLOOKUP(VLOOKUP($S$35,СПРАВОЧНИКИ!$B:$C,2,0)&amp;"_"&amp;$J50&amp;"_"&amp;VLOOKUP(U$4,СПРАВОЧНИКИ!$G:$H,2,0),'Данные для прогностики'!$L:$N,3,0),"")</f>
        <v/>
      </c>
      <c r="V50" s="27">
        <f>IFERROR(VLOOKUP(VLOOKUP($S$35,СПРАВОЧНИКИ!$B:$C,2,0)&amp;"_"&amp;$J50&amp;"_"&amp;VLOOKUP(V$4,СПРАВОЧНИКИ!$G:$H,2,0),'Данные для прогностики'!$L:$N,3,0),"")</f>
        <v/>
      </c>
      <c r="W50" s="27">
        <f>IFERROR(VLOOKUP(VLOOKUP($S$35,СПРАВОЧНИКИ!$B:$C,2,0)&amp;"_"&amp;$J50&amp;"_"&amp;VLOOKUP(W$4,СПРАВОЧНИКИ!$G:$H,2,0),'Данные для прогностики'!$L:$N,3,0),"")</f>
        <v/>
      </c>
      <c r="X50" s="27">
        <f>IFERROR(VLOOKUP(VLOOKUP($S$35,СПРАВОЧНИКИ!$B:$C,2,0)&amp;"_"&amp;$J50&amp;"_"&amp;VLOOKUP(X$4,СПРАВОЧНИКИ!$G:$H,2,0),'Данные для прогностики'!$L:$N,3,0),"")</f>
        <v/>
      </c>
      <c r="Y50" s="27">
        <f>IFERROR(VLOOKUP(VLOOKUP($S$35,СПРАВОЧНИКИ!$B:$C,2,0)&amp;"_"&amp;$J50&amp;"_"&amp;VLOOKUP(Y$4,СПРАВОЧНИКИ!$G:$H,2,0),'Данные для прогностики'!$L:$N,3,0),"")</f>
        <v/>
      </c>
    </row>
    <row r="52" ht="21.75" customHeight="1" s="81">
      <c r="B52" s="79" t="inlineStr">
        <is>
          <t>Октябрь</t>
        </is>
      </c>
      <c r="J52" s="82" t="inlineStr">
        <is>
          <t>тех поле</t>
        </is>
      </c>
      <c r="K52" s="79" t="inlineStr">
        <is>
          <t>Ноябрь</t>
        </is>
      </c>
      <c r="S52" s="79" t="inlineStr">
        <is>
          <t>Декабрь</t>
        </is>
      </c>
    </row>
    <row r="53" ht="21" customHeight="1" s="81">
      <c r="B53" s="78">
        <f>Данные!C7&amp;" год"</f>
        <v/>
      </c>
      <c r="K53" s="78">
        <f>Данные!C7&amp;" год"</f>
        <v/>
      </c>
      <c r="S53" s="78">
        <f>Данные!C7&amp;" год"</f>
        <v/>
      </c>
    </row>
    <row r="54" ht="18" customHeight="1" s="81">
      <c r="B54" s="22" t="n"/>
      <c r="C54" s="77" t="inlineStr">
        <is>
          <t>Код месяца:</t>
        </is>
      </c>
      <c r="F54" s="22">
        <f>VLOOKUP(B52,'Прогноз год'!A:C,3,0)</f>
        <v/>
      </c>
      <c r="G54" s="22" t="n"/>
      <c r="H54" s="22" t="n"/>
      <c r="J54" s="82" t="n"/>
      <c r="K54" s="22" t="n"/>
      <c r="L54" s="77" t="inlineStr">
        <is>
          <t>Код месяца:</t>
        </is>
      </c>
      <c r="O54" s="22">
        <f>VLOOKUP(K52,'Прогноз год'!A:C,3,0)</f>
        <v/>
      </c>
      <c r="P54" s="22" t="n"/>
      <c r="Q54" s="22" t="n"/>
      <c r="S54" s="22" t="n"/>
      <c r="T54" s="77" t="inlineStr">
        <is>
          <t>Код месяца:</t>
        </is>
      </c>
      <c r="W54" s="22">
        <f>VLOOKUP(S52,'Прогноз год'!A:C,3,0)</f>
        <v/>
      </c>
      <c r="X54" s="22" t="n"/>
      <c r="Y54" s="22" t="n"/>
    </row>
    <row r="55" ht="18" customHeight="1" s="81">
      <c r="B55" s="23" t="inlineStr">
        <is>
          <t>ПН</t>
        </is>
      </c>
      <c r="C55" s="23" t="inlineStr">
        <is>
          <t>ВТ</t>
        </is>
      </c>
      <c r="D55" s="23" t="inlineStr">
        <is>
          <t>СР</t>
        </is>
      </c>
      <c r="E55" s="23" t="inlineStr">
        <is>
          <t>ЧТ</t>
        </is>
      </c>
      <c r="F55" s="23" t="inlineStr">
        <is>
          <t>ПТ</t>
        </is>
      </c>
      <c r="G55" s="23" t="inlineStr">
        <is>
          <t>СБ</t>
        </is>
      </c>
      <c r="H55" s="23" t="inlineStr">
        <is>
          <t>ВС</t>
        </is>
      </c>
      <c r="J55" s="82" t="inlineStr">
        <is>
          <t>номер недели</t>
        </is>
      </c>
      <c r="K55" s="23" t="inlineStr">
        <is>
          <t>ПН</t>
        </is>
      </c>
      <c r="L55" s="23" t="inlineStr">
        <is>
          <t>ВТ</t>
        </is>
      </c>
      <c r="M55" s="23" t="inlineStr">
        <is>
          <t>СР</t>
        </is>
      </c>
      <c r="N55" s="23" t="inlineStr">
        <is>
          <t>ЧТ</t>
        </is>
      </c>
      <c r="O55" s="23" t="inlineStr">
        <is>
          <t>ПТ</t>
        </is>
      </c>
      <c r="P55" s="23" t="inlineStr">
        <is>
          <t>СБ</t>
        </is>
      </c>
      <c r="Q55" s="23" t="inlineStr">
        <is>
          <t>ВС</t>
        </is>
      </c>
      <c r="S55" s="23" t="inlineStr">
        <is>
          <t>ПН</t>
        </is>
      </c>
      <c r="T55" s="23" t="inlineStr">
        <is>
          <t>ВТ</t>
        </is>
      </c>
      <c r="U55" s="23" t="inlineStr">
        <is>
          <t>СР</t>
        </is>
      </c>
      <c r="V55" s="23" t="inlineStr">
        <is>
          <t>ЧТ</t>
        </is>
      </c>
      <c r="W55" s="23" t="inlineStr">
        <is>
          <t>ПТ</t>
        </is>
      </c>
      <c r="X55" s="23" t="inlineStr">
        <is>
          <t>СБ</t>
        </is>
      </c>
      <c r="Y55" s="23" t="inlineStr">
        <is>
          <t>ВС</t>
        </is>
      </c>
    </row>
    <row r="56" ht="15" customHeight="1" s="81">
      <c r="B56" s="24">
        <f>IFERROR(VLOOKUP(VLOOKUP($B$52,СПРАВОЧНИКИ!$B:$C,2,0)&amp;"_"&amp;$J56&amp;"_"&amp;VLOOKUP(B$4,СПРАВОЧНИКИ!$G:$H,2,0),'Данные для прогностики'!$L:$N,2,0),"")</f>
        <v/>
      </c>
      <c r="C56" s="25">
        <f>IFERROR(VLOOKUP(VLOOKUP($B$52,СПРАВОЧНИКИ!$B:$C,2,0)&amp;"_"&amp;$J56&amp;"_"&amp;VLOOKUP(C$4,СПРАВОЧНИКИ!$G:$H,2,0),'Данные для прогностики'!$L:$N,2,0),"")</f>
        <v/>
      </c>
      <c r="D56" s="25">
        <f>IFERROR(VLOOKUP(VLOOKUP($B$52,СПРАВОЧНИКИ!$B:$C,2,0)&amp;"_"&amp;$J56&amp;"_"&amp;VLOOKUP(D$4,СПРАВОЧНИКИ!$G:$H,2,0),'Данные для прогностики'!$L:$N,2,0),"")</f>
        <v/>
      </c>
      <c r="E56" s="25">
        <f>IFERROR(VLOOKUP(VLOOKUP($B$52,СПРАВОЧНИКИ!$B:$C,2,0)&amp;"_"&amp;$J56&amp;"_"&amp;VLOOKUP(E$4,СПРАВОЧНИКИ!$G:$H,2,0),'Данные для прогностики'!$L:$N,2,0),"")</f>
        <v/>
      </c>
      <c r="F56" s="25">
        <f>IFERROR(VLOOKUP(VLOOKUP($B$52,СПРАВОЧНИКИ!$B:$C,2,0)&amp;"_"&amp;$J56&amp;"_"&amp;VLOOKUP(F$4,СПРАВОЧНИКИ!$G:$H,2,0),'Данные для прогностики'!$L:$N,2,0),"")</f>
        <v/>
      </c>
      <c r="G56" s="25">
        <f>IFERROR(VLOOKUP(VLOOKUP($B$52,СПРАВОЧНИКИ!$B:$C,2,0)&amp;"_"&amp;$J56&amp;"_"&amp;VLOOKUP(G$4,СПРАВОЧНИКИ!$G:$H,2,0),'Данные для прогностики'!$L:$N,2,0),"")</f>
        <v/>
      </c>
      <c r="H56" s="25">
        <f>IFERROR(VLOOKUP(VLOOKUP($B$52,СПРАВОЧНИКИ!$B:$C,2,0)&amp;"_"&amp;$J56&amp;"_"&amp;VLOOKUP(H$4,СПРАВОЧНИКИ!$G:$H,2,0),'Данные для прогностики'!$L:$N,2,0),"")</f>
        <v/>
      </c>
      <c r="J56" s="82" t="n">
        <v>1</v>
      </c>
      <c r="K56" s="24">
        <f>IFERROR(VLOOKUP(VLOOKUP($K$52,СПРАВОЧНИКИ!$B:$C,2,0)&amp;"_"&amp;$J56&amp;"_"&amp;VLOOKUP(K$4,СПРАВОЧНИКИ!$G:$H,2,0),'Данные для прогностики'!$L:$N,2,0),"")</f>
        <v/>
      </c>
      <c r="L56" s="25">
        <f>IFERROR(VLOOKUP(VLOOKUP($K$52,СПРАВОЧНИКИ!$B:$C,2,0)&amp;"_"&amp;$J56&amp;"_"&amp;VLOOKUP(L$4,СПРАВОЧНИКИ!$G:$H,2,0),'Данные для прогностики'!$L:$N,2,0),"")</f>
        <v/>
      </c>
      <c r="M56" s="25">
        <f>IFERROR(VLOOKUP(VLOOKUP($K$52,СПРАВОЧНИКИ!$B:$C,2,0)&amp;"_"&amp;$J56&amp;"_"&amp;VLOOKUP(M$4,СПРАВОЧНИКИ!$G:$H,2,0),'Данные для прогностики'!$L:$N,2,0),"")</f>
        <v/>
      </c>
      <c r="N56" s="25">
        <f>IFERROR(VLOOKUP(VLOOKUP($K$52,СПРАВОЧНИКИ!$B:$C,2,0)&amp;"_"&amp;$J56&amp;"_"&amp;VLOOKUP(N$4,СПРАВОЧНИКИ!$G:$H,2,0),'Данные для прогностики'!$L:$N,2,0),"")</f>
        <v/>
      </c>
      <c r="O56" s="25">
        <f>IFERROR(VLOOKUP(VLOOKUP($K$52,СПРАВОЧНИКИ!$B:$C,2,0)&amp;"_"&amp;$J56&amp;"_"&amp;VLOOKUP(O$4,СПРАВОЧНИКИ!$G:$H,2,0),'Данные для прогностики'!$L:$N,2,0),"")</f>
        <v/>
      </c>
      <c r="P56" s="25">
        <f>IFERROR(VLOOKUP(VLOOKUP($K$52,СПРАВОЧНИКИ!$B:$C,2,0)&amp;"_"&amp;$J56&amp;"_"&amp;VLOOKUP(P$4,СПРАВОЧНИКИ!$G:$H,2,0),'Данные для прогностики'!$L:$N,2,0),"")</f>
        <v/>
      </c>
      <c r="Q56" s="25">
        <f>IFERROR(VLOOKUP(VLOOKUP($K$52,СПРАВОЧНИКИ!$B:$C,2,0)&amp;"_"&amp;$J56&amp;"_"&amp;VLOOKUP(Q$4,СПРАВОЧНИКИ!$G:$H,2,0),'Данные для прогностики'!$L:$N,2,0),"")</f>
        <v/>
      </c>
      <c r="S56" s="24">
        <f>IFERROR(VLOOKUP(VLOOKUP($S$52,СПРАВОЧНИКИ!$B:$C,2,0)&amp;"_"&amp;$J56&amp;"_"&amp;VLOOKUP(S$4,СПРАВОЧНИКИ!$G:$H,2,0),'Данные для прогностики'!$L:$N,2,0),"")</f>
        <v/>
      </c>
      <c r="T56" s="25">
        <f>IFERROR(VLOOKUP(VLOOKUP($S$52,СПРАВОЧНИКИ!$B:$C,2,0)&amp;"_"&amp;$J56&amp;"_"&amp;VLOOKUP(T$4,СПРАВОЧНИКИ!$G:$H,2,0),'Данные для прогностики'!$L:$N,2,0),"")</f>
        <v/>
      </c>
      <c r="U56" s="25">
        <f>IFERROR(VLOOKUP(VLOOKUP($S$52,СПРАВОЧНИКИ!$B:$C,2,0)&amp;"_"&amp;$J56&amp;"_"&amp;VLOOKUP(U$4,СПРАВОЧНИКИ!$G:$H,2,0),'Данные для прогностики'!$L:$N,2,0),"")</f>
        <v/>
      </c>
      <c r="V56" s="25">
        <f>IFERROR(VLOOKUP(VLOOKUP($S$52,СПРАВОЧНИКИ!$B:$C,2,0)&amp;"_"&amp;$J56&amp;"_"&amp;VLOOKUP(V$4,СПРАВОЧНИКИ!$G:$H,2,0),'Данные для прогностики'!$L:$N,2,0),"")</f>
        <v/>
      </c>
      <c r="W56" s="25">
        <f>IFERROR(VLOOKUP(VLOOKUP($S$52,СПРАВОЧНИКИ!$B:$C,2,0)&amp;"_"&amp;$J56&amp;"_"&amp;VLOOKUP(W$4,СПРАВОЧНИКИ!$G:$H,2,0),'Данные для прогностики'!$L:$N,2,0),"")</f>
        <v/>
      </c>
      <c r="X56" s="25">
        <f>IFERROR(VLOOKUP(VLOOKUP($S$52,СПРАВОЧНИКИ!$B:$C,2,0)&amp;"_"&amp;$J56&amp;"_"&amp;VLOOKUP(X$4,СПРАВОЧНИКИ!$G:$H,2,0),'Данные для прогностики'!$L:$N,2,0),"")</f>
        <v/>
      </c>
      <c r="Y56" s="25">
        <f>IFERROR(VLOOKUP(VLOOKUP($S$52,СПРАВОЧНИКИ!$B:$C,2,0)&amp;"_"&amp;$J56&amp;"_"&amp;VLOOKUP(Y$4,СПРАВОЧНИКИ!$G:$H,2,0),'Данные для прогностики'!$L:$N,2,0),"")</f>
        <v/>
      </c>
    </row>
    <row r="57" ht="26.25" customHeight="1" s="81">
      <c r="B57" s="26">
        <f>IFERROR(VLOOKUP(VLOOKUP($B$52,СПРАВОЧНИКИ!$B:$C,2,0)&amp;"_"&amp;$J57&amp;"_"&amp;VLOOKUP(B$4,СПРАВОЧНИКИ!$G:$H,2,0),'Данные для прогностики'!$L:$N,3,0),"")</f>
        <v/>
      </c>
      <c r="C57" s="27">
        <f>IFERROR(VLOOKUP(VLOOKUP($B$52,СПРАВОЧНИКИ!$B:$C,2,0)&amp;"_"&amp;$J57&amp;"_"&amp;VLOOKUP(C$4,СПРАВОЧНИКИ!$G:$H,2,0),'Данные для прогностики'!$L:$N,3,0),"")</f>
        <v/>
      </c>
      <c r="D57" s="27">
        <f>IFERROR(VLOOKUP(VLOOKUP($B$52,СПРАВОЧНИКИ!$B:$C,2,0)&amp;"_"&amp;$J57&amp;"_"&amp;VLOOKUP(D$4,СПРАВОЧНИКИ!$G:$H,2,0),'Данные для прогностики'!$L:$N,3,0),"")</f>
        <v/>
      </c>
      <c r="E57" s="27">
        <f>IFERROR(VLOOKUP(VLOOKUP($B$52,СПРАВОЧНИКИ!$B:$C,2,0)&amp;"_"&amp;$J57&amp;"_"&amp;VLOOKUP(E$4,СПРАВОЧНИКИ!$G:$H,2,0),'Данные для прогностики'!$L:$N,3,0),"")</f>
        <v/>
      </c>
      <c r="F57" s="27">
        <f>IFERROR(VLOOKUP(VLOOKUP($B$52,СПРАВОЧНИКИ!$B:$C,2,0)&amp;"_"&amp;$J57&amp;"_"&amp;VLOOKUP(F$4,СПРАВОЧНИКИ!$G:$H,2,0),'Данные для прогностики'!$L:$N,3,0),"")</f>
        <v/>
      </c>
      <c r="G57" s="27">
        <f>IFERROR(VLOOKUP(VLOOKUP($B$52,СПРАВОЧНИКИ!$B:$C,2,0)&amp;"_"&amp;$J57&amp;"_"&amp;VLOOKUP(G$4,СПРАВОЧНИКИ!$G:$H,2,0),'Данные для прогностики'!$L:$N,3,0),"")</f>
        <v/>
      </c>
      <c r="H57" s="27">
        <f>IFERROR(VLOOKUP(VLOOKUP($B$52,СПРАВОЧНИКИ!$B:$C,2,0)&amp;"_"&amp;$J57&amp;"_"&amp;VLOOKUP(H$4,СПРАВОЧНИКИ!$G:$H,2,0),'Данные для прогностики'!$L:$N,3,0),"")</f>
        <v/>
      </c>
      <c r="J57" s="82" t="n">
        <v>1</v>
      </c>
      <c r="K57" s="26">
        <f>IFERROR(VLOOKUP(VLOOKUP($K$52,СПРАВОЧНИКИ!$B:$C,2,0)&amp;"_"&amp;$J57&amp;"_"&amp;VLOOKUP(K$4,СПРАВОЧНИКИ!$G:$H,2,0),'Данные для прогностики'!$L:$N,3,0),"")</f>
        <v/>
      </c>
      <c r="L57" s="27">
        <f>IFERROR(VLOOKUP(VLOOKUP($K$52,СПРАВОЧНИКИ!$B:$C,2,0)&amp;"_"&amp;$J57&amp;"_"&amp;VLOOKUP(L$4,СПРАВОЧНИКИ!$G:$H,2,0),'Данные для прогностики'!$L:$N,3,0),"")</f>
        <v/>
      </c>
      <c r="M57" s="27">
        <f>IFERROR(VLOOKUP(VLOOKUP($K$52,СПРАВОЧНИКИ!$B:$C,2,0)&amp;"_"&amp;$J57&amp;"_"&amp;VLOOKUP(M$4,СПРАВОЧНИКИ!$G:$H,2,0),'Данные для прогностики'!$L:$N,3,0),"")</f>
        <v/>
      </c>
      <c r="N57" s="27">
        <f>IFERROR(VLOOKUP(VLOOKUP($K$52,СПРАВОЧНИКИ!$B:$C,2,0)&amp;"_"&amp;$J57&amp;"_"&amp;VLOOKUP(N$4,СПРАВОЧНИКИ!$G:$H,2,0),'Данные для прогностики'!$L:$N,3,0),"")</f>
        <v/>
      </c>
      <c r="O57" s="27">
        <f>IFERROR(VLOOKUP(VLOOKUP($K$52,СПРАВОЧНИКИ!$B:$C,2,0)&amp;"_"&amp;$J57&amp;"_"&amp;VLOOKUP(O$4,СПРАВОЧНИКИ!$G:$H,2,0),'Данные для прогностики'!$L:$N,3,0),"")</f>
        <v/>
      </c>
      <c r="P57" s="27">
        <f>IFERROR(VLOOKUP(VLOOKUP($K$52,СПРАВОЧНИКИ!$B:$C,2,0)&amp;"_"&amp;$J57&amp;"_"&amp;VLOOKUP(P$4,СПРАВОЧНИКИ!$G:$H,2,0),'Данные для прогностики'!$L:$N,3,0),"")</f>
        <v/>
      </c>
      <c r="Q57" s="27">
        <f>IFERROR(VLOOKUP(VLOOKUP($K$52,СПРАВОЧНИКИ!$B:$C,2,0)&amp;"_"&amp;$J57&amp;"_"&amp;VLOOKUP(Q$4,СПРАВОЧНИКИ!$G:$H,2,0),'Данные для прогностики'!$L:$N,3,0),"")</f>
        <v/>
      </c>
      <c r="S57" s="26">
        <f>IFERROR(VLOOKUP(VLOOKUP($S$52,СПРАВОЧНИКИ!$B:$C,2,0)&amp;"_"&amp;$J57&amp;"_"&amp;VLOOKUP(S$4,СПРАВОЧНИКИ!$G:$H,2,0),'Данные для прогностики'!$L:$N,3,0),"")</f>
        <v/>
      </c>
      <c r="T57" s="27">
        <f>IFERROR(VLOOKUP(VLOOKUP($S$52,СПРАВОЧНИКИ!$B:$C,2,0)&amp;"_"&amp;$J57&amp;"_"&amp;VLOOKUP(T$4,СПРАВОЧНИКИ!$G:$H,2,0),'Данные для прогностики'!$L:$N,3,0),"")</f>
        <v/>
      </c>
      <c r="U57" s="27">
        <f>IFERROR(VLOOKUP(VLOOKUP($S$52,СПРАВОЧНИКИ!$B:$C,2,0)&amp;"_"&amp;$J57&amp;"_"&amp;VLOOKUP(U$4,СПРАВОЧНИКИ!$G:$H,2,0),'Данные для прогностики'!$L:$N,3,0),"")</f>
        <v/>
      </c>
      <c r="V57" s="27">
        <f>IFERROR(VLOOKUP(VLOOKUP($S$52,СПРАВОЧНИКИ!$B:$C,2,0)&amp;"_"&amp;$J57&amp;"_"&amp;VLOOKUP(V$4,СПРАВОЧНИКИ!$G:$H,2,0),'Данные для прогностики'!$L:$N,3,0),"")</f>
        <v/>
      </c>
      <c r="W57" s="27">
        <f>IFERROR(VLOOKUP(VLOOKUP($S$52,СПРАВОЧНИКИ!$B:$C,2,0)&amp;"_"&amp;$J57&amp;"_"&amp;VLOOKUP(W$4,СПРАВОЧНИКИ!$G:$H,2,0),'Данные для прогностики'!$L:$N,3,0),"")</f>
        <v/>
      </c>
      <c r="X57" s="27">
        <f>IFERROR(VLOOKUP(VLOOKUP($S$52,СПРАВОЧНИКИ!$B:$C,2,0)&amp;"_"&amp;$J57&amp;"_"&amp;VLOOKUP(X$4,СПРАВОЧНИКИ!$G:$H,2,0),'Данные для прогностики'!$L:$N,3,0),"")</f>
        <v/>
      </c>
      <c r="Y57" s="27">
        <f>IFERROR(VLOOKUP(VLOOKUP($S$52,СПРАВОЧНИКИ!$B:$C,2,0)&amp;"_"&amp;$J57&amp;"_"&amp;VLOOKUP(Y$4,СПРАВОЧНИКИ!$G:$H,2,0),'Данные для прогностики'!$L:$N,3,0),"")</f>
        <v/>
      </c>
    </row>
    <row r="58" ht="15" customHeight="1" s="81">
      <c r="B58" s="25">
        <f>IFERROR(VLOOKUP(VLOOKUP($B$52,СПРАВОЧНИКИ!$B:$C,2,0)&amp;"_"&amp;$J58&amp;"_"&amp;VLOOKUP(B$4,СПРАВОЧНИКИ!$G:$H,2,0),'Данные для прогностики'!$L:$N,2,0),"")</f>
        <v/>
      </c>
      <c r="C58" s="25">
        <f>IFERROR(VLOOKUP(VLOOKUP($B$52,СПРАВОЧНИКИ!$B:$C,2,0)&amp;"_"&amp;$J58&amp;"_"&amp;VLOOKUP(C$4,СПРАВОЧНИКИ!$G:$H,2,0),'Данные для прогностики'!$L:$N,2,0),"")</f>
        <v/>
      </c>
      <c r="D58" s="25">
        <f>IFERROR(VLOOKUP(VLOOKUP($B$52,СПРАВОЧНИКИ!$B:$C,2,0)&amp;"_"&amp;$J58&amp;"_"&amp;VLOOKUP(D$4,СПРАВОЧНИКИ!$G:$H,2,0),'Данные для прогностики'!$L:$N,2,0),"")</f>
        <v/>
      </c>
      <c r="E58" s="25">
        <f>IFERROR(VLOOKUP(VLOOKUP($B$52,СПРАВОЧНИКИ!$B:$C,2,0)&amp;"_"&amp;$J58&amp;"_"&amp;VLOOKUP(E$4,СПРАВОЧНИКИ!$G:$H,2,0),'Данные для прогностики'!$L:$N,2,0),"")</f>
        <v/>
      </c>
      <c r="F58" s="25">
        <f>IFERROR(VLOOKUP(VLOOKUP($B$52,СПРАВОЧНИКИ!$B:$C,2,0)&amp;"_"&amp;$J58&amp;"_"&amp;VLOOKUP(F$4,СПРАВОЧНИКИ!$G:$H,2,0),'Данные для прогностики'!$L:$N,2,0),"")</f>
        <v/>
      </c>
      <c r="G58" s="25">
        <f>IFERROR(VLOOKUP(VLOOKUP($B$52,СПРАВОЧНИКИ!$B:$C,2,0)&amp;"_"&amp;$J58&amp;"_"&amp;VLOOKUP(G$4,СПРАВОЧНИКИ!$G:$H,2,0),'Данные для прогностики'!$L:$N,2,0),"")</f>
        <v/>
      </c>
      <c r="H58" s="25">
        <f>IFERROR(VLOOKUP(VLOOKUP($B$52,СПРАВОЧНИКИ!$B:$C,2,0)&amp;"_"&amp;$J58&amp;"_"&amp;VLOOKUP(H$4,СПРАВОЧНИКИ!$G:$H,2,0),'Данные для прогностики'!$L:$N,2,0),"")</f>
        <v/>
      </c>
      <c r="J58" s="82">
        <f>J56+1</f>
        <v/>
      </c>
      <c r="K58" s="25">
        <f>IFERROR(VLOOKUP(VLOOKUP($K$52,СПРАВОЧНИКИ!$B:$C,2,0)&amp;"_"&amp;$J58&amp;"_"&amp;VLOOKUP(K$4,СПРАВОЧНИКИ!$G:$H,2,0),'Данные для прогностики'!$L:$N,2,0),"")</f>
        <v/>
      </c>
      <c r="L58" s="25">
        <f>IFERROR(VLOOKUP(VLOOKUP($K$52,СПРАВОЧНИКИ!$B:$C,2,0)&amp;"_"&amp;$J58&amp;"_"&amp;VLOOKUP(L$4,СПРАВОЧНИКИ!$G:$H,2,0),'Данные для прогностики'!$L:$N,2,0),"")</f>
        <v/>
      </c>
      <c r="M58" s="25">
        <f>IFERROR(VLOOKUP(VLOOKUP($K$52,СПРАВОЧНИКИ!$B:$C,2,0)&amp;"_"&amp;$J58&amp;"_"&amp;VLOOKUP(M$4,СПРАВОЧНИКИ!$G:$H,2,0),'Данные для прогностики'!$L:$N,2,0),"")</f>
        <v/>
      </c>
      <c r="N58" s="25">
        <f>IFERROR(VLOOKUP(VLOOKUP($K$52,СПРАВОЧНИКИ!$B:$C,2,0)&amp;"_"&amp;$J58&amp;"_"&amp;VLOOKUP(N$4,СПРАВОЧНИКИ!$G:$H,2,0),'Данные для прогностики'!$L:$N,2,0),"")</f>
        <v/>
      </c>
      <c r="O58" s="25">
        <f>IFERROR(VLOOKUP(VLOOKUP($K$52,СПРАВОЧНИКИ!$B:$C,2,0)&amp;"_"&amp;$J58&amp;"_"&amp;VLOOKUP(O$4,СПРАВОЧНИКИ!$G:$H,2,0),'Данные для прогностики'!$L:$N,2,0),"")</f>
        <v/>
      </c>
      <c r="P58" s="25">
        <f>IFERROR(VLOOKUP(VLOOKUP($K$52,СПРАВОЧНИКИ!$B:$C,2,0)&amp;"_"&amp;$J58&amp;"_"&amp;VLOOKUP(P$4,СПРАВОЧНИКИ!$G:$H,2,0),'Данные для прогностики'!$L:$N,2,0),"")</f>
        <v/>
      </c>
      <c r="Q58" s="25">
        <f>IFERROR(VLOOKUP(VLOOKUP($K$52,СПРАВОЧНИКИ!$B:$C,2,0)&amp;"_"&amp;$J58&amp;"_"&amp;VLOOKUP(Q$4,СПРАВОЧНИКИ!$G:$H,2,0),'Данные для прогностики'!$L:$N,2,0),"")</f>
        <v/>
      </c>
      <c r="S58" s="25">
        <f>IFERROR(VLOOKUP(VLOOKUP($S$52,СПРАВОЧНИКИ!$B:$C,2,0)&amp;"_"&amp;$J58&amp;"_"&amp;VLOOKUP(S$4,СПРАВОЧНИКИ!$G:$H,2,0),'Данные для прогностики'!$L:$N,2,0),"")</f>
        <v/>
      </c>
      <c r="T58" s="25">
        <f>IFERROR(VLOOKUP(VLOOKUP($S$52,СПРАВОЧНИКИ!$B:$C,2,0)&amp;"_"&amp;$J58&amp;"_"&amp;VLOOKUP(T$4,СПРАВОЧНИКИ!$G:$H,2,0),'Данные для прогностики'!$L:$N,2,0),"")</f>
        <v/>
      </c>
      <c r="U58" s="25">
        <f>IFERROR(VLOOKUP(VLOOKUP($S$52,СПРАВОЧНИКИ!$B:$C,2,0)&amp;"_"&amp;$J58&amp;"_"&amp;VLOOKUP(U$4,СПРАВОЧНИКИ!$G:$H,2,0),'Данные для прогностики'!$L:$N,2,0),"")</f>
        <v/>
      </c>
      <c r="V58" s="25">
        <f>IFERROR(VLOOKUP(VLOOKUP($S$52,СПРАВОЧНИКИ!$B:$C,2,0)&amp;"_"&amp;$J58&amp;"_"&amp;VLOOKUP(V$4,СПРАВОЧНИКИ!$G:$H,2,0),'Данные для прогностики'!$L:$N,2,0),"")</f>
        <v/>
      </c>
      <c r="W58" s="25">
        <f>IFERROR(VLOOKUP(VLOOKUP($S$52,СПРАВОЧНИКИ!$B:$C,2,0)&amp;"_"&amp;$J58&amp;"_"&amp;VLOOKUP(W$4,СПРАВОЧНИКИ!$G:$H,2,0),'Данные для прогностики'!$L:$N,2,0),"")</f>
        <v/>
      </c>
      <c r="X58" s="25">
        <f>IFERROR(VLOOKUP(VLOOKUP($S$52,СПРАВОЧНИКИ!$B:$C,2,0)&amp;"_"&amp;$J58&amp;"_"&amp;VLOOKUP(X$4,СПРАВОЧНИКИ!$G:$H,2,0),'Данные для прогностики'!$L:$N,2,0),"")</f>
        <v/>
      </c>
      <c r="Y58" s="25">
        <f>IFERROR(VLOOKUP(VLOOKUP($S$52,СПРАВОЧНИКИ!$B:$C,2,0)&amp;"_"&amp;$J58&amp;"_"&amp;VLOOKUP(Y$4,СПРАВОЧНИКИ!$G:$H,2,0),'Данные для прогностики'!$L:$N,2,0),"")</f>
        <v/>
      </c>
    </row>
    <row r="59" ht="26.25" customHeight="1" s="81">
      <c r="B59" s="27">
        <f>IFERROR(VLOOKUP(VLOOKUP($B$52,СПРАВОЧНИКИ!$B:$C,2,0)&amp;"_"&amp;$J59&amp;"_"&amp;VLOOKUP(B$4,СПРАВОЧНИКИ!$G:$H,2,0),'Данные для прогностики'!$L:$N,3,0),"")</f>
        <v/>
      </c>
      <c r="C59" s="27">
        <f>IFERROR(VLOOKUP(VLOOKUP($B$52,СПРАВОЧНИКИ!$B:$C,2,0)&amp;"_"&amp;$J59&amp;"_"&amp;VLOOKUP(C$4,СПРАВОЧНИКИ!$G:$H,2,0),'Данные для прогностики'!$L:$N,3,0),"")</f>
        <v/>
      </c>
      <c r="D59" s="27">
        <f>IFERROR(VLOOKUP(VLOOKUP($B$52,СПРАВОЧНИКИ!$B:$C,2,0)&amp;"_"&amp;$J59&amp;"_"&amp;VLOOKUP(D$4,СПРАВОЧНИКИ!$G:$H,2,0),'Данные для прогностики'!$L:$N,3,0),"")</f>
        <v/>
      </c>
      <c r="E59" s="27">
        <f>IFERROR(VLOOKUP(VLOOKUP($B$52,СПРАВОЧНИКИ!$B:$C,2,0)&amp;"_"&amp;$J59&amp;"_"&amp;VLOOKUP(E$4,СПРАВОЧНИКИ!$G:$H,2,0),'Данные для прогностики'!$L:$N,3,0),"")</f>
        <v/>
      </c>
      <c r="F59" s="27">
        <f>IFERROR(VLOOKUP(VLOOKUP($B$52,СПРАВОЧНИКИ!$B:$C,2,0)&amp;"_"&amp;$J59&amp;"_"&amp;VLOOKUP(F$4,СПРАВОЧНИКИ!$G:$H,2,0),'Данные для прогностики'!$L:$N,3,0),"")</f>
        <v/>
      </c>
      <c r="G59" s="27">
        <f>IFERROR(VLOOKUP(VLOOKUP($B$52,СПРАВОЧНИКИ!$B:$C,2,0)&amp;"_"&amp;$J59&amp;"_"&amp;VLOOKUP(G$4,СПРАВОЧНИКИ!$G:$H,2,0),'Данные для прогностики'!$L:$N,3,0),"")</f>
        <v/>
      </c>
      <c r="H59" s="27">
        <f>IFERROR(VLOOKUP(VLOOKUP($B$52,СПРАВОЧНИКИ!$B:$C,2,0)&amp;"_"&amp;$J59&amp;"_"&amp;VLOOKUP(H$4,СПРАВОЧНИКИ!$G:$H,2,0),'Данные для прогностики'!$L:$N,3,0),"")</f>
        <v/>
      </c>
      <c r="J59" s="82">
        <f>J58</f>
        <v/>
      </c>
      <c r="K59" s="27">
        <f>IFERROR(VLOOKUP(VLOOKUP($K$52,СПРАВОЧНИКИ!$B:$C,2,0)&amp;"_"&amp;$J59&amp;"_"&amp;VLOOKUP(K$4,СПРАВОЧНИКИ!$G:$H,2,0),'Данные для прогностики'!$L:$N,3,0),"")</f>
        <v/>
      </c>
      <c r="L59" s="27">
        <f>IFERROR(VLOOKUP(VLOOKUP($K$52,СПРАВОЧНИКИ!$B:$C,2,0)&amp;"_"&amp;$J59&amp;"_"&amp;VLOOKUP(L$4,СПРАВОЧНИКИ!$G:$H,2,0),'Данные для прогностики'!$L:$N,3,0),"")</f>
        <v/>
      </c>
      <c r="M59" s="27">
        <f>IFERROR(VLOOKUP(VLOOKUP($K$52,СПРАВОЧНИКИ!$B:$C,2,0)&amp;"_"&amp;$J59&amp;"_"&amp;VLOOKUP(M$4,СПРАВОЧНИКИ!$G:$H,2,0),'Данные для прогностики'!$L:$N,3,0),"")</f>
        <v/>
      </c>
      <c r="N59" s="27">
        <f>IFERROR(VLOOKUP(VLOOKUP($K$52,СПРАВОЧНИКИ!$B:$C,2,0)&amp;"_"&amp;$J59&amp;"_"&amp;VLOOKUP(N$4,СПРАВОЧНИКИ!$G:$H,2,0),'Данные для прогностики'!$L:$N,3,0),"")</f>
        <v/>
      </c>
      <c r="O59" s="27">
        <f>IFERROR(VLOOKUP(VLOOKUP($K$52,СПРАВОЧНИКИ!$B:$C,2,0)&amp;"_"&amp;$J59&amp;"_"&amp;VLOOKUP(O$4,СПРАВОЧНИКИ!$G:$H,2,0),'Данные для прогностики'!$L:$N,3,0),"")</f>
        <v/>
      </c>
      <c r="P59" s="27">
        <f>IFERROR(VLOOKUP(VLOOKUP($K$52,СПРАВОЧНИКИ!$B:$C,2,0)&amp;"_"&amp;$J59&amp;"_"&amp;VLOOKUP(P$4,СПРАВОЧНИКИ!$G:$H,2,0),'Данные для прогностики'!$L:$N,3,0),"")</f>
        <v/>
      </c>
      <c r="Q59" s="27">
        <f>IFERROR(VLOOKUP(VLOOKUP($K$52,СПРАВОЧНИКИ!$B:$C,2,0)&amp;"_"&amp;$J59&amp;"_"&amp;VLOOKUP(Q$4,СПРАВОЧНИКИ!$G:$H,2,0),'Данные для прогностики'!$L:$N,3,0),"")</f>
        <v/>
      </c>
      <c r="S59" s="27">
        <f>IFERROR(VLOOKUP(VLOOKUP($S$52,СПРАВОЧНИКИ!$B:$C,2,0)&amp;"_"&amp;$J59&amp;"_"&amp;VLOOKUP(S$4,СПРАВОЧНИКИ!$G:$H,2,0),'Данные для прогностики'!$L:$N,3,0),"")</f>
        <v/>
      </c>
      <c r="T59" s="27">
        <f>IFERROR(VLOOKUP(VLOOKUP($S$52,СПРАВОЧНИКИ!$B:$C,2,0)&amp;"_"&amp;$J59&amp;"_"&amp;VLOOKUP(T$4,СПРАВОЧНИКИ!$G:$H,2,0),'Данные для прогностики'!$L:$N,3,0),"")</f>
        <v/>
      </c>
      <c r="U59" s="27">
        <f>IFERROR(VLOOKUP(VLOOKUP($S$52,СПРАВОЧНИКИ!$B:$C,2,0)&amp;"_"&amp;$J59&amp;"_"&amp;VLOOKUP(U$4,СПРАВОЧНИКИ!$G:$H,2,0),'Данные для прогностики'!$L:$N,3,0),"")</f>
        <v/>
      </c>
      <c r="V59" s="27">
        <f>IFERROR(VLOOKUP(VLOOKUP($S$52,СПРАВОЧНИКИ!$B:$C,2,0)&amp;"_"&amp;$J59&amp;"_"&amp;VLOOKUP(V$4,СПРАВОЧНИКИ!$G:$H,2,0),'Данные для прогностики'!$L:$N,3,0),"")</f>
        <v/>
      </c>
      <c r="W59" s="27">
        <f>IFERROR(VLOOKUP(VLOOKUP($S$52,СПРАВОЧНИКИ!$B:$C,2,0)&amp;"_"&amp;$J59&amp;"_"&amp;VLOOKUP(W$4,СПРАВОЧНИКИ!$G:$H,2,0),'Данные для прогностики'!$L:$N,3,0),"")</f>
        <v/>
      </c>
      <c r="X59" s="27">
        <f>IFERROR(VLOOKUP(VLOOKUP($S$52,СПРАВОЧНИКИ!$B:$C,2,0)&amp;"_"&amp;$J59&amp;"_"&amp;VLOOKUP(X$4,СПРАВОЧНИКИ!$G:$H,2,0),'Данные для прогностики'!$L:$N,3,0),"")</f>
        <v/>
      </c>
      <c r="Y59" s="27">
        <f>IFERROR(VLOOKUP(VLOOKUP($S$52,СПРАВОЧНИКИ!$B:$C,2,0)&amp;"_"&amp;$J59&amp;"_"&amp;VLOOKUP(Y$4,СПРАВОЧНИКИ!$G:$H,2,0),'Данные для прогностики'!$L:$N,3,0),"")</f>
        <v/>
      </c>
    </row>
    <row r="60" ht="15" customHeight="1" s="81">
      <c r="B60" s="25">
        <f>IFERROR(VLOOKUP(VLOOKUP($B$52,СПРАВОЧНИКИ!$B:$C,2,0)&amp;"_"&amp;$J60&amp;"_"&amp;VLOOKUP(B$4,СПРАВОЧНИКИ!$G:$H,2,0),'Данные для прогностики'!$L:$N,2,0),"")</f>
        <v/>
      </c>
      <c r="C60" s="25">
        <f>IFERROR(VLOOKUP(VLOOKUP($B$52,СПРАВОЧНИКИ!$B:$C,2,0)&amp;"_"&amp;$J60&amp;"_"&amp;VLOOKUP(C$4,СПРАВОЧНИКИ!$G:$H,2,0),'Данные для прогностики'!$L:$N,2,0),"")</f>
        <v/>
      </c>
      <c r="D60" s="25">
        <f>IFERROR(VLOOKUP(VLOOKUP($B$52,СПРАВОЧНИКИ!$B:$C,2,0)&amp;"_"&amp;$J60&amp;"_"&amp;VLOOKUP(D$4,СПРАВОЧНИКИ!$G:$H,2,0),'Данные для прогностики'!$L:$N,2,0),"")</f>
        <v/>
      </c>
      <c r="E60" s="25">
        <f>IFERROR(VLOOKUP(VLOOKUP($B$52,СПРАВОЧНИКИ!$B:$C,2,0)&amp;"_"&amp;$J60&amp;"_"&amp;VLOOKUP(E$4,СПРАВОЧНИКИ!$G:$H,2,0),'Данные для прогностики'!$L:$N,2,0),"")</f>
        <v/>
      </c>
      <c r="F60" s="25">
        <f>IFERROR(VLOOKUP(VLOOKUP($B$52,СПРАВОЧНИКИ!$B:$C,2,0)&amp;"_"&amp;$J60&amp;"_"&amp;VLOOKUP(F$4,СПРАВОЧНИКИ!$G:$H,2,0),'Данные для прогностики'!$L:$N,2,0),"")</f>
        <v/>
      </c>
      <c r="G60" s="25">
        <f>IFERROR(VLOOKUP(VLOOKUP($B$52,СПРАВОЧНИКИ!$B:$C,2,0)&amp;"_"&amp;$J60&amp;"_"&amp;VLOOKUP(G$4,СПРАВОЧНИКИ!$G:$H,2,0),'Данные для прогностики'!$L:$N,2,0),"")</f>
        <v/>
      </c>
      <c r="H60" s="25">
        <f>IFERROR(VLOOKUP(VLOOKUP($B$52,СПРАВОЧНИКИ!$B:$C,2,0)&amp;"_"&amp;$J60&amp;"_"&amp;VLOOKUP(H$4,СПРАВОЧНИКИ!$G:$H,2,0),'Данные для прогностики'!$L:$N,2,0),"")</f>
        <v/>
      </c>
      <c r="J60" s="82">
        <f>J58+1</f>
        <v/>
      </c>
      <c r="K60" s="25">
        <f>IFERROR(VLOOKUP(VLOOKUP($K$52,СПРАВОЧНИКИ!$B:$C,2,0)&amp;"_"&amp;$J60&amp;"_"&amp;VLOOKUP(K$4,СПРАВОЧНИКИ!$G:$H,2,0),'Данные для прогностики'!$L:$N,2,0),"")</f>
        <v/>
      </c>
      <c r="L60" s="25">
        <f>IFERROR(VLOOKUP(VLOOKUP($K$52,СПРАВОЧНИКИ!$B:$C,2,0)&amp;"_"&amp;$J60&amp;"_"&amp;VLOOKUP(L$4,СПРАВОЧНИКИ!$G:$H,2,0),'Данные для прогностики'!$L:$N,2,0),"")</f>
        <v/>
      </c>
      <c r="M60" s="25">
        <f>IFERROR(VLOOKUP(VLOOKUP($K$52,СПРАВОЧНИКИ!$B:$C,2,0)&amp;"_"&amp;$J60&amp;"_"&amp;VLOOKUP(M$4,СПРАВОЧНИКИ!$G:$H,2,0),'Данные для прогностики'!$L:$N,2,0),"")</f>
        <v/>
      </c>
      <c r="N60" s="25">
        <f>IFERROR(VLOOKUP(VLOOKUP($K$52,СПРАВОЧНИКИ!$B:$C,2,0)&amp;"_"&amp;$J60&amp;"_"&amp;VLOOKUP(N$4,СПРАВОЧНИКИ!$G:$H,2,0),'Данные для прогностики'!$L:$N,2,0),"")</f>
        <v/>
      </c>
      <c r="O60" s="25">
        <f>IFERROR(VLOOKUP(VLOOKUP($K$52,СПРАВОЧНИКИ!$B:$C,2,0)&amp;"_"&amp;$J60&amp;"_"&amp;VLOOKUP(O$4,СПРАВОЧНИКИ!$G:$H,2,0),'Данные для прогностики'!$L:$N,2,0),"")</f>
        <v/>
      </c>
      <c r="P60" s="25">
        <f>IFERROR(VLOOKUP(VLOOKUP($K$52,СПРАВОЧНИКИ!$B:$C,2,0)&amp;"_"&amp;$J60&amp;"_"&amp;VLOOKUP(P$4,СПРАВОЧНИКИ!$G:$H,2,0),'Данные для прогностики'!$L:$N,2,0),"")</f>
        <v/>
      </c>
      <c r="Q60" s="25">
        <f>IFERROR(VLOOKUP(VLOOKUP($K$52,СПРАВОЧНИКИ!$B:$C,2,0)&amp;"_"&amp;$J60&amp;"_"&amp;VLOOKUP(Q$4,СПРАВОЧНИКИ!$G:$H,2,0),'Данные для прогностики'!$L:$N,2,0),"")</f>
        <v/>
      </c>
      <c r="S60" s="25">
        <f>IFERROR(VLOOKUP(VLOOKUP($S$52,СПРАВОЧНИКИ!$B:$C,2,0)&amp;"_"&amp;$J60&amp;"_"&amp;VLOOKUP(S$4,СПРАВОЧНИКИ!$G:$H,2,0),'Данные для прогностики'!$L:$N,2,0),"")</f>
        <v/>
      </c>
      <c r="T60" s="25">
        <f>IFERROR(VLOOKUP(VLOOKUP($S$52,СПРАВОЧНИКИ!$B:$C,2,0)&amp;"_"&amp;$J60&amp;"_"&amp;VLOOKUP(T$4,СПРАВОЧНИКИ!$G:$H,2,0),'Данные для прогностики'!$L:$N,2,0),"")</f>
        <v/>
      </c>
      <c r="U60" s="25">
        <f>IFERROR(VLOOKUP(VLOOKUP($S$52,СПРАВОЧНИКИ!$B:$C,2,0)&amp;"_"&amp;$J60&amp;"_"&amp;VLOOKUP(U$4,СПРАВОЧНИКИ!$G:$H,2,0),'Данные для прогностики'!$L:$N,2,0),"")</f>
        <v/>
      </c>
      <c r="V60" s="25">
        <f>IFERROR(VLOOKUP(VLOOKUP($S$52,СПРАВОЧНИКИ!$B:$C,2,0)&amp;"_"&amp;$J60&amp;"_"&amp;VLOOKUP(V$4,СПРАВОЧНИКИ!$G:$H,2,0),'Данные для прогностики'!$L:$N,2,0),"")</f>
        <v/>
      </c>
      <c r="W60" s="25">
        <f>IFERROR(VLOOKUP(VLOOKUP($S$52,СПРАВОЧНИКИ!$B:$C,2,0)&amp;"_"&amp;$J60&amp;"_"&amp;VLOOKUP(W$4,СПРАВОЧНИКИ!$G:$H,2,0),'Данные для прогностики'!$L:$N,2,0),"")</f>
        <v/>
      </c>
      <c r="X60" s="25">
        <f>IFERROR(VLOOKUP(VLOOKUP($S$52,СПРАВОЧНИКИ!$B:$C,2,0)&amp;"_"&amp;$J60&amp;"_"&amp;VLOOKUP(X$4,СПРАВОЧНИКИ!$G:$H,2,0),'Данные для прогностики'!$L:$N,2,0),"")</f>
        <v/>
      </c>
      <c r="Y60" s="25">
        <f>IFERROR(VLOOKUP(VLOOKUP($S$52,СПРАВОЧНИКИ!$B:$C,2,0)&amp;"_"&amp;$J60&amp;"_"&amp;VLOOKUP(Y$4,СПРАВОЧНИКИ!$G:$H,2,0),'Данные для прогностики'!$L:$N,2,0),"")</f>
        <v/>
      </c>
    </row>
    <row r="61" ht="26.25" customHeight="1" s="81">
      <c r="B61" s="27">
        <f>IFERROR(VLOOKUP(VLOOKUP($B$52,СПРАВОЧНИКИ!$B:$C,2,0)&amp;"_"&amp;$J61&amp;"_"&amp;VLOOKUP(B$4,СПРАВОЧНИКИ!$G:$H,2,0),'Данные для прогностики'!$L:$N,3,0),"")</f>
        <v/>
      </c>
      <c r="C61" s="27">
        <f>IFERROR(VLOOKUP(VLOOKUP($B$52,СПРАВОЧНИКИ!$B:$C,2,0)&amp;"_"&amp;$J61&amp;"_"&amp;VLOOKUP(C$4,СПРАВОЧНИКИ!$G:$H,2,0),'Данные для прогностики'!$L:$N,3,0),"")</f>
        <v/>
      </c>
      <c r="D61" s="27">
        <f>IFERROR(VLOOKUP(VLOOKUP($B$52,СПРАВОЧНИКИ!$B:$C,2,0)&amp;"_"&amp;$J61&amp;"_"&amp;VLOOKUP(D$4,СПРАВОЧНИКИ!$G:$H,2,0),'Данные для прогностики'!$L:$N,3,0),"")</f>
        <v/>
      </c>
      <c r="E61" s="27">
        <f>IFERROR(VLOOKUP(VLOOKUP($B$52,СПРАВОЧНИКИ!$B:$C,2,0)&amp;"_"&amp;$J61&amp;"_"&amp;VLOOKUP(E$4,СПРАВОЧНИКИ!$G:$H,2,0),'Данные для прогностики'!$L:$N,3,0),"")</f>
        <v/>
      </c>
      <c r="F61" s="27">
        <f>IFERROR(VLOOKUP(VLOOKUP($B$52,СПРАВОЧНИКИ!$B:$C,2,0)&amp;"_"&amp;$J61&amp;"_"&amp;VLOOKUP(F$4,СПРАВОЧНИКИ!$G:$H,2,0),'Данные для прогностики'!$L:$N,3,0),"")</f>
        <v/>
      </c>
      <c r="G61" s="27">
        <f>IFERROR(VLOOKUP(VLOOKUP($B$52,СПРАВОЧНИКИ!$B:$C,2,0)&amp;"_"&amp;$J61&amp;"_"&amp;VLOOKUP(G$4,СПРАВОЧНИКИ!$G:$H,2,0),'Данные для прогностики'!$L:$N,3,0),"")</f>
        <v/>
      </c>
      <c r="H61" s="27">
        <f>IFERROR(VLOOKUP(VLOOKUP($B$52,СПРАВОЧНИКИ!$B:$C,2,0)&amp;"_"&amp;$J61&amp;"_"&amp;VLOOKUP(H$4,СПРАВОЧНИКИ!$G:$H,2,0),'Данные для прогностики'!$L:$N,3,0),"")</f>
        <v/>
      </c>
      <c r="J61" s="82">
        <f>J60</f>
        <v/>
      </c>
      <c r="K61" s="27">
        <f>IFERROR(VLOOKUP(VLOOKUP($K$52,СПРАВОЧНИКИ!$B:$C,2,0)&amp;"_"&amp;$J61&amp;"_"&amp;VLOOKUP(K$4,СПРАВОЧНИКИ!$G:$H,2,0),'Данные для прогностики'!$L:$N,3,0),"")</f>
        <v/>
      </c>
      <c r="L61" s="27">
        <f>IFERROR(VLOOKUP(VLOOKUP($K$52,СПРАВОЧНИКИ!$B:$C,2,0)&amp;"_"&amp;$J61&amp;"_"&amp;VLOOKUP(L$4,СПРАВОЧНИКИ!$G:$H,2,0),'Данные для прогностики'!$L:$N,3,0),"")</f>
        <v/>
      </c>
      <c r="M61" s="27">
        <f>IFERROR(VLOOKUP(VLOOKUP($K$52,СПРАВОЧНИКИ!$B:$C,2,0)&amp;"_"&amp;$J61&amp;"_"&amp;VLOOKUP(M$4,СПРАВОЧНИКИ!$G:$H,2,0),'Данные для прогностики'!$L:$N,3,0),"")</f>
        <v/>
      </c>
      <c r="N61" s="27">
        <f>IFERROR(VLOOKUP(VLOOKUP($K$52,СПРАВОЧНИКИ!$B:$C,2,0)&amp;"_"&amp;$J61&amp;"_"&amp;VLOOKUP(N$4,СПРАВОЧНИКИ!$G:$H,2,0),'Данные для прогностики'!$L:$N,3,0),"")</f>
        <v/>
      </c>
      <c r="O61" s="27">
        <f>IFERROR(VLOOKUP(VLOOKUP($K$52,СПРАВОЧНИКИ!$B:$C,2,0)&amp;"_"&amp;$J61&amp;"_"&amp;VLOOKUP(O$4,СПРАВОЧНИКИ!$G:$H,2,0),'Данные для прогностики'!$L:$N,3,0),"")</f>
        <v/>
      </c>
      <c r="P61" s="27">
        <f>IFERROR(VLOOKUP(VLOOKUP($K$52,СПРАВОЧНИКИ!$B:$C,2,0)&amp;"_"&amp;$J61&amp;"_"&amp;VLOOKUP(P$4,СПРАВОЧНИКИ!$G:$H,2,0),'Данные для прогностики'!$L:$N,3,0),"")</f>
        <v/>
      </c>
      <c r="Q61" s="27">
        <f>IFERROR(VLOOKUP(VLOOKUP($K$52,СПРАВОЧНИКИ!$B:$C,2,0)&amp;"_"&amp;$J61&amp;"_"&amp;VLOOKUP(Q$4,СПРАВОЧНИКИ!$G:$H,2,0),'Данные для прогностики'!$L:$N,3,0),"")</f>
        <v/>
      </c>
      <c r="S61" s="27">
        <f>IFERROR(VLOOKUP(VLOOKUP($S$52,СПРАВОЧНИКИ!$B:$C,2,0)&amp;"_"&amp;$J61&amp;"_"&amp;VLOOKUP(S$4,СПРАВОЧНИКИ!$G:$H,2,0),'Данные для прогностики'!$L:$N,3,0),"")</f>
        <v/>
      </c>
      <c r="T61" s="27">
        <f>IFERROR(VLOOKUP(VLOOKUP($S$52,СПРАВОЧНИКИ!$B:$C,2,0)&amp;"_"&amp;$J61&amp;"_"&amp;VLOOKUP(T$4,СПРАВОЧНИКИ!$G:$H,2,0),'Данные для прогностики'!$L:$N,3,0),"")</f>
        <v/>
      </c>
      <c r="U61" s="27">
        <f>IFERROR(VLOOKUP(VLOOKUP($S$52,СПРАВОЧНИКИ!$B:$C,2,0)&amp;"_"&amp;$J61&amp;"_"&amp;VLOOKUP(U$4,СПРАВОЧНИКИ!$G:$H,2,0),'Данные для прогностики'!$L:$N,3,0),"")</f>
        <v/>
      </c>
      <c r="V61" s="27">
        <f>IFERROR(VLOOKUP(VLOOKUP($S$52,СПРАВОЧНИКИ!$B:$C,2,0)&amp;"_"&amp;$J61&amp;"_"&amp;VLOOKUP(V$4,СПРАВОЧНИКИ!$G:$H,2,0),'Данные для прогностики'!$L:$N,3,0),"")</f>
        <v/>
      </c>
      <c r="W61" s="27">
        <f>IFERROR(VLOOKUP(VLOOKUP($S$52,СПРАВОЧНИКИ!$B:$C,2,0)&amp;"_"&amp;$J61&amp;"_"&amp;VLOOKUP(W$4,СПРАВОЧНИКИ!$G:$H,2,0),'Данные для прогностики'!$L:$N,3,0),"")</f>
        <v/>
      </c>
      <c r="X61" s="27">
        <f>IFERROR(VLOOKUP(VLOOKUP($S$52,СПРАВОЧНИКИ!$B:$C,2,0)&amp;"_"&amp;$J61&amp;"_"&amp;VLOOKUP(X$4,СПРАВОЧНИКИ!$G:$H,2,0),'Данные для прогностики'!$L:$N,3,0),"")</f>
        <v/>
      </c>
      <c r="Y61" s="27">
        <f>IFERROR(VLOOKUP(VLOOKUP($S$52,СПРАВОЧНИКИ!$B:$C,2,0)&amp;"_"&amp;$J61&amp;"_"&amp;VLOOKUP(Y$4,СПРАВОЧНИКИ!$G:$H,2,0),'Данные для прогностики'!$L:$N,3,0),"")</f>
        <v/>
      </c>
    </row>
    <row r="62" ht="15" customHeight="1" s="81">
      <c r="B62" s="25">
        <f>IFERROR(VLOOKUP(VLOOKUP($B$52,СПРАВОЧНИКИ!$B:$C,2,0)&amp;"_"&amp;$J62&amp;"_"&amp;VLOOKUP(B$4,СПРАВОЧНИКИ!$G:$H,2,0),'Данные для прогностики'!$L:$N,2,0),"")</f>
        <v/>
      </c>
      <c r="C62" s="25">
        <f>IFERROR(VLOOKUP(VLOOKUP($B$52,СПРАВОЧНИКИ!$B:$C,2,0)&amp;"_"&amp;$J62&amp;"_"&amp;VLOOKUP(C$4,СПРАВОЧНИКИ!$G:$H,2,0),'Данные для прогностики'!$L:$N,2,0),"")</f>
        <v/>
      </c>
      <c r="D62" s="25">
        <f>IFERROR(VLOOKUP(VLOOKUP($B$52,СПРАВОЧНИКИ!$B:$C,2,0)&amp;"_"&amp;$J62&amp;"_"&amp;VLOOKUP(D$4,СПРАВОЧНИКИ!$G:$H,2,0),'Данные для прогностики'!$L:$N,2,0),"")</f>
        <v/>
      </c>
      <c r="E62" s="25">
        <f>IFERROR(VLOOKUP(VLOOKUP($B$52,СПРАВОЧНИКИ!$B:$C,2,0)&amp;"_"&amp;$J62&amp;"_"&amp;VLOOKUP(E$4,СПРАВОЧНИКИ!$G:$H,2,0),'Данные для прогностики'!$L:$N,2,0),"")</f>
        <v/>
      </c>
      <c r="F62" s="25">
        <f>IFERROR(VLOOKUP(VLOOKUP($B$52,СПРАВОЧНИКИ!$B:$C,2,0)&amp;"_"&amp;$J62&amp;"_"&amp;VLOOKUP(F$4,СПРАВОЧНИКИ!$G:$H,2,0),'Данные для прогностики'!$L:$N,2,0),"")</f>
        <v/>
      </c>
      <c r="G62" s="25">
        <f>IFERROR(VLOOKUP(VLOOKUP($B$52,СПРАВОЧНИКИ!$B:$C,2,0)&amp;"_"&amp;$J62&amp;"_"&amp;VLOOKUP(G$4,СПРАВОЧНИКИ!$G:$H,2,0),'Данные для прогностики'!$L:$N,2,0),"")</f>
        <v/>
      </c>
      <c r="H62" s="25">
        <f>IFERROR(VLOOKUP(VLOOKUP($B$52,СПРАВОЧНИКИ!$B:$C,2,0)&amp;"_"&amp;$J62&amp;"_"&amp;VLOOKUP(H$4,СПРАВОЧНИКИ!$G:$H,2,0),'Данные для прогностики'!$L:$N,2,0),"")</f>
        <v/>
      </c>
      <c r="J62" s="82">
        <f>J60+1</f>
        <v/>
      </c>
      <c r="K62" s="25">
        <f>IFERROR(VLOOKUP(VLOOKUP($K$52,СПРАВОЧНИКИ!$B:$C,2,0)&amp;"_"&amp;$J62&amp;"_"&amp;VLOOKUP(K$4,СПРАВОЧНИКИ!$G:$H,2,0),'Данные для прогностики'!$L:$N,2,0),"")</f>
        <v/>
      </c>
      <c r="L62" s="25">
        <f>IFERROR(VLOOKUP(VLOOKUP($K$52,СПРАВОЧНИКИ!$B:$C,2,0)&amp;"_"&amp;$J62&amp;"_"&amp;VLOOKUP(L$4,СПРАВОЧНИКИ!$G:$H,2,0),'Данные для прогностики'!$L:$N,2,0),"")</f>
        <v/>
      </c>
      <c r="M62" s="25">
        <f>IFERROR(VLOOKUP(VLOOKUP($K$52,СПРАВОЧНИКИ!$B:$C,2,0)&amp;"_"&amp;$J62&amp;"_"&amp;VLOOKUP(M$4,СПРАВОЧНИКИ!$G:$H,2,0),'Данные для прогностики'!$L:$N,2,0),"")</f>
        <v/>
      </c>
      <c r="N62" s="25">
        <f>IFERROR(VLOOKUP(VLOOKUP($K$52,СПРАВОЧНИКИ!$B:$C,2,0)&amp;"_"&amp;$J62&amp;"_"&amp;VLOOKUP(N$4,СПРАВОЧНИКИ!$G:$H,2,0),'Данные для прогностики'!$L:$N,2,0),"")</f>
        <v/>
      </c>
      <c r="O62" s="25">
        <f>IFERROR(VLOOKUP(VLOOKUP($K$52,СПРАВОЧНИКИ!$B:$C,2,0)&amp;"_"&amp;$J62&amp;"_"&amp;VLOOKUP(O$4,СПРАВОЧНИКИ!$G:$H,2,0),'Данные для прогностики'!$L:$N,2,0),"")</f>
        <v/>
      </c>
      <c r="P62" s="25">
        <f>IFERROR(VLOOKUP(VLOOKUP($K$52,СПРАВОЧНИКИ!$B:$C,2,0)&amp;"_"&amp;$J62&amp;"_"&amp;VLOOKUP(P$4,СПРАВОЧНИКИ!$G:$H,2,0),'Данные для прогностики'!$L:$N,2,0),"")</f>
        <v/>
      </c>
      <c r="Q62" s="25">
        <f>IFERROR(VLOOKUP(VLOOKUP($K$52,СПРАВОЧНИКИ!$B:$C,2,0)&amp;"_"&amp;$J62&amp;"_"&amp;VLOOKUP(Q$4,СПРАВОЧНИКИ!$G:$H,2,0),'Данные для прогностики'!$L:$N,2,0),"")</f>
        <v/>
      </c>
      <c r="S62" s="25">
        <f>IFERROR(VLOOKUP(VLOOKUP($S$52,СПРАВОЧНИКИ!$B:$C,2,0)&amp;"_"&amp;$J62&amp;"_"&amp;VLOOKUP(S$4,СПРАВОЧНИКИ!$G:$H,2,0),'Данные для прогностики'!$L:$N,2,0),"")</f>
        <v/>
      </c>
      <c r="T62" s="25">
        <f>IFERROR(VLOOKUP(VLOOKUP($S$52,СПРАВОЧНИКИ!$B:$C,2,0)&amp;"_"&amp;$J62&amp;"_"&amp;VLOOKUP(T$4,СПРАВОЧНИКИ!$G:$H,2,0),'Данные для прогностики'!$L:$N,2,0),"")</f>
        <v/>
      </c>
      <c r="U62" s="25">
        <f>IFERROR(VLOOKUP(VLOOKUP($S$52,СПРАВОЧНИКИ!$B:$C,2,0)&amp;"_"&amp;$J62&amp;"_"&amp;VLOOKUP(U$4,СПРАВОЧНИКИ!$G:$H,2,0),'Данные для прогностики'!$L:$N,2,0),"")</f>
        <v/>
      </c>
      <c r="V62" s="25">
        <f>IFERROR(VLOOKUP(VLOOKUP($S$52,СПРАВОЧНИКИ!$B:$C,2,0)&amp;"_"&amp;$J62&amp;"_"&amp;VLOOKUP(V$4,СПРАВОЧНИКИ!$G:$H,2,0),'Данные для прогностики'!$L:$N,2,0),"")</f>
        <v/>
      </c>
      <c r="W62" s="25">
        <f>IFERROR(VLOOKUP(VLOOKUP($S$52,СПРАВОЧНИКИ!$B:$C,2,0)&amp;"_"&amp;$J62&amp;"_"&amp;VLOOKUP(W$4,СПРАВОЧНИКИ!$G:$H,2,0),'Данные для прогностики'!$L:$N,2,0),"")</f>
        <v/>
      </c>
      <c r="X62" s="25">
        <f>IFERROR(VLOOKUP(VLOOKUP($S$52,СПРАВОЧНИКИ!$B:$C,2,0)&amp;"_"&amp;$J62&amp;"_"&amp;VLOOKUP(X$4,СПРАВОЧНИКИ!$G:$H,2,0),'Данные для прогностики'!$L:$N,2,0),"")</f>
        <v/>
      </c>
      <c r="Y62" s="25">
        <f>IFERROR(VLOOKUP(VLOOKUP($S$52,СПРАВОЧНИКИ!$B:$C,2,0)&amp;"_"&amp;$J62&amp;"_"&amp;VLOOKUP(Y$4,СПРАВОЧНИКИ!$G:$H,2,0),'Данные для прогностики'!$L:$N,2,0),"")</f>
        <v/>
      </c>
    </row>
    <row r="63" ht="26.25" customHeight="1" s="81">
      <c r="B63" s="27">
        <f>IFERROR(VLOOKUP(VLOOKUP($B$52,СПРАВОЧНИКИ!$B:$C,2,0)&amp;"_"&amp;$J63&amp;"_"&amp;VLOOKUP(B$4,СПРАВОЧНИКИ!$G:$H,2,0),'Данные для прогностики'!$L:$N,3,0),"")</f>
        <v/>
      </c>
      <c r="C63" s="27">
        <f>IFERROR(VLOOKUP(VLOOKUP($B$52,СПРАВОЧНИКИ!$B:$C,2,0)&amp;"_"&amp;$J63&amp;"_"&amp;VLOOKUP(C$4,СПРАВОЧНИКИ!$G:$H,2,0),'Данные для прогностики'!$L:$N,3,0),"")</f>
        <v/>
      </c>
      <c r="D63" s="27">
        <f>IFERROR(VLOOKUP(VLOOKUP($B$52,СПРАВОЧНИКИ!$B:$C,2,0)&amp;"_"&amp;$J63&amp;"_"&amp;VLOOKUP(D$4,СПРАВОЧНИКИ!$G:$H,2,0),'Данные для прогностики'!$L:$N,3,0),"")</f>
        <v/>
      </c>
      <c r="E63" s="27">
        <f>IFERROR(VLOOKUP(VLOOKUP($B$52,СПРАВОЧНИКИ!$B:$C,2,0)&amp;"_"&amp;$J63&amp;"_"&amp;VLOOKUP(E$4,СПРАВОЧНИКИ!$G:$H,2,0),'Данные для прогностики'!$L:$N,3,0),"")</f>
        <v/>
      </c>
      <c r="F63" s="27">
        <f>IFERROR(VLOOKUP(VLOOKUP($B$52,СПРАВОЧНИКИ!$B:$C,2,0)&amp;"_"&amp;$J63&amp;"_"&amp;VLOOKUP(F$4,СПРАВОЧНИКИ!$G:$H,2,0),'Данные для прогностики'!$L:$N,3,0),"")</f>
        <v/>
      </c>
      <c r="G63" s="27">
        <f>IFERROR(VLOOKUP(VLOOKUP($B$52,СПРАВОЧНИКИ!$B:$C,2,0)&amp;"_"&amp;$J63&amp;"_"&amp;VLOOKUP(G$4,СПРАВОЧНИКИ!$G:$H,2,0),'Данные для прогностики'!$L:$N,3,0),"")</f>
        <v/>
      </c>
      <c r="H63" s="27">
        <f>IFERROR(VLOOKUP(VLOOKUP($B$52,СПРАВОЧНИКИ!$B:$C,2,0)&amp;"_"&amp;$J63&amp;"_"&amp;VLOOKUP(H$4,СПРАВОЧНИКИ!$G:$H,2,0),'Данные для прогностики'!$L:$N,3,0),"")</f>
        <v/>
      </c>
      <c r="J63" s="82">
        <f>J62</f>
        <v/>
      </c>
      <c r="K63" s="27">
        <f>IFERROR(VLOOKUP(VLOOKUP($K$52,СПРАВОЧНИКИ!$B:$C,2,0)&amp;"_"&amp;$J63&amp;"_"&amp;VLOOKUP(K$4,СПРАВОЧНИКИ!$G:$H,2,0),'Данные для прогностики'!$L:$N,3,0),"")</f>
        <v/>
      </c>
      <c r="L63" s="27">
        <f>IFERROR(VLOOKUP(VLOOKUP($K$52,СПРАВОЧНИКИ!$B:$C,2,0)&amp;"_"&amp;$J63&amp;"_"&amp;VLOOKUP(L$4,СПРАВОЧНИКИ!$G:$H,2,0),'Данные для прогностики'!$L:$N,3,0),"")</f>
        <v/>
      </c>
      <c r="M63" s="27">
        <f>IFERROR(VLOOKUP(VLOOKUP($K$52,СПРАВОЧНИКИ!$B:$C,2,0)&amp;"_"&amp;$J63&amp;"_"&amp;VLOOKUP(M$4,СПРАВОЧНИКИ!$G:$H,2,0),'Данные для прогностики'!$L:$N,3,0),"")</f>
        <v/>
      </c>
      <c r="N63" s="27">
        <f>IFERROR(VLOOKUP(VLOOKUP($K$52,СПРАВОЧНИКИ!$B:$C,2,0)&amp;"_"&amp;$J63&amp;"_"&amp;VLOOKUP(N$4,СПРАВОЧНИКИ!$G:$H,2,0),'Данные для прогностики'!$L:$N,3,0),"")</f>
        <v/>
      </c>
      <c r="O63" s="27">
        <f>IFERROR(VLOOKUP(VLOOKUP($K$52,СПРАВОЧНИКИ!$B:$C,2,0)&amp;"_"&amp;$J63&amp;"_"&amp;VLOOKUP(O$4,СПРАВОЧНИКИ!$G:$H,2,0),'Данные для прогностики'!$L:$N,3,0),"")</f>
        <v/>
      </c>
      <c r="P63" s="27">
        <f>IFERROR(VLOOKUP(VLOOKUP($K$52,СПРАВОЧНИКИ!$B:$C,2,0)&amp;"_"&amp;$J63&amp;"_"&amp;VLOOKUP(P$4,СПРАВОЧНИКИ!$G:$H,2,0),'Данные для прогностики'!$L:$N,3,0),"")</f>
        <v/>
      </c>
      <c r="Q63" s="27">
        <f>IFERROR(VLOOKUP(VLOOKUP($K$52,СПРАВОЧНИКИ!$B:$C,2,0)&amp;"_"&amp;$J63&amp;"_"&amp;VLOOKUP(Q$4,СПРАВОЧНИКИ!$G:$H,2,0),'Данные для прогностики'!$L:$N,3,0),"")</f>
        <v/>
      </c>
      <c r="S63" s="27">
        <f>IFERROR(VLOOKUP(VLOOKUP($S$52,СПРАВОЧНИКИ!$B:$C,2,0)&amp;"_"&amp;$J63&amp;"_"&amp;VLOOKUP(S$4,СПРАВОЧНИКИ!$G:$H,2,0),'Данные для прогностики'!$L:$N,3,0),"")</f>
        <v/>
      </c>
      <c r="T63" s="27">
        <f>IFERROR(VLOOKUP(VLOOKUP($S$52,СПРАВОЧНИКИ!$B:$C,2,0)&amp;"_"&amp;$J63&amp;"_"&amp;VLOOKUP(T$4,СПРАВОЧНИКИ!$G:$H,2,0),'Данные для прогностики'!$L:$N,3,0),"")</f>
        <v/>
      </c>
      <c r="U63" s="27">
        <f>IFERROR(VLOOKUP(VLOOKUP($S$52,СПРАВОЧНИКИ!$B:$C,2,0)&amp;"_"&amp;$J63&amp;"_"&amp;VLOOKUP(U$4,СПРАВОЧНИКИ!$G:$H,2,0),'Данные для прогностики'!$L:$N,3,0),"")</f>
        <v/>
      </c>
      <c r="V63" s="27">
        <f>IFERROR(VLOOKUP(VLOOKUP($S$52,СПРАВОЧНИКИ!$B:$C,2,0)&amp;"_"&amp;$J63&amp;"_"&amp;VLOOKUP(V$4,СПРАВОЧНИКИ!$G:$H,2,0),'Данные для прогностики'!$L:$N,3,0),"")</f>
        <v/>
      </c>
      <c r="W63" s="27">
        <f>IFERROR(VLOOKUP(VLOOKUP($S$52,СПРАВОЧНИКИ!$B:$C,2,0)&amp;"_"&amp;$J63&amp;"_"&amp;VLOOKUP(W$4,СПРАВОЧНИКИ!$G:$H,2,0),'Данные для прогностики'!$L:$N,3,0),"")</f>
        <v/>
      </c>
      <c r="X63" s="27">
        <f>IFERROR(VLOOKUP(VLOOKUP($S$52,СПРАВОЧНИКИ!$B:$C,2,0)&amp;"_"&amp;$J63&amp;"_"&amp;VLOOKUP(X$4,СПРАВОЧНИКИ!$G:$H,2,0),'Данные для прогностики'!$L:$N,3,0),"")</f>
        <v/>
      </c>
      <c r="Y63" s="27">
        <f>IFERROR(VLOOKUP(VLOOKUP($S$52,СПРАВОЧНИКИ!$B:$C,2,0)&amp;"_"&amp;$J63&amp;"_"&amp;VLOOKUP(Y$4,СПРАВОЧНИКИ!$G:$H,2,0),'Данные для прогностики'!$L:$N,3,0),"")</f>
        <v/>
      </c>
    </row>
    <row r="64" ht="15" customHeight="1" s="81">
      <c r="B64" s="25">
        <f>IFERROR(VLOOKUP(VLOOKUP($B$52,СПРАВОЧНИКИ!$B:$C,2,0)&amp;"_"&amp;$J64&amp;"_"&amp;VLOOKUP(B$4,СПРАВОЧНИКИ!$G:$H,2,0),'Данные для прогностики'!$L:$N,2,0),"")</f>
        <v/>
      </c>
      <c r="C64" s="25">
        <f>IFERROR(VLOOKUP(VLOOKUP($B$52,СПРАВОЧНИКИ!$B:$C,2,0)&amp;"_"&amp;$J64&amp;"_"&amp;VLOOKUP(C$4,СПРАВОЧНИКИ!$G:$H,2,0),'Данные для прогностики'!$L:$N,2,0),"")</f>
        <v/>
      </c>
      <c r="D64" s="25">
        <f>IFERROR(VLOOKUP(VLOOKUP($B$52,СПРАВОЧНИКИ!$B:$C,2,0)&amp;"_"&amp;$J64&amp;"_"&amp;VLOOKUP(D$4,СПРАВОЧНИКИ!$G:$H,2,0),'Данные для прогностики'!$L:$N,2,0),"")</f>
        <v/>
      </c>
      <c r="E64" s="25">
        <f>IFERROR(VLOOKUP(VLOOKUP($B$52,СПРАВОЧНИКИ!$B:$C,2,0)&amp;"_"&amp;$J64&amp;"_"&amp;VLOOKUP(E$4,СПРАВОЧНИКИ!$G:$H,2,0),'Данные для прогностики'!$L:$N,2,0),"")</f>
        <v/>
      </c>
      <c r="F64" s="25">
        <f>IFERROR(VLOOKUP(VLOOKUP($B$52,СПРАВОЧНИКИ!$B:$C,2,0)&amp;"_"&amp;$J64&amp;"_"&amp;VLOOKUP(F$4,СПРАВОЧНИКИ!$G:$H,2,0),'Данные для прогностики'!$L:$N,2,0),"")</f>
        <v/>
      </c>
      <c r="G64" s="25">
        <f>IFERROR(VLOOKUP(VLOOKUP($B$52,СПРАВОЧНИКИ!$B:$C,2,0)&amp;"_"&amp;$J64&amp;"_"&amp;VLOOKUP(G$4,СПРАВОЧНИКИ!$G:$H,2,0),'Данные для прогностики'!$L:$N,2,0),"")</f>
        <v/>
      </c>
      <c r="H64" s="25">
        <f>IFERROR(VLOOKUP(VLOOKUP($B$52,СПРАВОЧНИКИ!$B:$C,2,0)&amp;"_"&amp;$J64&amp;"_"&amp;VLOOKUP(H$4,СПРАВОЧНИКИ!$G:$H,2,0),'Данные для прогностики'!$L:$N,2,0),"")</f>
        <v/>
      </c>
      <c r="J64" s="82">
        <f>J62+1</f>
        <v/>
      </c>
      <c r="K64" s="25">
        <f>IFERROR(VLOOKUP(VLOOKUP($K$52,СПРАВОЧНИКИ!$B:$C,2,0)&amp;"_"&amp;$J64&amp;"_"&amp;VLOOKUP(K$4,СПРАВОЧНИКИ!$G:$H,2,0),'Данные для прогностики'!$L:$N,2,0),"")</f>
        <v/>
      </c>
      <c r="L64" s="25">
        <f>IFERROR(VLOOKUP(VLOOKUP($K$52,СПРАВОЧНИКИ!$B:$C,2,0)&amp;"_"&amp;$J64&amp;"_"&amp;VLOOKUP(L$4,СПРАВОЧНИКИ!$G:$H,2,0),'Данные для прогностики'!$L:$N,2,0),"")</f>
        <v/>
      </c>
      <c r="M64" s="25">
        <f>IFERROR(VLOOKUP(VLOOKUP($K$52,СПРАВОЧНИКИ!$B:$C,2,0)&amp;"_"&amp;$J64&amp;"_"&amp;VLOOKUP(M$4,СПРАВОЧНИКИ!$G:$H,2,0),'Данные для прогностики'!$L:$N,2,0),"")</f>
        <v/>
      </c>
      <c r="N64" s="25">
        <f>IFERROR(VLOOKUP(VLOOKUP($K$52,СПРАВОЧНИКИ!$B:$C,2,0)&amp;"_"&amp;$J64&amp;"_"&amp;VLOOKUP(N$4,СПРАВОЧНИКИ!$G:$H,2,0),'Данные для прогностики'!$L:$N,2,0),"")</f>
        <v/>
      </c>
      <c r="O64" s="25">
        <f>IFERROR(VLOOKUP(VLOOKUP($K$52,СПРАВОЧНИКИ!$B:$C,2,0)&amp;"_"&amp;$J64&amp;"_"&amp;VLOOKUP(O$4,СПРАВОЧНИКИ!$G:$H,2,0),'Данные для прогностики'!$L:$N,2,0),"")</f>
        <v/>
      </c>
      <c r="P64" s="25">
        <f>IFERROR(VLOOKUP(VLOOKUP($K$52,СПРАВОЧНИКИ!$B:$C,2,0)&amp;"_"&amp;$J64&amp;"_"&amp;VLOOKUP(P$4,СПРАВОЧНИКИ!$G:$H,2,0),'Данные для прогностики'!$L:$N,2,0),"")</f>
        <v/>
      </c>
      <c r="Q64" s="25">
        <f>IFERROR(VLOOKUP(VLOOKUP($K$52,СПРАВОЧНИКИ!$B:$C,2,0)&amp;"_"&amp;$J64&amp;"_"&amp;VLOOKUP(Q$4,СПРАВОЧНИКИ!$G:$H,2,0),'Данные для прогностики'!$L:$N,2,0),"")</f>
        <v/>
      </c>
      <c r="S64" s="25">
        <f>IFERROR(VLOOKUP(VLOOKUP($S$52,СПРАВОЧНИКИ!$B:$C,2,0)&amp;"_"&amp;$J64&amp;"_"&amp;VLOOKUP(S$4,СПРАВОЧНИКИ!$G:$H,2,0),'Данные для прогностики'!$L:$N,2,0),"")</f>
        <v/>
      </c>
      <c r="T64" s="25">
        <f>IFERROR(VLOOKUP(VLOOKUP($S$52,СПРАВОЧНИКИ!$B:$C,2,0)&amp;"_"&amp;$J64&amp;"_"&amp;VLOOKUP(T$4,СПРАВОЧНИКИ!$G:$H,2,0),'Данные для прогностики'!$L:$N,2,0),"")</f>
        <v/>
      </c>
      <c r="U64" s="25">
        <f>IFERROR(VLOOKUP(VLOOKUP($S$52,СПРАВОЧНИКИ!$B:$C,2,0)&amp;"_"&amp;$J64&amp;"_"&amp;VLOOKUP(U$4,СПРАВОЧНИКИ!$G:$H,2,0),'Данные для прогностики'!$L:$N,2,0),"")</f>
        <v/>
      </c>
      <c r="V64" s="25">
        <f>IFERROR(VLOOKUP(VLOOKUP($S$52,СПРАВОЧНИКИ!$B:$C,2,0)&amp;"_"&amp;$J64&amp;"_"&amp;VLOOKUP(V$4,СПРАВОЧНИКИ!$G:$H,2,0),'Данные для прогностики'!$L:$N,2,0),"")</f>
        <v/>
      </c>
      <c r="W64" s="25">
        <f>IFERROR(VLOOKUP(VLOOKUP($S$52,СПРАВОЧНИКИ!$B:$C,2,0)&amp;"_"&amp;$J64&amp;"_"&amp;VLOOKUP(W$4,СПРАВОЧНИКИ!$G:$H,2,0),'Данные для прогностики'!$L:$N,2,0),"")</f>
        <v/>
      </c>
      <c r="X64" s="25">
        <f>IFERROR(VLOOKUP(VLOOKUP($S$52,СПРАВОЧНИКИ!$B:$C,2,0)&amp;"_"&amp;$J64&amp;"_"&amp;VLOOKUP(X$4,СПРАВОЧНИКИ!$G:$H,2,0),'Данные для прогностики'!$L:$N,2,0),"")</f>
        <v/>
      </c>
      <c r="Y64" s="25">
        <f>IFERROR(VLOOKUP(VLOOKUP($S$52,СПРАВОЧНИКИ!$B:$C,2,0)&amp;"_"&amp;$J64&amp;"_"&amp;VLOOKUP(Y$4,СПРАВОЧНИКИ!$G:$H,2,0),'Данные для прогностики'!$L:$N,2,0),"")</f>
        <v/>
      </c>
    </row>
    <row r="65" ht="26.25" customHeight="1" s="81">
      <c r="B65" s="27">
        <f>IFERROR(VLOOKUP(VLOOKUP($B$52,СПРАВОЧНИКИ!$B:$C,2,0)&amp;"_"&amp;$J65&amp;"_"&amp;VLOOKUP(B$4,СПРАВОЧНИКИ!$G:$H,2,0),'Данные для прогностики'!$L:$N,3,0),"")</f>
        <v/>
      </c>
      <c r="C65" s="27">
        <f>IFERROR(VLOOKUP(VLOOKUP($B$52,СПРАВОЧНИКИ!$B:$C,2,0)&amp;"_"&amp;$J65&amp;"_"&amp;VLOOKUP(C$4,СПРАВОЧНИКИ!$G:$H,2,0),'Данные для прогностики'!$L:$N,3,0),"")</f>
        <v/>
      </c>
      <c r="D65" s="27">
        <f>IFERROR(VLOOKUP(VLOOKUP($B$52,СПРАВОЧНИКИ!$B:$C,2,0)&amp;"_"&amp;$J65&amp;"_"&amp;VLOOKUP(D$4,СПРАВОЧНИКИ!$G:$H,2,0),'Данные для прогностики'!$L:$N,3,0),"")</f>
        <v/>
      </c>
      <c r="E65" s="27">
        <f>IFERROR(VLOOKUP(VLOOKUP($B$52,СПРАВОЧНИКИ!$B:$C,2,0)&amp;"_"&amp;$J65&amp;"_"&amp;VLOOKUP(E$4,СПРАВОЧНИКИ!$G:$H,2,0),'Данные для прогностики'!$L:$N,3,0),"")</f>
        <v/>
      </c>
      <c r="F65" s="27">
        <f>IFERROR(VLOOKUP(VLOOKUP($B$52,СПРАВОЧНИКИ!$B:$C,2,0)&amp;"_"&amp;$J65&amp;"_"&amp;VLOOKUP(F$4,СПРАВОЧНИКИ!$G:$H,2,0),'Данные для прогностики'!$L:$N,3,0),"")</f>
        <v/>
      </c>
      <c r="G65" s="27">
        <f>IFERROR(VLOOKUP(VLOOKUP($B$52,СПРАВОЧНИКИ!$B:$C,2,0)&amp;"_"&amp;$J65&amp;"_"&amp;VLOOKUP(G$4,СПРАВОЧНИКИ!$G:$H,2,0),'Данные для прогностики'!$L:$N,3,0),"")</f>
        <v/>
      </c>
      <c r="H65" s="27">
        <f>IFERROR(VLOOKUP(VLOOKUP($B$52,СПРАВОЧНИКИ!$B:$C,2,0)&amp;"_"&amp;$J65&amp;"_"&amp;VLOOKUP(H$4,СПРАВОЧНИКИ!$G:$H,2,0),'Данные для прогностики'!$L:$N,3,0),"")</f>
        <v/>
      </c>
      <c r="J65" s="82">
        <f>J64</f>
        <v/>
      </c>
      <c r="K65" s="27">
        <f>IFERROR(VLOOKUP(VLOOKUP($K$52,СПРАВОЧНИКИ!$B:$C,2,0)&amp;"_"&amp;$J65&amp;"_"&amp;VLOOKUP(K$4,СПРАВОЧНИКИ!$G:$H,2,0),'Данные для прогностики'!$L:$N,3,0),"")</f>
        <v/>
      </c>
      <c r="L65" s="27">
        <f>IFERROR(VLOOKUP(VLOOKUP($K$52,СПРАВОЧНИКИ!$B:$C,2,0)&amp;"_"&amp;$J65&amp;"_"&amp;VLOOKUP(L$4,СПРАВОЧНИКИ!$G:$H,2,0),'Данные для прогностики'!$L:$N,3,0),"")</f>
        <v/>
      </c>
      <c r="M65" s="27">
        <f>IFERROR(VLOOKUP(VLOOKUP($K$52,СПРАВОЧНИКИ!$B:$C,2,0)&amp;"_"&amp;$J65&amp;"_"&amp;VLOOKUP(M$4,СПРАВОЧНИКИ!$G:$H,2,0),'Данные для прогностики'!$L:$N,3,0),"")</f>
        <v/>
      </c>
      <c r="N65" s="27">
        <f>IFERROR(VLOOKUP(VLOOKUP($K$52,СПРАВОЧНИКИ!$B:$C,2,0)&amp;"_"&amp;$J65&amp;"_"&amp;VLOOKUP(N$4,СПРАВОЧНИКИ!$G:$H,2,0),'Данные для прогностики'!$L:$N,3,0),"")</f>
        <v/>
      </c>
      <c r="O65" s="27">
        <f>IFERROR(VLOOKUP(VLOOKUP($K$52,СПРАВОЧНИКИ!$B:$C,2,0)&amp;"_"&amp;$J65&amp;"_"&amp;VLOOKUP(O$4,СПРАВОЧНИКИ!$G:$H,2,0),'Данные для прогностики'!$L:$N,3,0),"")</f>
        <v/>
      </c>
      <c r="P65" s="27">
        <f>IFERROR(VLOOKUP(VLOOKUP($K$52,СПРАВОЧНИКИ!$B:$C,2,0)&amp;"_"&amp;$J65&amp;"_"&amp;VLOOKUP(P$4,СПРАВОЧНИКИ!$G:$H,2,0),'Данные для прогностики'!$L:$N,3,0),"")</f>
        <v/>
      </c>
      <c r="Q65" s="27">
        <f>IFERROR(VLOOKUP(VLOOKUP($K$52,СПРАВОЧНИКИ!$B:$C,2,0)&amp;"_"&amp;$J65&amp;"_"&amp;VLOOKUP(Q$4,СПРАВОЧНИКИ!$G:$H,2,0),'Данные для прогностики'!$L:$N,3,0),"")</f>
        <v/>
      </c>
      <c r="S65" s="27">
        <f>IFERROR(VLOOKUP(VLOOKUP($S$52,СПРАВОЧНИКИ!$B:$C,2,0)&amp;"_"&amp;$J65&amp;"_"&amp;VLOOKUP(S$4,СПРАВОЧНИКИ!$G:$H,2,0),'Данные для прогностики'!$L:$N,3,0),"")</f>
        <v/>
      </c>
      <c r="T65" s="27">
        <f>IFERROR(VLOOKUP(VLOOKUP($S$52,СПРАВОЧНИКИ!$B:$C,2,0)&amp;"_"&amp;$J65&amp;"_"&amp;VLOOKUP(T$4,СПРАВОЧНИКИ!$G:$H,2,0),'Данные для прогностики'!$L:$N,3,0),"")</f>
        <v/>
      </c>
      <c r="U65" s="27">
        <f>IFERROR(VLOOKUP(VLOOKUP($S$52,СПРАВОЧНИКИ!$B:$C,2,0)&amp;"_"&amp;$J65&amp;"_"&amp;VLOOKUP(U$4,СПРАВОЧНИКИ!$G:$H,2,0),'Данные для прогностики'!$L:$N,3,0),"")</f>
        <v/>
      </c>
      <c r="V65" s="27">
        <f>IFERROR(VLOOKUP(VLOOKUP($S$52,СПРАВОЧНИКИ!$B:$C,2,0)&amp;"_"&amp;$J65&amp;"_"&amp;VLOOKUP(V$4,СПРАВОЧНИКИ!$G:$H,2,0),'Данные для прогностики'!$L:$N,3,0),"")</f>
        <v/>
      </c>
      <c r="W65" s="27">
        <f>IFERROR(VLOOKUP(VLOOKUP($S$52,СПРАВОЧНИКИ!$B:$C,2,0)&amp;"_"&amp;$J65&amp;"_"&amp;VLOOKUP(W$4,СПРАВОЧНИКИ!$G:$H,2,0),'Данные для прогностики'!$L:$N,3,0),"")</f>
        <v/>
      </c>
      <c r="X65" s="27">
        <f>IFERROR(VLOOKUP(VLOOKUP($S$52,СПРАВОЧНИКИ!$B:$C,2,0)&amp;"_"&amp;$J65&amp;"_"&amp;VLOOKUP(X$4,СПРАВОЧНИКИ!$G:$H,2,0),'Данные для прогностики'!$L:$N,3,0),"")</f>
        <v/>
      </c>
      <c r="Y65" s="27">
        <f>IFERROR(VLOOKUP(VLOOKUP($S$52,СПРАВОЧНИКИ!$B:$C,2,0)&amp;"_"&amp;$J65&amp;"_"&amp;VLOOKUP(Y$4,СПРАВОЧНИКИ!$G:$H,2,0),'Данные для прогностики'!$L:$N,3,0),"")</f>
        <v/>
      </c>
    </row>
    <row r="66" ht="15" customHeight="1" s="81">
      <c r="B66" s="25">
        <f>IFERROR(VLOOKUP(VLOOKUP($B$52,СПРАВОЧНИКИ!$B:$C,2,0)&amp;"_"&amp;$J66&amp;"_"&amp;VLOOKUP(B$4,СПРАВОЧНИКИ!$G:$H,2,0),'Данные для прогностики'!$L:$N,2,0),"")</f>
        <v/>
      </c>
      <c r="C66" s="25">
        <f>IFERROR(VLOOKUP(VLOOKUP($B$52,СПРАВОЧНИКИ!$B:$C,2,0)&amp;"_"&amp;$J66&amp;"_"&amp;VLOOKUP(C$4,СПРАВОЧНИКИ!$G:$H,2,0),'Данные для прогностики'!$L:$N,2,0),"")</f>
        <v/>
      </c>
      <c r="D66" s="25">
        <f>IFERROR(VLOOKUP(VLOOKUP($B$52,СПРАВОЧНИКИ!$B:$C,2,0)&amp;"_"&amp;$J66&amp;"_"&amp;VLOOKUP(D$4,СПРАВОЧНИКИ!$G:$H,2,0),'Данные для прогностики'!$L:$N,2,0),"")</f>
        <v/>
      </c>
      <c r="E66" s="25">
        <f>IFERROR(VLOOKUP(VLOOKUP($B$52,СПРАВОЧНИКИ!$B:$C,2,0)&amp;"_"&amp;$J66&amp;"_"&amp;VLOOKUP(E$4,СПРАВОЧНИКИ!$G:$H,2,0),'Данные для прогностики'!$L:$N,2,0),"")</f>
        <v/>
      </c>
      <c r="F66" s="25">
        <f>IFERROR(VLOOKUP(VLOOKUP($B$52,СПРАВОЧНИКИ!$B:$C,2,0)&amp;"_"&amp;$J66&amp;"_"&amp;VLOOKUP(F$4,СПРАВОЧНИКИ!$G:$H,2,0),'Данные для прогностики'!$L:$N,2,0),"")</f>
        <v/>
      </c>
      <c r="G66" s="25">
        <f>IFERROR(VLOOKUP(VLOOKUP($B$52,СПРАВОЧНИКИ!$B:$C,2,0)&amp;"_"&amp;$J66&amp;"_"&amp;VLOOKUP(G$4,СПРАВОЧНИКИ!$G:$H,2,0),'Данные для прогностики'!$L:$N,2,0),"")</f>
        <v/>
      </c>
      <c r="H66" s="25">
        <f>IFERROR(VLOOKUP(VLOOKUP($B$52,СПРАВОЧНИКИ!$B:$C,2,0)&amp;"_"&amp;$J66&amp;"_"&amp;VLOOKUP(H$4,СПРАВОЧНИКИ!$G:$H,2,0),'Данные для прогностики'!$L:$N,2,0),"")</f>
        <v/>
      </c>
      <c r="J66" s="82">
        <f>J64+1</f>
        <v/>
      </c>
      <c r="K66" s="25">
        <f>IFERROR(VLOOKUP(VLOOKUP($K$52,СПРАВОЧНИКИ!$B:$C,2,0)&amp;"_"&amp;$J66&amp;"_"&amp;VLOOKUP(K$4,СПРАВОЧНИКИ!$G:$H,2,0),'Данные для прогностики'!$L:$N,2,0),"")</f>
        <v/>
      </c>
      <c r="L66" s="25">
        <f>IFERROR(VLOOKUP(VLOOKUP($K$52,СПРАВОЧНИКИ!$B:$C,2,0)&amp;"_"&amp;$J66&amp;"_"&amp;VLOOKUP(L$4,СПРАВОЧНИКИ!$G:$H,2,0),'Данные для прогностики'!$L:$N,2,0),"")</f>
        <v/>
      </c>
      <c r="M66" s="25">
        <f>IFERROR(VLOOKUP(VLOOKUP($K$52,СПРАВОЧНИКИ!$B:$C,2,0)&amp;"_"&amp;$J66&amp;"_"&amp;VLOOKUP(M$4,СПРАВОЧНИКИ!$G:$H,2,0),'Данные для прогностики'!$L:$N,2,0),"")</f>
        <v/>
      </c>
      <c r="N66" s="25">
        <f>IFERROR(VLOOKUP(VLOOKUP($K$52,СПРАВОЧНИКИ!$B:$C,2,0)&amp;"_"&amp;$J66&amp;"_"&amp;VLOOKUP(N$4,СПРАВОЧНИКИ!$G:$H,2,0),'Данные для прогностики'!$L:$N,2,0),"")</f>
        <v/>
      </c>
      <c r="O66" s="25">
        <f>IFERROR(VLOOKUP(VLOOKUP($K$52,СПРАВОЧНИКИ!$B:$C,2,0)&amp;"_"&amp;$J66&amp;"_"&amp;VLOOKUP(O$4,СПРАВОЧНИКИ!$G:$H,2,0),'Данные для прогностики'!$L:$N,2,0),"")</f>
        <v/>
      </c>
      <c r="P66" s="25">
        <f>IFERROR(VLOOKUP(VLOOKUP($K$52,СПРАВОЧНИКИ!$B:$C,2,0)&amp;"_"&amp;$J66&amp;"_"&amp;VLOOKUP(P$4,СПРАВОЧНИКИ!$G:$H,2,0),'Данные для прогностики'!$L:$N,2,0),"")</f>
        <v/>
      </c>
      <c r="Q66" s="25">
        <f>IFERROR(VLOOKUP(VLOOKUP($K$52,СПРАВОЧНИКИ!$B:$C,2,0)&amp;"_"&amp;$J66&amp;"_"&amp;VLOOKUP(Q$4,СПРАВОЧНИКИ!$G:$H,2,0),'Данные для прогностики'!$L:$N,2,0),"")</f>
        <v/>
      </c>
      <c r="S66" s="25">
        <f>IFERROR(VLOOKUP(VLOOKUP($S$52,СПРАВОЧНИКИ!$B:$C,2,0)&amp;"_"&amp;$J66&amp;"_"&amp;VLOOKUP(S$4,СПРАВОЧНИКИ!$G:$H,2,0),'Данные для прогностики'!$L:$N,2,0),"")</f>
        <v/>
      </c>
      <c r="T66" s="25">
        <f>IFERROR(VLOOKUP(VLOOKUP($S$52,СПРАВОЧНИКИ!$B:$C,2,0)&amp;"_"&amp;$J66&amp;"_"&amp;VLOOKUP(T$4,СПРАВОЧНИКИ!$G:$H,2,0),'Данные для прогностики'!$L:$N,2,0),"")</f>
        <v/>
      </c>
      <c r="U66" s="25">
        <f>IFERROR(VLOOKUP(VLOOKUP($S$52,СПРАВОЧНИКИ!$B:$C,2,0)&amp;"_"&amp;$J66&amp;"_"&amp;VLOOKUP(U$4,СПРАВОЧНИКИ!$G:$H,2,0),'Данные для прогностики'!$L:$N,2,0),"")</f>
        <v/>
      </c>
      <c r="V66" s="25">
        <f>IFERROR(VLOOKUP(VLOOKUP($S$52,СПРАВОЧНИКИ!$B:$C,2,0)&amp;"_"&amp;$J66&amp;"_"&amp;VLOOKUP(V$4,СПРАВОЧНИКИ!$G:$H,2,0),'Данные для прогностики'!$L:$N,2,0),"")</f>
        <v/>
      </c>
      <c r="W66" s="25">
        <f>IFERROR(VLOOKUP(VLOOKUP($S$52,СПРАВОЧНИКИ!$B:$C,2,0)&amp;"_"&amp;$J66&amp;"_"&amp;VLOOKUP(W$4,СПРАВОЧНИКИ!$G:$H,2,0),'Данные для прогностики'!$L:$N,2,0),"")</f>
        <v/>
      </c>
      <c r="X66" s="25">
        <f>IFERROR(VLOOKUP(VLOOKUP($S$52,СПРАВОЧНИКИ!$B:$C,2,0)&amp;"_"&amp;$J66&amp;"_"&amp;VLOOKUP(X$4,СПРАВОЧНИКИ!$G:$H,2,0),'Данные для прогностики'!$L:$N,2,0),"")</f>
        <v/>
      </c>
      <c r="Y66" s="25">
        <f>IFERROR(VLOOKUP(VLOOKUP($S$52,СПРАВОЧНИКИ!$B:$C,2,0)&amp;"_"&amp;$J66&amp;"_"&amp;VLOOKUP(Y$4,СПРАВОЧНИКИ!$G:$H,2,0),'Данные для прогностики'!$L:$N,2,0),"")</f>
        <v/>
      </c>
    </row>
    <row r="67" ht="26.25" customHeight="1" s="81">
      <c r="B67" s="27">
        <f>IFERROR(VLOOKUP(VLOOKUP($B$52,СПРАВОЧНИКИ!$B:$C,2,0)&amp;"_"&amp;$J67&amp;"_"&amp;VLOOKUP(B$4,СПРАВОЧНИКИ!$G:$H,2,0),'Данные для прогностики'!$L:$N,3,0),"")</f>
        <v/>
      </c>
      <c r="C67" s="27">
        <f>IFERROR(VLOOKUP(VLOOKUP($B$52,СПРАВОЧНИКИ!$B:$C,2,0)&amp;"_"&amp;$J67&amp;"_"&amp;VLOOKUP(C$4,СПРАВОЧНИКИ!$G:$H,2,0),'Данные для прогностики'!$L:$N,3,0),"")</f>
        <v/>
      </c>
      <c r="D67" s="27">
        <f>IFERROR(VLOOKUP(VLOOKUP($B$52,СПРАВОЧНИКИ!$B:$C,2,0)&amp;"_"&amp;$J67&amp;"_"&amp;VLOOKUP(D$4,СПРАВОЧНИКИ!$G:$H,2,0),'Данные для прогностики'!$L:$N,3,0),"")</f>
        <v/>
      </c>
      <c r="E67" s="27">
        <f>IFERROR(VLOOKUP(VLOOKUP($B$52,СПРАВОЧНИКИ!$B:$C,2,0)&amp;"_"&amp;$J67&amp;"_"&amp;VLOOKUP(E$4,СПРАВОЧНИКИ!$G:$H,2,0),'Данные для прогностики'!$L:$N,3,0),"")</f>
        <v/>
      </c>
      <c r="F67" s="27">
        <f>IFERROR(VLOOKUP(VLOOKUP($B$52,СПРАВОЧНИКИ!$B:$C,2,0)&amp;"_"&amp;$J67&amp;"_"&amp;VLOOKUP(F$4,СПРАВОЧНИКИ!$G:$H,2,0),'Данные для прогностики'!$L:$N,3,0),"")</f>
        <v/>
      </c>
      <c r="G67" s="27">
        <f>IFERROR(VLOOKUP(VLOOKUP($B$52,СПРАВОЧНИКИ!$B:$C,2,0)&amp;"_"&amp;$J67&amp;"_"&amp;VLOOKUP(G$4,СПРАВОЧНИКИ!$G:$H,2,0),'Данные для прогностики'!$L:$N,3,0),"")</f>
        <v/>
      </c>
      <c r="H67" s="27">
        <f>IFERROR(VLOOKUP(VLOOKUP($B$52,СПРАВОЧНИКИ!$B:$C,2,0)&amp;"_"&amp;$J67&amp;"_"&amp;VLOOKUP(H$4,СПРАВОЧНИКИ!$G:$H,2,0),'Данные для прогностики'!$L:$N,3,0),"")</f>
        <v/>
      </c>
      <c r="J67" s="82">
        <f>J66</f>
        <v/>
      </c>
      <c r="K67" s="27">
        <f>IFERROR(VLOOKUP(VLOOKUP($K$52,СПРАВОЧНИКИ!$B:$C,2,0)&amp;"_"&amp;$J67&amp;"_"&amp;VLOOKUP(K$4,СПРАВОЧНИКИ!$G:$H,2,0),'Данные для прогностики'!$L:$N,3,0),"")</f>
        <v/>
      </c>
      <c r="L67" s="27">
        <f>IFERROR(VLOOKUP(VLOOKUP($K$52,СПРАВОЧНИКИ!$B:$C,2,0)&amp;"_"&amp;$J67&amp;"_"&amp;VLOOKUP(L$4,СПРАВОЧНИКИ!$G:$H,2,0),'Данные для прогностики'!$L:$N,3,0),"")</f>
        <v/>
      </c>
      <c r="M67" s="27">
        <f>IFERROR(VLOOKUP(VLOOKUP($K$52,СПРАВОЧНИКИ!$B:$C,2,0)&amp;"_"&amp;$J67&amp;"_"&amp;VLOOKUP(M$4,СПРАВОЧНИКИ!$G:$H,2,0),'Данные для прогностики'!$L:$N,3,0),"")</f>
        <v/>
      </c>
      <c r="N67" s="27">
        <f>IFERROR(VLOOKUP(VLOOKUP($K$52,СПРАВОЧНИКИ!$B:$C,2,0)&amp;"_"&amp;$J67&amp;"_"&amp;VLOOKUP(N$4,СПРАВОЧНИКИ!$G:$H,2,0),'Данные для прогностики'!$L:$N,3,0),"")</f>
        <v/>
      </c>
      <c r="O67" s="27">
        <f>IFERROR(VLOOKUP(VLOOKUP($K$52,СПРАВОЧНИКИ!$B:$C,2,0)&amp;"_"&amp;$J67&amp;"_"&amp;VLOOKUP(O$4,СПРАВОЧНИКИ!$G:$H,2,0),'Данные для прогностики'!$L:$N,3,0),"")</f>
        <v/>
      </c>
      <c r="P67" s="27">
        <f>IFERROR(VLOOKUP(VLOOKUP($K$52,СПРАВОЧНИКИ!$B:$C,2,0)&amp;"_"&amp;$J67&amp;"_"&amp;VLOOKUP(P$4,СПРАВОЧНИКИ!$G:$H,2,0),'Данные для прогностики'!$L:$N,3,0),"")</f>
        <v/>
      </c>
      <c r="Q67" s="27">
        <f>IFERROR(VLOOKUP(VLOOKUP($K$52,СПРАВОЧНИКИ!$B:$C,2,0)&amp;"_"&amp;$J67&amp;"_"&amp;VLOOKUP(Q$4,СПРАВОЧНИКИ!$G:$H,2,0),'Данные для прогностики'!$L:$N,3,0),"")</f>
        <v/>
      </c>
      <c r="S67" s="27">
        <f>IFERROR(VLOOKUP(VLOOKUP($S$52,СПРАВОЧНИКИ!$B:$C,2,0)&amp;"_"&amp;$J67&amp;"_"&amp;VLOOKUP(S$4,СПРАВОЧНИКИ!$G:$H,2,0),'Данные для прогностики'!$L:$N,3,0),"")</f>
        <v/>
      </c>
      <c r="T67" s="27">
        <f>IFERROR(VLOOKUP(VLOOKUP($S$52,СПРАВОЧНИКИ!$B:$C,2,0)&amp;"_"&amp;$J67&amp;"_"&amp;VLOOKUP(T$4,СПРАВОЧНИКИ!$G:$H,2,0),'Данные для прогностики'!$L:$N,3,0),"")</f>
        <v/>
      </c>
      <c r="U67" s="27">
        <f>IFERROR(VLOOKUP(VLOOKUP($S$52,СПРАВОЧНИКИ!$B:$C,2,0)&amp;"_"&amp;$J67&amp;"_"&amp;VLOOKUP(U$4,СПРАВОЧНИКИ!$G:$H,2,0),'Данные для прогностики'!$L:$N,3,0),"")</f>
        <v/>
      </c>
      <c r="V67" s="27">
        <f>IFERROR(VLOOKUP(VLOOKUP($S$52,СПРАВОЧНИКИ!$B:$C,2,0)&amp;"_"&amp;$J67&amp;"_"&amp;VLOOKUP(V$4,СПРАВОЧНИКИ!$G:$H,2,0),'Данные для прогностики'!$L:$N,3,0),"")</f>
        <v/>
      </c>
      <c r="W67" s="27">
        <f>IFERROR(VLOOKUP(VLOOKUP($S$52,СПРАВОЧНИКИ!$B:$C,2,0)&amp;"_"&amp;$J67&amp;"_"&amp;VLOOKUP(W$4,СПРАВОЧНИКИ!$G:$H,2,0),'Данные для прогностики'!$L:$N,3,0),"")</f>
        <v/>
      </c>
      <c r="X67" s="27">
        <f>IFERROR(VLOOKUP(VLOOKUP($S$52,СПРАВОЧНИКИ!$B:$C,2,0)&amp;"_"&amp;$J67&amp;"_"&amp;VLOOKUP(X$4,СПРАВОЧНИКИ!$G:$H,2,0),'Данные для прогностики'!$L:$N,3,0),"")</f>
        <v/>
      </c>
      <c r="Y67" s="27">
        <f>IFERROR(VLOOKUP(VLOOKUP($S$52,СПРАВОЧНИКИ!$B:$C,2,0)&amp;"_"&amp;$J67&amp;"_"&amp;VLOOKUP(Y$4,СПРАВОЧНИКИ!$G:$H,2,0),'Данные для прогностики'!$L:$N,3,0),"")</f>
        <v/>
      </c>
    </row>
  </sheetData>
  <mergeCells count="36">
    <mergeCell ref="T54:V54"/>
    <mergeCell ref="C54:E54"/>
    <mergeCell ref="C20:E20"/>
    <mergeCell ref="S36:Y36"/>
    <mergeCell ref="S35:Y35"/>
    <mergeCell ref="K53:Q53"/>
    <mergeCell ref="L20:N20"/>
    <mergeCell ref="S1:Y1"/>
    <mergeCell ref="K19:Q19"/>
    <mergeCell ref="B36:H36"/>
    <mergeCell ref="S19:Y19"/>
    <mergeCell ref="L54:N54"/>
    <mergeCell ref="K18:Q18"/>
    <mergeCell ref="B35:H35"/>
    <mergeCell ref="L3:N3"/>
    <mergeCell ref="K2:Q2"/>
    <mergeCell ref="B18:H18"/>
    <mergeCell ref="S18:Y18"/>
    <mergeCell ref="T37:V37"/>
    <mergeCell ref="K36:Q36"/>
    <mergeCell ref="C37:E37"/>
    <mergeCell ref="B52:H52"/>
    <mergeCell ref="S52:Y52"/>
    <mergeCell ref="K35:Q35"/>
    <mergeCell ref="B2:H2"/>
    <mergeCell ref="S2:Y2"/>
    <mergeCell ref="T3:V3"/>
    <mergeCell ref="C3:E3"/>
    <mergeCell ref="K1:Q1"/>
    <mergeCell ref="T20:V20"/>
    <mergeCell ref="B1:H1"/>
    <mergeCell ref="B53:H53"/>
    <mergeCell ref="L37:N37"/>
    <mergeCell ref="K52:Q52"/>
    <mergeCell ref="B19:H19"/>
    <mergeCell ref="S53:Y53"/>
  </mergeCells>
  <pageMargins left="0.75" right="0.75" top="1" bottom="1" header="0.5" footer="0.5"/>
</worksheet>
</file>

<file path=xl/worksheets/sheet4.xml><?xml version="1.0" encoding="utf-8"?>
<worksheet xmlns="http://schemas.openxmlformats.org/spreadsheetml/2006/main">
  <sheetPr>
    <tabColor rgb="FFFFFF00"/>
    <outlinePr summaryBelow="0" summaryRight="0"/>
    <pageSetUpPr/>
  </sheetPr>
  <dimension ref="A1:AL372"/>
  <sheetViews>
    <sheetView workbookViewId="0">
      <selection activeCell="A1" sqref="A1"/>
    </sheetView>
  </sheetViews>
  <sheetFormatPr baseColWidth="8" defaultColWidth="12.5703125" defaultRowHeight="15.75" customHeight="1"/>
  <cols>
    <col width="7.42578125" customWidth="1" style="81" min="3" max="3"/>
    <col width="5.7109375" customWidth="1" style="81" min="4" max="4"/>
    <col width="4.5703125" customWidth="1" style="81" min="5" max="5"/>
    <col width="5.5703125" customWidth="1" style="81" min="6" max="6"/>
    <col width="7.42578125" customWidth="1" style="81" min="7" max="7"/>
    <col width="9.7109375" customWidth="1" style="81" min="8" max="8"/>
    <col width="6.85546875" customWidth="1" style="81" min="9" max="9"/>
    <col width="13.42578125" customWidth="1" style="81" min="10" max="10"/>
    <col width="8.7109375" customWidth="1" style="81" min="11" max="11"/>
    <col width="8.5703125" customWidth="1" style="81" min="12" max="12"/>
    <col width="4.5703125" customWidth="1" style="81" min="13" max="13"/>
    <col width="6.85546875" customWidth="1" style="81" min="14" max="14"/>
  </cols>
  <sheetData>
    <row r="1">
      <c r="A1" s="82" t="inlineStr">
        <is>
          <t>Дата рождения</t>
        </is>
      </c>
      <c r="B1" s="28">
        <f>Данные!C5</f>
        <v/>
      </c>
    </row>
    <row r="2">
      <c r="A2" s="82" t="inlineStr">
        <is>
          <t>Год</t>
        </is>
      </c>
      <c r="B2" s="82">
        <f>Данные!C7</f>
        <v/>
      </c>
    </row>
    <row r="3">
      <c r="B3" s="82" t="n"/>
      <c r="D3" s="82" t="n"/>
      <c r="E3" s="82" t="n"/>
    </row>
    <row r="5">
      <c r="A5" s="82" t="n"/>
      <c r="B5" s="82" t="n"/>
      <c r="C5" s="82" t="n"/>
      <c r="D5" s="82" t="n"/>
      <c r="E5" s="82" t="n"/>
      <c r="F5" s="82" t="n"/>
      <c r="G5" s="82" t="n"/>
      <c r="H5" s="82" t="n"/>
      <c r="I5" s="82" t="n"/>
      <c r="P5" s="80" t="inlineStr">
        <is>
          <t>расчет кода года</t>
        </is>
      </c>
      <c r="AC5" s="82" t="inlineStr">
        <is>
          <t xml:space="preserve">расчет кода месяца </t>
        </is>
      </c>
      <c r="AF5" s="82" t="n"/>
      <c r="AG5" s="82" t="n"/>
      <c r="AH5" s="82" t="inlineStr">
        <is>
          <t xml:space="preserve">расчет кода месяца </t>
        </is>
      </c>
      <c r="AK5" s="82" t="n"/>
      <c r="AL5" s="82" t="n"/>
    </row>
    <row r="6">
      <c r="A6" s="82" t="inlineStr">
        <is>
          <t>Дата рождения</t>
        </is>
      </c>
      <c r="B6" s="82" t="inlineStr">
        <is>
          <t>Дата года</t>
        </is>
      </c>
      <c r="C6" s="82" t="inlineStr">
        <is>
          <t>Год</t>
        </is>
      </c>
      <c r="D6" s="82" t="inlineStr">
        <is>
          <t>месяц</t>
        </is>
      </c>
      <c r="E6" s="82" t="inlineStr">
        <is>
          <t>день</t>
        </is>
      </c>
      <c r="F6" s="82" t="inlineStr">
        <is>
          <t>ключ</t>
        </is>
      </c>
      <c r="G6" s="82" t="inlineStr">
        <is>
          <t>код года</t>
        </is>
      </c>
      <c r="H6" s="82" t="inlineStr">
        <is>
          <t>код месяца</t>
        </is>
      </c>
      <c r="I6" s="82" t="inlineStr">
        <is>
          <t>код дня</t>
        </is>
      </c>
      <c r="J6" s="82" t="inlineStr">
        <is>
          <t>id_день_денели</t>
        </is>
      </c>
      <c r="K6" s="82" t="inlineStr">
        <is>
          <t>id_неделя</t>
        </is>
      </c>
      <c r="L6" s="82" t="inlineStr">
        <is>
          <t>ключ_мес</t>
        </is>
      </c>
      <c r="M6" s="82">
        <f>E6</f>
        <v/>
      </c>
      <c r="N6" s="82">
        <f>I6</f>
        <v/>
      </c>
      <c r="P6" s="82" t="inlineStr">
        <is>
          <t>день1</t>
        </is>
      </c>
      <c r="Q6" s="82" t="inlineStr">
        <is>
          <t>день2</t>
        </is>
      </c>
      <c r="R6" s="82" t="inlineStr">
        <is>
          <t>месяц1</t>
        </is>
      </c>
      <c r="S6" s="82" t="inlineStr">
        <is>
          <t>месяц2</t>
        </is>
      </c>
      <c r="T6" s="82" t="inlineStr">
        <is>
          <t>год1</t>
        </is>
      </c>
      <c r="U6" s="82" t="inlineStr">
        <is>
          <t>год2</t>
        </is>
      </c>
      <c r="V6" s="82" t="inlineStr">
        <is>
          <t>год3</t>
        </is>
      </c>
      <c r="W6" s="82" t="inlineStr">
        <is>
          <t>год4</t>
        </is>
      </c>
      <c r="X6" s="82" t="inlineStr">
        <is>
          <t>сумма1</t>
        </is>
      </c>
      <c r="Y6" s="82" t="inlineStr">
        <is>
          <t>сумма1,1</t>
        </is>
      </c>
      <c r="Z6" s="82" t="inlineStr">
        <is>
          <t>сумма1,2</t>
        </is>
      </c>
      <c r="AA6" s="82" t="inlineStr">
        <is>
          <t>сумма 2,1</t>
        </is>
      </c>
      <c r="AB6" s="82" t="inlineStr">
        <is>
          <t>сумма 2,2</t>
        </is>
      </c>
      <c r="AC6" s="82" t="inlineStr">
        <is>
          <t>сумма1</t>
        </is>
      </c>
      <c r="AD6" s="82" t="inlineStr">
        <is>
          <t>сумма1,1</t>
        </is>
      </c>
      <c r="AE6" s="82" t="inlineStr">
        <is>
          <t>сумма1,2</t>
        </is>
      </c>
      <c r="AF6" s="82" t="inlineStr">
        <is>
          <t>сумма 2,1</t>
        </is>
      </c>
      <c r="AG6" s="82" t="inlineStr">
        <is>
          <t>сумма 2,2</t>
        </is>
      </c>
      <c r="AH6" s="82" t="inlineStr">
        <is>
          <t>сумма1</t>
        </is>
      </c>
      <c r="AI6" s="82" t="inlineStr">
        <is>
          <t>сумма1,1</t>
        </is>
      </c>
      <c r="AJ6" s="82" t="inlineStr">
        <is>
          <t>сумма1,2</t>
        </is>
      </c>
      <c r="AK6" s="82" t="inlineStr">
        <is>
          <t>сумма 2,1</t>
        </is>
      </c>
      <c r="AL6" s="82" t="inlineStr">
        <is>
          <t>сумма 2,2</t>
        </is>
      </c>
    </row>
    <row r="7">
      <c r="A7" s="28">
        <f>$B$1</f>
        <v/>
      </c>
      <c r="B7" s="29">
        <f>DATE($B$2,1,1)</f>
        <v/>
      </c>
      <c r="C7" s="82">
        <f>IFERROR(YEAR(B7),"-")</f>
        <v/>
      </c>
      <c r="D7" s="82">
        <f>IFERROR(MONTH(B7),0)</f>
        <v/>
      </c>
      <c r="E7" s="82">
        <f>+IFERROR(DAY(B7),0)</f>
        <v/>
      </c>
      <c r="F7" s="82">
        <f>D7&amp;"_"&amp;E7</f>
        <v/>
      </c>
      <c r="G7" s="82">
        <f>IFERROR(AA7+AB7,"-")</f>
        <v/>
      </c>
      <c r="H7" s="82">
        <f>IFERROR(AF7+AG7,"-")</f>
        <v/>
      </c>
      <c r="I7" s="82">
        <f>IFERROR(AK7+AL7,"-")</f>
        <v/>
      </c>
      <c r="J7" s="82">
        <f>IFERROR(WEEKDAY(B7,2),"")</f>
        <v/>
      </c>
      <c r="K7" s="82" t="n">
        <v>1</v>
      </c>
      <c r="L7" s="82">
        <f>D7&amp;"_"&amp;K7&amp;"_"&amp;J7</f>
        <v/>
      </c>
      <c r="M7" s="82">
        <f>E7</f>
        <v/>
      </c>
      <c r="N7" s="82">
        <f>I7</f>
        <v/>
      </c>
      <c r="P7" s="82">
        <f>INT(DAY(A7)/10)</f>
        <v/>
      </c>
      <c r="Q7" s="82">
        <f>DAY(A7)-P7*10</f>
        <v/>
      </c>
      <c r="R7" s="82">
        <f>INT(MONTH(A7)/10)</f>
        <v/>
      </c>
      <c r="S7" s="82">
        <f>MONTH(A7)-R7*10</f>
        <v/>
      </c>
      <c r="T7" s="82">
        <f>INT(C7/1000)</f>
        <v/>
      </c>
      <c r="U7" s="82">
        <f>INT((C7-T7*1000)/100)</f>
        <v/>
      </c>
      <c r="V7" s="82">
        <f>INT((C7-T7*1000-U7*100)/10)</f>
        <v/>
      </c>
      <c r="W7" s="82">
        <f>C7-T7*1000-U7*100-V7*10</f>
        <v/>
      </c>
      <c r="X7" s="82">
        <f>SUM(P7:W7)</f>
        <v/>
      </c>
      <c r="Y7" s="82">
        <f>INT(X7/10)</f>
        <v/>
      </c>
      <c r="Z7" s="82">
        <f>X7-Y7*10</f>
        <v/>
      </c>
      <c r="AA7" s="82">
        <f>INT((Y7+Z7)/10)</f>
        <v/>
      </c>
      <c r="AB7" s="82">
        <f>Y7+Z7-AA7*10</f>
        <v/>
      </c>
      <c r="AC7" s="82">
        <f>G7+D7</f>
        <v/>
      </c>
      <c r="AD7" s="82">
        <f>INT(AC7/10)</f>
        <v/>
      </c>
      <c r="AE7" s="82">
        <f>AC7-AD7*10</f>
        <v/>
      </c>
      <c r="AF7" s="82">
        <f>INT((AD7+AE7)/10)</f>
        <v/>
      </c>
      <c r="AG7" s="82">
        <f>AD7+AE7-AF7*10</f>
        <v/>
      </c>
      <c r="AH7" s="82">
        <f>H7+E7</f>
        <v/>
      </c>
      <c r="AI7" s="82">
        <f>INT(AH7/10)</f>
        <v/>
      </c>
      <c r="AJ7" s="82">
        <f>AH7-AI7*10</f>
        <v/>
      </c>
      <c r="AK7" s="82">
        <f>INT((AI7+AJ7)/10)</f>
        <v/>
      </c>
      <c r="AL7" s="82">
        <f>AI7+AJ7-AK7*10</f>
        <v/>
      </c>
    </row>
    <row r="8">
      <c r="A8" s="28">
        <f>$B$1</f>
        <v/>
      </c>
      <c r="B8" s="29">
        <f>IF(YEAR(B7+1)=C7,B7+1,"-")</f>
        <v/>
      </c>
      <c r="C8" s="82">
        <f>IFERROR(YEAR(B8),"-")</f>
        <v/>
      </c>
      <c r="D8" s="82">
        <f>IFERROR(MONTH(B8),0)</f>
        <v/>
      </c>
      <c r="E8" s="82">
        <f>+IFERROR(DAY(B8),0)</f>
        <v/>
      </c>
      <c r="F8" s="82">
        <f>D8&amp;"_"&amp;E8</f>
        <v/>
      </c>
      <c r="G8" s="82">
        <f>IFERROR(AA8+AB8,"-")</f>
        <v/>
      </c>
      <c r="H8" s="82">
        <f>IFERROR(AF8+AG8,"-")</f>
        <v/>
      </c>
      <c r="I8" s="82">
        <f>IFERROR(AK8+AL8,"-")</f>
        <v/>
      </c>
      <c r="J8" s="82">
        <f>IFERROR(WEEKDAY(B8,2),"")</f>
        <v/>
      </c>
      <c r="K8" s="82">
        <f>IF(D8&lt;&gt;D7,1,K7+(J8=1))</f>
        <v/>
      </c>
      <c r="L8" s="82">
        <f>D8&amp;"_"&amp;K8&amp;"_"&amp;J8</f>
        <v/>
      </c>
      <c r="M8" s="82">
        <f>E8</f>
        <v/>
      </c>
      <c r="N8" s="82">
        <f>I8</f>
        <v/>
      </c>
      <c r="P8" s="82">
        <f>INT(DAY(A8)/10)</f>
        <v/>
      </c>
      <c r="Q8" s="82">
        <f>DAY(A8)-P8*10</f>
        <v/>
      </c>
      <c r="R8" s="82">
        <f>INT(MONTH(A8)/10)</f>
        <v/>
      </c>
      <c r="S8" s="82">
        <f>MONTH(A8)-R8*10</f>
        <v/>
      </c>
      <c r="T8" s="82">
        <f>INT(C8/1000)</f>
        <v/>
      </c>
      <c r="U8" s="82">
        <f>INT((C8-T8*1000)/100)</f>
        <v/>
      </c>
      <c r="V8" s="82">
        <f>INT((C8-T8*1000-U8*100)/10)</f>
        <v/>
      </c>
      <c r="W8" s="82">
        <f>C8-T8*1000-U8*100-V8*10</f>
        <v/>
      </c>
      <c r="X8" s="82">
        <f>SUM(P8:W8)</f>
        <v/>
      </c>
      <c r="Y8" s="82">
        <f>INT(X8/10)</f>
        <v/>
      </c>
      <c r="Z8" s="82">
        <f>X8-Y8*10</f>
        <v/>
      </c>
      <c r="AA8" s="82">
        <f>INT((Y8+Z8)/10)</f>
        <v/>
      </c>
      <c r="AB8" s="82">
        <f>Y8+Z8-AA8*10</f>
        <v/>
      </c>
      <c r="AC8" s="82">
        <f>G8+D8</f>
        <v/>
      </c>
      <c r="AD8" s="82">
        <f>INT(AC8/10)</f>
        <v/>
      </c>
      <c r="AE8" s="82">
        <f>AC8-AD8*10</f>
        <v/>
      </c>
      <c r="AF8" s="82">
        <f>INT((AD8+AE8)/10)</f>
        <v/>
      </c>
      <c r="AG8" s="82">
        <f>AD8+AE8-AF8*10</f>
        <v/>
      </c>
      <c r="AH8" s="82">
        <f>H8+E8</f>
        <v/>
      </c>
      <c r="AI8" s="82">
        <f>INT(AH8/10)</f>
        <v/>
      </c>
      <c r="AJ8" s="82">
        <f>AH8-AI8*10</f>
        <v/>
      </c>
      <c r="AK8" s="82">
        <f>INT((AI8+AJ8)/10)</f>
        <v/>
      </c>
      <c r="AL8" s="82">
        <f>AI8+AJ8-AK8*10</f>
        <v/>
      </c>
    </row>
    <row r="9">
      <c r="A9" s="28">
        <f>$B$1</f>
        <v/>
      </c>
      <c r="B9" s="29">
        <f>IF(YEAR(B8+1)=C8,B8+1,"-")</f>
        <v/>
      </c>
      <c r="C9" s="82">
        <f>IFERROR(YEAR(B9),"-")</f>
        <v/>
      </c>
      <c r="D9" s="82">
        <f>IFERROR(MONTH(B9),0)</f>
        <v/>
      </c>
      <c r="E9" s="82">
        <f>+IFERROR(DAY(B9),0)</f>
        <v/>
      </c>
      <c r="F9" s="82">
        <f>D9&amp;"_"&amp;E9</f>
        <v/>
      </c>
      <c r="G9" s="82">
        <f>IFERROR(AA9+AB9,"-")</f>
        <v/>
      </c>
      <c r="H9" s="82">
        <f>IFERROR(AF9+AG9,"-")</f>
        <v/>
      </c>
      <c r="I9" s="82">
        <f>IFERROR(AK9+AL9,"-")</f>
        <v/>
      </c>
      <c r="J9" s="82">
        <f>IFERROR(WEEKDAY(B9,2),"")</f>
        <v/>
      </c>
      <c r="K9" s="82">
        <f>IF(D9&lt;&gt;D8,1,K8+(J9=1))</f>
        <v/>
      </c>
      <c r="L9" s="82">
        <f>D9&amp;"_"&amp;K9&amp;"_"&amp;J9</f>
        <v/>
      </c>
      <c r="M9" s="82">
        <f>E9</f>
        <v/>
      </c>
      <c r="N9" s="82">
        <f>I9</f>
        <v/>
      </c>
      <c r="P9" s="82">
        <f>INT(DAY(A9)/10)</f>
        <v/>
      </c>
      <c r="Q9" s="82">
        <f>DAY(A9)-P9*10</f>
        <v/>
      </c>
      <c r="R9" s="82">
        <f>INT(MONTH(A9)/10)</f>
        <v/>
      </c>
      <c r="S9" s="82">
        <f>MONTH(A9)-R9*10</f>
        <v/>
      </c>
      <c r="T9" s="82">
        <f>INT(C9/1000)</f>
        <v/>
      </c>
      <c r="U9" s="82">
        <f>INT((C9-T9*1000)/100)</f>
        <v/>
      </c>
      <c r="V9" s="82">
        <f>INT((C9-T9*1000-U9*100)/10)</f>
        <v/>
      </c>
      <c r="W9" s="82">
        <f>C9-T9*1000-U9*100-V9*10</f>
        <v/>
      </c>
      <c r="X9" s="82">
        <f>SUM(P9:W9)</f>
        <v/>
      </c>
      <c r="Y9" s="82">
        <f>INT(X9/10)</f>
        <v/>
      </c>
      <c r="Z9" s="82">
        <f>X9-Y9*10</f>
        <v/>
      </c>
      <c r="AA9" s="82">
        <f>INT((Y9+Z9)/10)</f>
        <v/>
      </c>
      <c r="AB9" s="82">
        <f>Y9+Z9-AA9*10</f>
        <v/>
      </c>
      <c r="AC9" s="82">
        <f>G9+D9</f>
        <v/>
      </c>
      <c r="AD9" s="82">
        <f>INT(AC9/10)</f>
        <v/>
      </c>
      <c r="AE9" s="82">
        <f>AC9-AD9*10</f>
        <v/>
      </c>
      <c r="AF9" s="82">
        <f>INT((AD9+AE9)/10)</f>
        <v/>
      </c>
      <c r="AG9" s="82">
        <f>AD9+AE9-AF9*10</f>
        <v/>
      </c>
      <c r="AH9" s="82">
        <f>H9+E9</f>
        <v/>
      </c>
      <c r="AI9" s="82">
        <f>INT(AH9/10)</f>
        <v/>
      </c>
      <c r="AJ9" s="82">
        <f>AH9-AI9*10</f>
        <v/>
      </c>
      <c r="AK9" s="82">
        <f>INT((AI9+AJ9)/10)</f>
        <v/>
      </c>
      <c r="AL9" s="82">
        <f>AI9+AJ9-AK9*10</f>
        <v/>
      </c>
    </row>
    <row r="10">
      <c r="A10" s="28">
        <f>$B$1</f>
        <v/>
      </c>
      <c r="B10" s="29">
        <f>IF(YEAR(B9+1)=C9,B9+1,"-")</f>
        <v/>
      </c>
      <c r="C10" s="82">
        <f>IFERROR(YEAR(B10),"-")</f>
        <v/>
      </c>
      <c r="D10" s="82">
        <f>IFERROR(MONTH(B10),0)</f>
        <v/>
      </c>
      <c r="E10" s="82">
        <f>+IFERROR(DAY(B10),0)</f>
        <v/>
      </c>
      <c r="F10" s="82">
        <f>D10&amp;"_"&amp;E10</f>
        <v/>
      </c>
      <c r="G10" s="82">
        <f>IFERROR(AA10+AB10,"-")</f>
        <v/>
      </c>
      <c r="H10" s="82">
        <f>IFERROR(AF10+AG10,"-")</f>
        <v/>
      </c>
      <c r="I10" s="82">
        <f>IFERROR(AK10+AL10,"-")</f>
        <v/>
      </c>
      <c r="J10" s="82">
        <f>IFERROR(WEEKDAY(B10,2),"")</f>
        <v/>
      </c>
      <c r="K10" s="82">
        <f>IF(D10&lt;&gt;D9,1,K9+(J10=1))</f>
        <v/>
      </c>
      <c r="L10" s="82">
        <f>D10&amp;"_"&amp;K10&amp;"_"&amp;J10</f>
        <v/>
      </c>
      <c r="M10" s="82">
        <f>E10</f>
        <v/>
      </c>
      <c r="N10" s="82">
        <f>I10</f>
        <v/>
      </c>
      <c r="P10" s="82">
        <f>INT(DAY(A10)/10)</f>
        <v/>
      </c>
      <c r="Q10" s="82">
        <f>DAY(A10)-P10*10</f>
        <v/>
      </c>
      <c r="R10" s="82">
        <f>INT(MONTH(A10)/10)</f>
        <v/>
      </c>
      <c r="S10" s="82">
        <f>MONTH(A10)-R10*10</f>
        <v/>
      </c>
      <c r="T10" s="82">
        <f>INT(C10/1000)</f>
        <v/>
      </c>
      <c r="U10" s="82">
        <f>INT((C10-T10*1000)/100)</f>
        <v/>
      </c>
      <c r="V10" s="82">
        <f>INT((C10-T10*1000-U10*100)/10)</f>
        <v/>
      </c>
      <c r="W10" s="82">
        <f>C10-T10*1000-U10*100-V10*10</f>
        <v/>
      </c>
      <c r="X10" s="82">
        <f>SUM(P10:W10)</f>
        <v/>
      </c>
      <c r="Y10" s="82">
        <f>INT(X10/10)</f>
        <v/>
      </c>
      <c r="Z10" s="82">
        <f>X10-Y10*10</f>
        <v/>
      </c>
      <c r="AA10" s="82">
        <f>INT((Y10+Z10)/10)</f>
        <v/>
      </c>
      <c r="AB10" s="82">
        <f>Y10+Z10-AA10*10</f>
        <v/>
      </c>
      <c r="AC10" s="82">
        <f>G10+D10</f>
        <v/>
      </c>
      <c r="AD10" s="82">
        <f>INT(AC10/10)</f>
        <v/>
      </c>
      <c r="AE10" s="82">
        <f>AC10-AD10*10</f>
        <v/>
      </c>
      <c r="AF10" s="82">
        <f>INT((AD10+AE10)/10)</f>
        <v/>
      </c>
      <c r="AG10" s="82">
        <f>AD10+AE10-AF10*10</f>
        <v/>
      </c>
      <c r="AH10" s="82">
        <f>H10+E10</f>
        <v/>
      </c>
      <c r="AI10" s="82">
        <f>INT(AH10/10)</f>
        <v/>
      </c>
      <c r="AJ10" s="82">
        <f>AH10-AI10*10</f>
        <v/>
      </c>
      <c r="AK10" s="82">
        <f>INT((AI10+AJ10)/10)</f>
        <v/>
      </c>
      <c r="AL10" s="82">
        <f>AI10+AJ10-AK10*10</f>
        <v/>
      </c>
    </row>
    <row r="11">
      <c r="A11" s="28">
        <f>$B$1</f>
        <v/>
      </c>
      <c r="B11" s="29">
        <f>IF(YEAR(B10+1)=C10,B10+1,"-")</f>
        <v/>
      </c>
      <c r="C11" s="82">
        <f>IFERROR(YEAR(B11),"-")</f>
        <v/>
      </c>
      <c r="D11" s="82">
        <f>IFERROR(MONTH(B11),0)</f>
        <v/>
      </c>
      <c r="E11" s="82">
        <f>+IFERROR(DAY(B11),0)</f>
        <v/>
      </c>
      <c r="F11" s="82">
        <f>D11&amp;"_"&amp;E11</f>
        <v/>
      </c>
      <c r="G11" s="82">
        <f>IFERROR(AA11+AB11,"-")</f>
        <v/>
      </c>
      <c r="H11" s="82">
        <f>IFERROR(AF11+AG11,"-")</f>
        <v/>
      </c>
      <c r="I11" s="82">
        <f>IFERROR(AK11+AL11,"-")</f>
        <v/>
      </c>
      <c r="J11" s="82">
        <f>IFERROR(WEEKDAY(B11,2),"")</f>
        <v/>
      </c>
      <c r="K11" s="82">
        <f>IF(D11&lt;&gt;D10,1,K10+(J11=1))</f>
        <v/>
      </c>
      <c r="L11" s="82">
        <f>D11&amp;"_"&amp;K11&amp;"_"&amp;J11</f>
        <v/>
      </c>
      <c r="M11" s="82">
        <f>E11</f>
        <v/>
      </c>
      <c r="N11" s="82">
        <f>I11</f>
        <v/>
      </c>
      <c r="P11" s="82">
        <f>INT(DAY(A11)/10)</f>
        <v/>
      </c>
      <c r="Q11" s="82">
        <f>DAY(A11)-P11*10</f>
        <v/>
      </c>
      <c r="R11" s="82">
        <f>INT(MONTH(A11)/10)</f>
        <v/>
      </c>
      <c r="S11" s="82">
        <f>MONTH(A11)-R11*10</f>
        <v/>
      </c>
      <c r="T11" s="82">
        <f>INT(C11/1000)</f>
        <v/>
      </c>
      <c r="U11" s="82">
        <f>INT((C11-T11*1000)/100)</f>
        <v/>
      </c>
      <c r="V11" s="82">
        <f>INT((C11-T11*1000-U11*100)/10)</f>
        <v/>
      </c>
      <c r="W11" s="82">
        <f>C11-T11*1000-U11*100-V11*10</f>
        <v/>
      </c>
      <c r="X11" s="82">
        <f>SUM(P11:W11)</f>
        <v/>
      </c>
      <c r="Y11" s="82">
        <f>INT(X11/10)</f>
        <v/>
      </c>
      <c r="Z11" s="82">
        <f>X11-Y11*10</f>
        <v/>
      </c>
      <c r="AA11" s="82">
        <f>INT((Y11+Z11)/10)</f>
        <v/>
      </c>
      <c r="AB11" s="82">
        <f>Y11+Z11-AA11*10</f>
        <v/>
      </c>
      <c r="AC11" s="82">
        <f>G11+D11</f>
        <v/>
      </c>
      <c r="AD11" s="82">
        <f>INT(AC11/10)</f>
        <v/>
      </c>
      <c r="AE11" s="82">
        <f>AC11-AD11*10</f>
        <v/>
      </c>
      <c r="AF11" s="82">
        <f>INT((AD11+AE11)/10)</f>
        <v/>
      </c>
      <c r="AG11" s="82">
        <f>AD11+AE11-AF11*10</f>
        <v/>
      </c>
      <c r="AH11" s="82">
        <f>H11+E11</f>
        <v/>
      </c>
      <c r="AI11" s="82">
        <f>INT(AH11/10)</f>
        <v/>
      </c>
      <c r="AJ11" s="82">
        <f>AH11-AI11*10</f>
        <v/>
      </c>
      <c r="AK11" s="82">
        <f>INT((AI11+AJ11)/10)</f>
        <v/>
      </c>
      <c r="AL11" s="82">
        <f>AI11+AJ11-AK11*10</f>
        <v/>
      </c>
    </row>
    <row r="12">
      <c r="A12" s="28">
        <f>$B$1</f>
        <v/>
      </c>
      <c r="B12" s="29">
        <f>IF(YEAR(B11+1)=C11,B11+1,"-")</f>
        <v/>
      </c>
      <c r="C12" s="82">
        <f>IFERROR(YEAR(B12),"-")</f>
        <v/>
      </c>
      <c r="D12" s="82">
        <f>IFERROR(MONTH(B12),0)</f>
        <v/>
      </c>
      <c r="E12" s="82">
        <f>+IFERROR(DAY(B12),0)</f>
        <v/>
      </c>
      <c r="F12" s="82">
        <f>D12&amp;"_"&amp;E12</f>
        <v/>
      </c>
      <c r="G12" s="82">
        <f>IFERROR(AA12+AB12,"-")</f>
        <v/>
      </c>
      <c r="H12" s="82">
        <f>IFERROR(AF12+AG12,"-")</f>
        <v/>
      </c>
      <c r="I12" s="82">
        <f>IFERROR(AK12+AL12,"-")</f>
        <v/>
      </c>
      <c r="J12" s="82">
        <f>IFERROR(WEEKDAY(B12,2),"")</f>
        <v/>
      </c>
      <c r="K12" s="82">
        <f>IF(D12&lt;&gt;D11,1,K11+(J12=1))</f>
        <v/>
      </c>
      <c r="L12" s="82">
        <f>D12&amp;"_"&amp;K12&amp;"_"&amp;J12</f>
        <v/>
      </c>
      <c r="M12" s="82">
        <f>E12</f>
        <v/>
      </c>
      <c r="N12" s="82">
        <f>I12</f>
        <v/>
      </c>
      <c r="P12" s="82">
        <f>INT(DAY(A12)/10)</f>
        <v/>
      </c>
      <c r="Q12" s="82">
        <f>DAY(A12)-P12*10</f>
        <v/>
      </c>
      <c r="R12" s="82">
        <f>INT(MONTH(A12)/10)</f>
        <v/>
      </c>
      <c r="S12" s="82">
        <f>MONTH(A12)-R12*10</f>
        <v/>
      </c>
      <c r="T12" s="82">
        <f>INT(C12/1000)</f>
        <v/>
      </c>
      <c r="U12" s="82">
        <f>INT((C12-T12*1000)/100)</f>
        <v/>
      </c>
      <c r="V12" s="82">
        <f>INT((C12-T12*1000-U12*100)/10)</f>
        <v/>
      </c>
      <c r="W12" s="82">
        <f>C12-T12*1000-U12*100-V12*10</f>
        <v/>
      </c>
      <c r="X12" s="82">
        <f>SUM(P12:W12)</f>
        <v/>
      </c>
      <c r="Y12" s="82">
        <f>INT(X12/10)</f>
        <v/>
      </c>
      <c r="Z12" s="82">
        <f>X12-Y12*10</f>
        <v/>
      </c>
      <c r="AA12" s="82">
        <f>INT((Y12+Z12)/10)</f>
        <v/>
      </c>
      <c r="AB12" s="82">
        <f>Y12+Z12-AA12*10</f>
        <v/>
      </c>
      <c r="AC12" s="82">
        <f>G12+D12</f>
        <v/>
      </c>
      <c r="AD12" s="82">
        <f>INT(AC12/10)</f>
        <v/>
      </c>
      <c r="AE12" s="82">
        <f>AC12-AD12*10</f>
        <v/>
      </c>
      <c r="AF12" s="82">
        <f>INT((AD12+AE12)/10)</f>
        <v/>
      </c>
      <c r="AG12" s="82">
        <f>AD12+AE12-AF12*10</f>
        <v/>
      </c>
      <c r="AH12" s="82">
        <f>H12+E12</f>
        <v/>
      </c>
      <c r="AI12" s="82">
        <f>INT(AH12/10)</f>
        <v/>
      </c>
      <c r="AJ12" s="82">
        <f>AH12-AI12*10</f>
        <v/>
      </c>
      <c r="AK12" s="82">
        <f>INT((AI12+AJ12)/10)</f>
        <v/>
      </c>
      <c r="AL12" s="82">
        <f>AI12+AJ12-AK12*10</f>
        <v/>
      </c>
    </row>
    <row r="13">
      <c r="A13" s="28">
        <f>$B$1</f>
        <v/>
      </c>
      <c r="B13" s="29">
        <f>IF(YEAR(B12+1)=C12,B12+1,"-")</f>
        <v/>
      </c>
      <c r="C13" s="82">
        <f>IFERROR(YEAR(B13),"-")</f>
        <v/>
      </c>
      <c r="D13" s="82">
        <f>IFERROR(MONTH(B13),0)</f>
        <v/>
      </c>
      <c r="E13" s="82">
        <f>+IFERROR(DAY(B13),0)</f>
        <v/>
      </c>
      <c r="F13" s="82">
        <f>D13&amp;"_"&amp;E13</f>
        <v/>
      </c>
      <c r="G13" s="82">
        <f>IFERROR(AA13+AB13,"-")</f>
        <v/>
      </c>
      <c r="H13" s="82">
        <f>IFERROR(AF13+AG13,"-")</f>
        <v/>
      </c>
      <c r="I13" s="82">
        <f>IFERROR(AK13+AL13,"-")</f>
        <v/>
      </c>
      <c r="J13" s="82">
        <f>IFERROR(WEEKDAY(B13,2),"")</f>
        <v/>
      </c>
      <c r="K13" s="82">
        <f>IF(D13&lt;&gt;D12,1,K12+(J13=1))</f>
        <v/>
      </c>
      <c r="L13" s="82">
        <f>D13&amp;"_"&amp;K13&amp;"_"&amp;J13</f>
        <v/>
      </c>
      <c r="M13" s="82">
        <f>E13</f>
        <v/>
      </c>
      <c r="N13" s="82">
        <f>I13</f>
        <v/>
      </c>
      <c r="P13" s="82">
        <f>INT(DAY(A13)/10)</f>
        <v/>
      </c>
      <c r="Q13" s="82">
        <f>DAY(A13)-P13*10</f>
        <v/>
      </c>
      <c r="R13" s="82">
        <f>INT(MONTH(A13)/10)</f>
        <v/>
      </c>
      <c r="S13" s="82">
        <f>MONTH(A13)-R13*10</f>
        <v/>
      </c>
      <c r="T13" s="82">
        <f>INT(C13/1000)</f>
        <v/>
      </c>
      <c r="U13" s="82">
        <f>INT((C13-T13*1000)/100)</f>
        <v/>
      </c>
      <c r="V13" s="82">
        <f>INT((C13-T13*1000-U13*100)/10)</f>
        <v/>
      </c>
      <c r="W13" s="82">
        <f>C13-T13*1000-U13*100-V13*10</f>
        <v/>
      </c>
      <c r="X13" s="82">
        <f>SUM(P13:W13)</f>
        <v/>
      </c>
      <c r="Y13" s="82">
        <f>INT(X13/10)</f>
        <v/>
      </c>
      <c r="Z13" s="82">
        <f>X13-Y13*10</f>
        <v/>
      </c>
      <c r="AA13" s="82">
        <f>INT((Y13+Z13)/10)</f>
        <v/>
      </c>
      <c r="AB13" s="82">
        <f>Y13+Z13-AA13*10</f>
        <v/>
      </c>
      <c r="AC13" s="82">
        <f>G13+D13</f>
        <v/>
      </c>
      <c r="AD13" s="82">
        <f>INT(AC13/10)</f>
        <v/>
      </c>
      <c r="AE13" s="82">
        <f>AC13-AD13*10</f>
        <v/>
      </c>
      <c r="AF13" s="82">
        <f>INT((AD13+AE13)/10)</f>
        <v/>
      </c>
      <c r="AG13" s="82">
        <f>AD13+AE13-AF13*10</f>
        <v/>
      </c>
      <c r="AH13" s="82">
        <f>H13+E13</f>
        <v/>
      </c>
      <c r="AI13" s="82">
        <f>INT(AH13/10)</f>
        <v/>
      </c>
      <c r="AJ13" s="82">
        <f>AH13-AI13*10</f>
        <v/>
      </c>
      <c r="AK13" s="82">
        <f>INT((AI13+AJ13)/10)</f>
        <v/>
      </c>
      <c r="AL13" s="82">
        <f>AI13+AJ13-AK13*10</f>
        <v/>
      </c>
    </row>
    <row r="14">
      <c r="A14" s="28">
        <f>$B$1</f>
        <v/>
      </c>
      <c r="B14" s="29">
        <f>IF(YEAR(B13+1)=C13,B13+1,"-")</f>
        <v/>
      </c>
      <c r="C14" s="82">
        <f>IFERROR(YEAR(B14),"-")</f>
        <v/>
      </c>
      <c r="D14" s="82">
        <f>IFERROR(MONTH(B14),0)</f>
        <v/>
      </c>
      <c r="E14" s="82">
        <f>+IFERROR(DAY(B14),0)</f>
        <v/>
      </c>
      <c r="F14" s="82">
        <f>D14&amp;"_"&amp;E14</f>
        <v/>
      </c>
      <c r="G14" s="82">
        <f>IFERROR(AA14+AB14,"-")</f>
        <v/>
      </c>
      <c r="H14" s="82">
        <f>IFERROR(AF14+AG14,"-")</f>
        <v/>
      </c>
      <c r="I14" s="82">
        <f>IFERROR(AK14+AL14,"-")</f>
        <v/>
      </c>
      <c r="J14" s="82">
        <f>IFERROR(WEEKDAY(B14,2),"")</f>
        <v/>
      </c>
      <c r="K14" s="82">
        <f>IF(D14&lt;&gt;D13,1,K13+(J14=1))</f>
        <v/>
      </c>
      <c r="L14" s="82">
        <f>D14&amp;"_"&amp;K14&amp;"_"&amp;J14</f>
        <v/>
      </c>
      <c r="M14" s="82">
        <f>E14</f>
        <v/>
      </c>
      <c r="N14" s="82">
        <f>I14</f>
        <v/>
      </c>
      <c r="P14" s="82">
        <f>INT(DAY(A14)/10)</f>
        <v/>
      </c>
      <c r="Q14" s="82">
        <f>DAY(A14)-P14*10</f>
        <v/>
      </c>
      <c r="R14" s="82">
        <f>INT(MONTH(A14)/10)</f>
        <v/>
      </c>
      <c r="S14" s="82">
        <f>MONTH(A14)-R14*10</f>
        <v/>
      </c>
      <c r="T14" s="82">
        <f>INT(C14/1000)</f>
        <v/>
      </c>
      <c r="U14" s="82">
        <f>INT((C14-T14*1000)/100)</f>
        <v/>
      </c>
      <c r="V14" s="82">
        <f>INT((C14-T14*1000-U14*100)/10)</f>
        <v/>
      </c>
      <c r="W14" s="82">
        <f>C14-T14*1000-U14*100-V14*10</f>
        <v/>
      </c>
      <c r="X14" s="82">
        <f>SUM(P14:W14)</f>
        <v/>
      </c>
      <c r="Y14" s="82">
        <f>INT(X14/10)</f>
        <v/>
      </c>
      <c r="Z14" s="82">
        <f>X14-Y14*10</f>
        <v/>
      </c>
      <c r="AA14" s="82">
        <f>INT((Y14+Z14)/10)</f>
        <v/>
      </c>
      <c r="AB14" s="82">
        <f>Y14+Z14-AA14*10</f>
        <v/>
      </c>
      <c r="AC14" s="82">
        <f>G14+D14</f>
        <v/>
      </c>
      <c r="AD14" s="82">
        <f>INT(AC14/10)</f>
        <v/>
      </c>
      <c r="AE14" s="82">
        <f>AC14-AD14*10</f>
        <v/>
      </c>
      <c r="AF14" s="82">
        <f>INT((AD14+AE14)/10)</f>
        <v/>
      </c>
      <c r="AG14" s="82">
        <f>AD14+AE14-AF14*10</f>
        <v/>
      </c>
      <c r="AH14" s="82">
        <f>H14+E14</f>
        <v/>
      </c>
      <c r="AI14" s="82">
        <f>INT(AH14/10)</f>
        <v/>
      </c>
      <c r="AJ14" s="82">
        <f>AH14-AI14*10</f>
        <v/>
      </c>
      <c r="AK14" s="82">
        <f>INT((AI14+AJ14)/10)</f>
        <v/>
      </c>
      <c r="AL14" s="82">
        <f>AI14+AJ14-AK14*10</f>
        <v/>
      </c>
    </row>
    <row r="15">
      <c r="A15" s="28">
        <f>$B$1</f>
        <v/>
      </c>
      <c r="B15" s="29">
        <f>IF(YEAR(B14+1)=C14,B14+1,"-")</f>
        <v/>
      </c>
      <c r="C15" s="82">
        <f>IFERROR(YEAR(B15),"-")</f>
        <v/>
      </c>
      <c r="D15" s="82">
        <f>IFERROR(MONTH(B15),0)</f>
        <v/>
      </c>
      <c r="E15" s="82">
        <f>+IFERROR(DAY(B15),0)</f>
        <v/>
      </c>
      <c r="F15" s="82">
        <f>D15&amp;"_"&amp;E15</f>
        <v/>
      </c>
      <c r="G15" s="82">
        <f>IFERROR(AA15+AB15,"-")</f>
        <v/>
      </c>
      <c r="H15" s="82">
        <f>IFERROR(AF15+AG15,"-")</f>
        <v/>
      </c>
      <c r="I15" s="82">
        <f>IFERROR(AK15+AL15,"-")</f>
        <v/>
      </c>
      <c r="J15" s="82">
        <f>IFERROR(WEEKDAY(B15,2),"")</f>
        <v/>
      </c>
      <c r="K15" s="82">
        <f>IF(D15&lt;&gt;D14,1,K14+(J15=1))</f>
        <v/>
      </c>
      <c r="L15" s="82">
        <f>D15&amp;"_"&amp;K15&amp;"_"&amp;J15</f>
        <v/>
      </c>
      <c r="M15" s="82">
        <f>E15</f>
        <v/>
      </c>
      <c r="N15" s="82">
        <f>I15</f>
        <v/>
      </c>
      <c r="P15" s="82">
        <f>INT(DAY(A15)/10)</f>
        <v/>
      </c>
      <c r="Q15" s="82">
        <f>DAY(A15)-P15*10</f>
        <v/>
      </c>
      <c r="R15" s="82">
        <f>INT(MONTH(A15)/10)</f>
        <v/>
      </c>
      <c r="S15" s="82">
        <f>MONTH(A15)-R15*10</f>
        <v/>
      </c>
      <c r="T15" s="82">
        <f>INT(C15/1000)</f>
        <v/>
      </c>
      <c r="U15" s="82">
        <f>INT((C15-T15*1000)/100)</f>
        <v/>
      </c>
      <c r="V15" s="82">
        <f>INT((C15-T15*1000-U15*100)/10)</f>
        <v/>
      </c>
      <c r="W15" s="82">
        <f>C15-T15*1000-U15*100-V15*10</f>
        <v/>
      </c>
      <c r="X15" s="82">
        <f>SUM(P15:W15)</f>
        <v/>
      </c>
      <c r="Y15" s="82">
        <f>INT(X15/10)</f>
        <v/>
      </c>
      <c r="Z15" s="82">
        <f>X15-Y15*10</f>
        <v/>
      </c>
      <c r="AA15" s="82">
        <f>INT((Y15+Z15)/10)</f>
        <v/>
      </c>
      <c r="AB15" s="82">
        <f>Y15+Z15-AA15*10</f>
        <v/>
      </c>
      <c r="AC15" s="82">
        <f>G15+D15</f>
        <v/>
      </c>
      <c r="AD15" s="82">
        <f>INT(AC15/10)</f>
        <v/>
      </c>
      <c r="AE15" s="82">
        <f>AC15-AD15*10</f>
        <v/>
      </c>
      <c r="AF15" s="82">
        <f>INT((AD15+AE15)/10)</f>
        <v/>
      </c>
      <c r="AG15" s="82">
        <f>AD15+AE15-AF15*10</f>
        <v/>
      </c>
      <c r="AH15" s="82">
        <f>H15+E15</f>
        <v/>
      </c>
      <c r="AI15" s="82">
        <f>INT(AH15/10)</f>
        <v/>
      </c>
      <c r="AJ15" s="82">
        <f>AH15-AI15*10</f>
        <v/>
      </c>
      <c r="AK15" s="82">
        <f>INT((AI15+AJ15)/10)</f>
        <v/>
      </c>
      <c r="AL15" s="82">
        <f>AI15+AJ15-AK15*10</f>
        <v/>
      </c>
    </row>
    <row r="16">
      <c r="A16" s="28">
        <f>$B$1</f>
        <v/>
      </c>
      <c r="B16" s="29">
        <f>IF(YEAR(B15+1)=C15,B15+1,"-")</f>
        <v/>
      </c>
      <c r="C16" s="82">
        <f>IFERROR(YEAR(B16),"-")</f>
        <v/>
      </c>
      <c r="D16" s="82">
        <f>IFERROR(MONTH(B16),0)</f>
        <v/>
      </c>
      <c r="E16" s="82">
        <f>+IFERROR(DAY(B16),0)</f>
        <v/>
      </c>
      <c r="F16" s="82">
        <f>D16&amp;"_"&amp;E16</f>
        <v/>
      </c>
      <c r="G16" s="82">
        <f>IFERROR(AA16+AB16,"-")</f>
        <v/>
      </c>
      <c r="H16" s="82">
        <f>IFERROR(AF16+AG16,"-")</f>
        <v/>
      </c>
      <c r="I16" s="82">
        <f>IFERROR(AK16+AL16,"-")</f>
        <v/>
      </c>
      <c r="J16" s="82">
        <f>IFERROR(WEEKDAY(B16,2),"")</f>
        <v/>
      </c>
      <c r="K16" s="82">
        <f>IF(D16&lt;&gt;D15,1,K15+(J16=1))</f>
        <v/>
      </c>
      <c r="L16" s="82">
        <f>D16&amp;"_"&amp;K16&amp;"_"&amp;J16</f>
        <v/>
      </c>
      <c r="M16" s="82">
        <f>E16</f>
        <v/>
      </c>
      <c r="N16" s="82">
        <f>I16</f>
        <v/>
      </c>
      <c r="P16" s="82">
        <f>INT(DAY(A16)/10)</f>
        <v/>
      </c>
      <c r="Q16" s="82">
        <f>DAY(A16)-P16*10</f>
        <v/>
      </c>
      <c r="R16" s="82">
        <f>INT(MONTH(A16)/10)</f>
        <v/>
      </c>
      <c r="S16" s="82">
        <f>MONTH(A16)-R16*10</f>
        <v/>
      </c>
      <c r="T16" s="82">
        <f>INT(C16/1000)</f>
        <v/>
      </c>
      <c r="U16" s="82">
        <f>INT((C16-T16*1000)/100)</f>
        <v/>
      </c>
      <c r="V16" s="82">
        <f>INT((C16-T16*1000-U16*100)/10)</f>
        <v/>
      </c>
      <c r="W16" s="82">
        <f>C16-T16*1000-U16*100-V16*10</f>
        <v/>
      </c>
      <c r="X16" s="82">
        <f>SUM(P16:W16)</f>
        <v/>
      </c>
      <c r="Y16" s="82">
        <f>INT(X16/10)</f>
        <v/>
      </c>
      <c r="Z16" s="82">
        <f>X16-Y16*10</f>
        <v/>
      </c>
      <c r="AA16" s="82">
        <f>INT((Y16+Z16)/10)</f>
        <v/>
      </c>
      <c r="AB16" s="82">
        <f>Y16+Z16-AA16*10</f>
        <v/>
      </c>
      <c r="AC16" s="82">
        <f>G16+D16</f>
        <v/>
      </c>
      <c r="AD16" s="82">
        <f>INT(AC16/10)</f>
        <v/>
      </c>
      <c r="AE16" s="82">
        <f>AC16-AD16*10</f>
        <v/>
      </c>
      <c r="AF16" s="82">
        <f>INT((AD16+AE16)/10)</f>
        <v/>
      </c>
      <c r="AG16" s="82">
        <f>AD16+AE16-AF16*10</f>
        <v/>
      </c>
      <c r="AH16" s="82">
        <f>H16+E16</f>
        <v/>
      </c>
      <c r="AI16" s="82">
        <f>INT(AH16/10)</f>
        <v/>
      </c>
      <c r="AJ16" s="82">
        <f>AH16-AI16*10</f>
        <v/>
      </c>
      <c r="AK16" s="82">
        <f>INT((AI16+AJ16)/10)</f>
        <v/>
      </c>
      <c r="AL16" s="82">
        <f>AI16+AJ16-AK16*10</f>
        <v/>
      </c>
    </row>
    <row r="17">
      <c r="A17" s="28">
        <f>$B$1</f>
        <v/>
      </c>
      <c r="B17" s="29">
        <f>IF(YEAR(B16+1)=C16,B16+1,"-")</f>
        <v/>
      </c>
      <c r="C17" s="82">
        <f>IFERROR(YEAR(B17),"-")</f>
        <v/>
      </c>
      <c r="D17" s="82">
        <f>IFERROR(MONTH(B17),0)</f>
        <v/>
      </c>
      <c r="E17" s="82">
        <f>+IFERROR(DAY(B17),0)</f>
        <v/>
      </c>
      <c r="F17" s="82">
        <f>D17&amp;"_"&amp;E17</f>
        <v/>
      </c>
      <c r="G17" s="82">
        <f>IFERROR(AA17+AB17,"-")</f>
        <v/>
      </c>
      <c r="H17" s="82">
        <f>IFERROR(AF17+AG17,"-")</f>
        <v/>
      </c>
      <c r="I17" s="82">
        <f>IFERROR(AK17+AL17,"-")</f>
        <v/>
      </c>
      <c r="J17" s="82">
        <f>IFERROR(WEEKDAY(B17,2),"")</f>
        <v/>
      </c>
      <c r="K17" s="82">
        <f>IF(D17&lt;&gt;D16,1,K16+(J17=1))</f>
        <v/>
      </c>
      <c r="L17" s="82">
        <f>D17&amp;"_"&amp;K17&amp;"_"&amp;J17</f>
        <v/>
      </c>
      <c r="M17" s="82">
        <f>E17</f>
        <v/>
      </c>
      <c r="N17" s="82">
        <f>I17</f>
        <v/>
      </c>
      <c r="P17" s="82">
        <f>INT(DAY(A17)/10)</f>
        <v/>
      </c>
      <c r="Q17" s="82">
        <f>DAY(A17)-P17*10</f>
        <v/>
      </c>
      <c r="R17" s="82">
        <f>INT(MONTH(A17)/10)</f>
        <v/>
      </c>
      <c r="S17" s="82">
        <f>MONTH(A17)-R17*10</f>
        <v/>
      </c>
      <c r="T17" s="82">
        <f>INT(C17/1000)</f>
        <v/>
      </c>
      <c r="U17" s="82">
        <f>INT((C17-T17*1000)/100)</f>
        <v/>
      </c>
      <c r="V17" s="82">
        <f>INT((C17-T17*1000-U17*100)/10)</f>
        <v/>
      </c>
      <c r="W17" s="82">
        <f>C17-T17*1000-U17*100-V17*10</f>
        <v/>
      </c>
      <c r="X17" s="82">
        <f>SUM(P17:W17)</f>
        <v/>
      </c>
      <c r="Y17" s="82">
        <f>INT(X17/10)</f>
        <v/>
      </c>
      <c r="Z17" s="82">
        <f>X17-Y17*10</f>
        <v/>
      </c>
      <c r="AA17" s="82">
        <f>INT((Y17+Z17)/10)</f>
        <v/>
      </c>
      <c r="AB17" s="82">
        <f>Y17+Z17-AA17*10</f>
        <v/>
      </c>
      <c r="AC17" s="82">
        <f>G17+D17</f>
        <v/>
      </c>
      <c r="AD17" s="82">
        <f>INT(AC17/10)</f>
        <v/>
      </c>
      <c r="AE17" s="82">
        <f>AC17-AD17*10</f>
        <v/>
      </c>
      <c r="AF17" s="82">
        <f>INT((AD17+AE17)/10)</f>
        <v/>
      </c>
      <c r="AG17" s="82">
        <f>AD17+AE17-AF17*10</f>
        <v/>
      </c>
      <c r="AH17" s="82">
        <f>H17+E17</f>
        <v/>
      </c>
      <c r="AI17" s="82">
        <f>INT(AH17/10)</f>
        <v/>
      </c>
      <c r="AJ17" s="82">
        <f>AH17-AI17*10</f>
        <v/>
      </c>
      <c r="AK17" s="82">
        <f>INT((AI17+AJ17)/10)</f>
        <v/>
      </c>
      <c r="AL17" s="82">
        <f>AI17+AJ17-AK17*10</f>
        <v/>
      </c>
    </row>
    <row r="18">
      <c r="A18" s="28">
        <f>$B$1</f>
        <v/>
      </c>
      <c r="B18" s="29">
        <f>IF(YEAR(B17+1)=C17,B17+1,"-")</f>
        <v/>
      </c>
      <c r="C18" s="82">
        <f>IFERROR(YEAR(B18),"-")</f>
        <v/>
      </c>
      <c r="D18" s="82">
        <f>IFERROR(MONTH(B18),0)</f>
        <v/>
      </c>
      <c r="E18" s="82">
        <f>+IFERROR(DAY(B18),0)</f>
        <v/>
      </c>
      <c r="F18" s="82">
        <f>D18&amp;"_"&amp;E18</f>
        <v/>
      </c>
      <c r="G18" s="82">
        <f>IFERROR(AA18+AB18,"-")</f>
        <v/>
      </c>
      <c r="H18" s="82">
        <f>IFERROR(AF18+AG18,"-")</f>
        <v/>
      </c>
      <c r="I18" s="82">
        <f>IFERROR(AK18+AL18,"-")</f>
        <v/>
      </c>
      <c r="J18" s="82">
        <f>IFERROR(WEEKDAY(B18,2),"")</f>
        <v/>
      </c>
      <c r="K18" s="82">
        <f>IF(D18&lt;&gt;D17,1,K17+(J18=1))</f>
        <v/>
      </c>
      <c r="L18" s="82">
        <f>D18&amp;"_"&amp;K18&amp;"_"&amp;J18</f>
        <v/>
      </c>
      <c r="M18" s="82">
        <f>E18</f>
        <v/>
      </c>
      <c r="N18" s="82">
        <f>I18</f>
        <v/>
      </c>
      <c r="P18" s="82">
        <f>INT(DAY(A18)/10)</f>
        <v/>
      </c>
      <c r="Q18" s="82">
        <f>DAY(A18)-P18*10</f>
        <v/>
      </c>
      <c r="R18" s="82">
        <f>INT(MONTH(A18)/10)</f>
        <v/>
      </c>
      <c r="S18" s="82">
        <f>MONTH(A18)-R18*10</f>
        <v/>
      </c>
      <c r="T18" s="82">
        <f>INT(C18/1000)</f>
        <v/>
      </c>
      <c r="U18" s="82">
        <f>INT((C18-T18*1000)/100)</f>
        <v/>
      </c>
      <c r="V18" s="82">
        <f>INT((C18-T18*1000-U18*100)/10)</f>
        <v/>
      </c>
      <c r="W18" s="82">
        <f>C18-T18*1000-U18*100-V18*10</f>
        <v/>
      </c>
      <c r="X18" s="82">
        <f>SUM(P18:W18)</f>
        <v/>
      </c>
      <c r="Y18" s="82">
        <f>INT(X18/10)</f>
        <v/>
      </c>
      <c r="Z18" s="82">
        <f>X18-Y18*10</f>
        <v/>
      </c>
      <c r="AA18" s="82">
        <f>INT((Y18+Z18)/10)</f>
        <v/>
      </c>
      <c r="AB18" s="82">
        <f>Y18+Z18-AA18*10</f>
        <v/>
      </c>
      <c r="AC18" s="82">
        <f>G18+D18</f>
        <v/>
      </c>
      <c r="AD18" s="82">
        <f>INT(AC18/10)</f>
        <v/>
      </c>
      <c r="AE18" s="82">
        <f>AC18-AD18*10</f>
        <v/>
      </c>
      <c r="AF18" s="82">
        <f>INT((AD18+AE18)/10)</f>
        <v/>
      </c>
      <c r="AG18" s="82">
        <f>AD18+AE18-AF18*10</f>
        <v/>
      </c>
      <c r="AH18" s="82">
        <f>H18+E18</f>
        <v/>
      </c>
      <c r="AI18" s="82">
        <f>INT(AH18/10)</f>
        <v/>
      </c>
      <c r="AJ18" s="82">
        <f>AH18-AI18*10</f>
        <v/>
      </c>
      <c r="AK18" s="82">
        <f>INT((AI18+AJ18)/10)</f>
        <v/>
      </c>
      <c r="AL18" s="82">
        <f>AI18+AJ18-AK18*10</f>
        <v/>
      </c>
    </row>
    <row r="19">
      <c r="A19" s="28">
        <f>$B$1</f>
        <v/>
      </c>
      <c r="B19" s="29">
        <f>IF(YEAR(B18+1)=C18,B18+1,"-")</f>
        <v/>
      </c>
      <c r="C19" s="82">
        <f>IFERROR(YEAR(B19),"-")</f>
        <v/>
      </c>
      <c r="D19" s="82">
        <f>IFERROR(MONTH(B19),0)</f>
        <v/>
      </c>
      <c r="E19" s="82">
        <f>+IFERROR(DAY(B19),0)</f>
        <v/>
      </c>
      <c r="F19" s="82">
        <f>D19&amp;"_"&amp;E19</f>
        <v/>
      </c>
      <c r="G19" s="82">
        <f>IFERROR(AA19+AB19,"-")</f>
        <v/>
      </c>
      <c r="H19" s="82">
        <f>IFERROR(AF19+AG19,"-")</f>
        <v/>
      </c>
      <c r="I19" s="82">
        <f>IFERROR(AK19+AL19,"-")</f>
        <v/>
      </c>
      <c r="J19" s="82">
        <f>IFERROR(WEEKDAY(B19,2),"")</f>
        <v/>
      </c>
      <c r="K19" s="82">
        <f>IF(D19&lt;&gt;D18,1,K18+(J19=1))</f>
        <v/>
      </c>
      <c r="L19" s="82">
        <f>D19&amp;"_"&amp;K19&amp;"_"&amp;J19</f>
        <v/>
      </c>
      <c r="M19" s="82">
        <f>E19</f>
        <v/>
      </c>
      <c r="N19" s="82">
        <f>I19</f>
        <v/>
      </c>
      <c r="P19" s="82">
        <f>INT(DAY(A19)/10)</f>
        <v/>
      </c>
      <c r="Q19" s="82">
        <f>DAY(A19)-P19*10</f>
        <v/>
      </c>
      <c r="R19" s="82">
        <f>INT(MONTH(A19)/10)</f>
        <v/>
      </c>
      <c r="S19" s="82">
        <f>MONTH(A19)-R19*10</f>
        <v/>
      </c>
      <c r="T19" s="82">
        <f>INT(C19/1000)</f>
        <v/>
      </c>
      <c r="U19" s="82">
        <f>INT((C19-T19*1000)/100)</f>
        <v/>
      </c>
      <c r="V19" s="82">
        <f>INT((C19-T19*1000-U19*100)/10)</f>
        <v/>
      </c>
      <c r="W19" s="82">
        <f>C19-T19*1000-U19*100-V19*10</f>
        <v/>
      </c>
      <c r="X19" s="82">
        <f>SUM(P19:W19)</f>
        <v/>
      </c>
      <c r="Y19" s="82">
        <f>INT(X19/10)</f>
        <v/>
      </c>
      <c r="Z19" s="82">
        <f>X19-Y19*10</f>
        <v/>
      </c>
      <c r="AA19" s="82">
        <f>INT((Y19+Z19)/10)</f>
        <v/>
      </c>
      <c r="AB19" s="82">
        <f>Y19+Z19-AA19*10</f>
        <v/>
      </c>
      <c r="AC19" s="82">
        <f>G19+D19</f>
        <v/>
      </c>
      <c r="AD19" s="82">
        <f>INT(AC19/10)</f>
        <v/>
      </c>
      <c r="AE19" s="82">
        <f>AC19-AD19*10</f>
        <v/>
      </c>
      <c r="AF19" s="82">
        <f>INT((AD19+AE19)/10)</f>
        <v/>
      </c>
      <c r="AG19" s="82">
        <f>AD19+AE19-AF19*10</f>
        <v/>
      </c>
      <c r="AH19" s="82">
        <f>H19+E19</f>
        <v/>
      </c>
      <c r="AI19" s="82">
        <f>INT(AH19/10)</f>
        <v/>
      </c>
      <c r="AJ19" s="82">
        <f>AH19-AI19*10</f>
        <v/>
      </c>
      <c r="AK19" s="82">
        <f>INT((AI19+AJ19)/10)</f>
        <v/>
      </c>
      <c r="AL19" s="82">
        <f>AI19+AJ19-AK19*10</f>
        <v/>
      </c>
    </row>
    <row r="20">
      <c r="A20" s="28">
        <f>$B$1</f>
        <v/>
      </c>
      <c r="B20" s="29">
        <f>IF(YEAR(B19+1)=C19,B19+1,"-")</f>
        <v/>
      </c>
      <c r="C20" s="82">
        <f>IFERROR(YEAR(B20),"-")</f>
        <v/>
      </c>
      <c r="D20" s="82">
        <f>IFERROR(MONTH(B20),0)</f>
        <v/>
      </c>
      <c r="E20" s="82">
        <f>+IFERROR(DAY(B20),0)</f>
        <v/>
      </c>
      <c r="F20" s="82">
        <f>D20&amp;"_"&amp;E20</f>
        <v/>
      </c>
      <c r="G20" s="82">
        <f>IFERROR(AA20+AB20,"-")</f>
        <v/>
      </c>
      <c r="H20" s="82">
        <f>IFERROR(AF20+AG20,"-")</f>
        <v/>
      </c>
      <c r="I20" s="82">
        <f>IFERROR(AK20+AL20,"-")</f>
        <v/>
      </c>
      <c r="J20" s="82">
        <f>IFERROR(WEEKDAY(B20,2),"")</f>
        <v/>
      </c>
      <c r="K20" s="82">
        <f>IF(D20&lt;&gt;D19,1,K19+(J20=1))</f>
        <v/>
      </c>
      <c r="L20" s="82">
        <f>D20&amp;"_"&amp;K20&amp;"_"&amp;J20</f>
        <v/>
      </c>
      <c r="M20" s="82">
        <f>E20</f>
        <v/>
      </c>
      <c r="N20" s="82">
        <f>I20</f>
        <v/>
      </c>
      <c r="P20" s="82">
        <f>INT(DAY(A20)/10)</f>
        <v/>
      </c>
      <c r="Q20" s="82">
        <f>DAY(A20)-P20*10</f>
        <v/>
      </c>
      <c r="R20" s="82">
        <f>INT(MONTH(A20)/10)</f>
        <v/>
      </c>
      <c r="S20" s="82">
        <f>MONTH(A20)-R20*10</f>
        <v/>
      </c>
      <c r="T20" s="82">
        <f>INT(C20/1000)</f>
        <v/>
      </c>
      <c r="U20" s="82">
        <f>INT((C20-T20*1000)/100)</f>
        <v/>
      </c>
      <c r="V20" s="82">
        <f>INT((C20-T20*1000-U20*100)/10)</f>
        <v/>
      </c>
      <c r="W20" s="82">
        <f>C20-T20*1000-U20*100-V20*10</f>
        <v/>
      </c>
      <c r="X20" s="82">
        <f>SUM(P20:W20)</f>
        <v/>
      </c>
      <c r="Y20" s="82">
        <f>INT(X20/10)</f>
        <v/>
      </c>
      <c r="Z20" s="82">
        <f>X20-Y20*10</f>
        <v/>
      </c>
      <c r="AA20" s="82">
        <f>INT((Y20+Z20)/10)</f>
        <v/>
      </c>
      <c r="AB20" s="82">
        <f>Y20+Z20-AA20*10</f>
        <v/>
      </c>
      <c r="AC20" s="82">
        <f>G20+D20</f>
        <v/>
      </c>
      <c r="AD20" s="82">
        <f>INT(AC20/10)</f>
        <v/>
      </c>
      <c r="AE20" s="82">
        <f>AC20-AD20*10</f>
        <v/>
      </c>
      <c r="AF20" s="82">
        <f>INT((AD20+AE20)/10)</f>
        <v/>
      </c>
      <c r="AG20" s="82">
        <f>AD20+AE20-AF20*10</f>
        <v/>
      </c>
      <c r="AH20" s="82">
        <f>H20+E20</f>
        <v/>
      </c>
      <c r="AI20" s="82">
        <f>INT(AH20/10)</f>
        <v/>
      </c>
      <c r="AJ20" s="82">
        <f>AH20-AI20*10</f>
        <v/>
      </c>
      <c r="AK20" s="82">
        <f>INT((AI20+AJ20)/10)</f>
        <v/>
      </c>
      <c r="AL20" s="82">
        <f>AI20+AJ20-AK20*10</f>
        <v/>
      </c>
    </row>
    <row r="21">
      <c r="A21" s="28">
        <f>$B$1</f>
        <v/>
      </c>
      <c r="B21" s="29">
        <f>IF(YEAR(B20+1)=C20,B20+1,"-")</f>
        <v/>
      </c>
      <c r="C21" s="82">
        <f>IFERROR(YEAR(B21),"-")</f>
        <v/>
      </c>
      <c r="D21" s="82">
        <f>IFERROR(MONTH(B21),0)</f>
        <v/>
      </c>
      <c r="E21" s="82">
        <f>+IFERROR(DAY(B21),0)</f>
        <v/>
      </c>
      <c r="F21" s="82">
        <f>D21&amp;"_"&amp;E21</f>
        <v/>
      </c>
      <c r="G21" s="82">
        <f>IFERROR(AA21+AB21,"-")</f>
        <v/>
      </c>
      <c r="H21" s="82">
        <f>IFERROR(AF21+AG21,"-")</f>
        <v/>
      </c>
      <c r="I21" s="82">
        <f>IFERROR(AK21+AL21,"-")</f>
        <v/>
      </c>
      <c r="J21" s="82">
        <f>IFERROR(WEEKDAY(B21,2),"")</f>
        <v/>
      </c>
      <c r="K21" s="82">
        <f>IF(D21&lt;&gt;D20,1,K20+(J21=1))</f>
        <v/>
      </c>
      <c r="L21" s="82">
        <f>D21&amp;"_"&amp;K21&amp;"_"&amp;J21</f>
        <v/>
      </c>
      <c r="M21" s="82">
        <f>E21</f>
        <v/>
      </c>
      <c r="N21" s="82">
        <f>I21</f>
        <v/>
      </c>
      <c r="P21" s="82">
        <f>INT(DAY(A21)/10)</f>
        <v/>
      </c>
      <c r="Q21" s="82">
        <f>DAY(A21)-P21*10</f>
        <v/>
      </c>
      <c r="R21" s="82">
        <f>INT(MONTH(A21)/10)</f>
        <v/>
      </c>
      <c r="S21" s="82">
        <f>MONTH(A21)-R21*10</f>
        <v/>
      </c>
      <c r="T21" s="82">
        <f>INT(C21/1000)</f>
        <v/>
      </c>
      <c r="U21" s="82">
        <f>INT((C21-T21*1000)/100)</f>
        <v/>
      </c>
      <c r="V21" s="82">
        <f>INT((C21-T21*1000-U21*100)/10)</f>
        <v/>
      </c>
      <c r="W21" s="82">
        <f>C21-T21*1000-U21*100-V21*10</f>
        <v/>
      </c>
      <c r="X21" s="82">
        <f>SUM(P21:W21)</f>
        <v/>
      </c>
      <c r="Y21" s="82">
        <f>INT(X21/10)</f>
        <v/>
      </c>
      <c r="Z21" s="82">
        <f>X21-Y21*10</f>
        <v/>
      </c>
      <c r="AA21" s="82">
        <f>INT((Y21+Z21)/10)</f>
        <v/>
      </c>
      <c r="AB21" s="82">
        <f>Y21+Z21-AA21*10</f>
        <v/>
      </c>
      <c r="AC21" s="82">
        <f>G21+D21</f>
        <v/>
      </c>
      <c r="AD21" s="82">
        <f>INT(AC21/10)</f>
        <v/>
      </c>
      <c r="AE21" s="82">
        <f>AC21-AD21*10</f>
        <v/>
      </c>
      <c r="AF21" s="82">
        <f>INT((AD21+AE21)/10)</f>
        <v/>
      </c>
      <c r="AG21" s="82">
        <f>AD21+AE21-AF21*10</f>
        <v/>
      </c>
      <c r="AH21" s="82">
        <f>H21+E21</f>
        <v/>
      </c>
      <c r="AI21" s="82">
        <f>INT(AH21/10)</f>
        <v/>
      </c>
      <c r="AJ21" s="82">
        <f>AH21-AI21*10</f>
        <v/>
      </c>
      <c r="AK21" s="82">
        <f>INT((AI21+AJ21)/10)</f>
        <v/>
      </c>
      <c r="AL21" s="82">
        <f>AI21+AJ21-AK21*10</f>
        <v/>
      </c>
    </row>
    <row r="22">
      <c r="A22" s="28">
        <f>$B$1</f>
        <v/>
      </c>
      <c r="B22" s="29">
        <f>IF(YEAR(B21+1)=C21,B21+1,"-")</f>
        <v/>
      </c>
      <c r="C22" s="82">
        <f>IFERROR(YEAR(B22),"-")</f>
        <v/>
      </c>
      <c r="D22" s="82">
        <f>IFERROR(MONTH(B22),0)</f>
        <v/>
      </c>
      <c r="E22" s="82">
        <f>+IFERROR(DAY(B22),0)</f>
        <v/>
      </c>
      <c r="F22" s="82">
        <f>D22&amp;"_"&amp;E22</f>
        <v/>
      </c>
      <c r="G22" s="82">
        <f>IFERROR(AA22+AB22,"-")</f>
        <v/>
      </c>
      <c r="H22" s="82">
        <f>IFERROR(AF22+AG22,"-")</f>
        <v/>
      </c>
      <c r="I22" s="82">
        <f>IFERROR(AK22+AL22,"-")</f>
        <v/>
      </c>
      <c r="J22" s="82">
        <f>IFERROR(WEEKDAY(B22,2),"")</f>
        <v/>
      </c>
      <c r="K22" s="82">
        <f>IF(D22&lt;&gt;D21,1,K21+(J22=1))</f>
        <v/>
      </c>
      <c r="L22" s="82">
        <f>D22&amp;"_"&amp;K22&amp;"_"&amp;J22</f>
        <v/>
      </c>
      <c r="M22" s="82">
        <f>E22</f>
        <v/>
      </c>
      <c r="N22" s="82">
        <f>I22</f>
        <v/>
      </c>
      <c r="P22" s="82">
        <f>INT(DAY(A22)/10)</f>
        <v/>
      </c>
      <c r="Q22" s="82">
        <f>DAY(A22)-P22*10</f>
        <v/>
      </c>
      <c r="R22" s="82">
        <f>INT(MONTH(A22)/10)</f>
        <v/>
      </c>
      <c r="S22" s="82">
        <f>MONTH(A22)-R22*10</f>
        <v/>
      </c>
      <c r="T22" s="82">
        <f>INT(C22/1000)</f>
        <v/>
      </c>
      <c r="U22" s="82">
        <f>INT((C22-T22*1000)/100)</f>
        <v/>
      </c>
      <c r="V22" s="82">
        <f>INT((C22-T22*1000-U22*100)/10)</f>
        <v/>
      </c>
      <c r="W22" s="82">
        <f>C22-T22*1000-U22*100-V22*10</f>
        <v/>
      </c>
      <c r="X22" s="82">
        <f>SUM(P22:W22)</f>
        <v/>
      </c>
      <c r="Y22" s="82">
        <f>INT(X22/10)</f>
        <v/>
      </c>
      <c r="Z22" s="82">
        <f>X22-Y22*10</f>
        <v/>
      </c>
      <c r="AA22" s="82">
        <f>INT((Y22+Z22)/10)</f>
        <v/>
      </c>
      <c r="AB22" s="82">
        <f>Y22+Z22-AA22*10</f>
        <v/>
      </c>
      <c r="AC22" s="82">
        <f>G22+D22</f>
        <v/>
      </c>
      <c r="AD22" s="82">
        <f>INT(AC22/10)</f>
        <v/>
      </c>
      <c r="AE22" s="82">
        <f>AC22-AD22*10</f>
        <v/>
      </c>
      <c r="AF22" s="82">
        <f>INT((AD22+AE22)/10)</f>
        <v/>
      </c>
      <c r="AG22" s="82">
        <f>AD22+AE22-AF22*10</f>
        <v/>
      </c>
      <c r="AH22" s="82">
        <f>H22+E22</f>
        <v/>
      </c>
      <c r="AI22" s="82">
        <f>INT(AH22/10)</f>
        <v/>
      </c>
      <c r="AJ22" s="82">
        <f>AH22-AI22*10</f>
        <v/>
      </c>
      <c r="AK22" s="82">
        <f>INT((AI22+AJ22)/10)</f>
        <v/>
      </c>
      <c r="AL22" s="82">
        <f>AI22+AJ22-AK22*10</f>
        <v/>
      </c>
    </row>
    <row r="23">
      <c r="A23" s="28">
        <f>$B$1</f>
        <v/>
      </c>
      <c r="B23" s="29">
        <f>IF(YEAR(B22+1)=C22,B22+1,"-")</f>
        <v/>
      </c>
      <c r="C23" s="82">
        <f>IFERROR(YEAR(B23),"-")</f>
        <v/>
      </c>
      <c r="D23" s="82">
        <f>IFERROR(MONTH(B23),0)</f>
        <v/>
      </c>
      <c r="E23" s="82">
        <f>+IFERROR(DAY(B23),0)</f>
        <v/>
      </c>
      <c r="F23" s="82">
        <f>D23&amp;"_"&amp;E23</f>
        <v/>
      </c>
      <c r="G23" s="82">
        <f>IFERROR(AA23+AB23,"-")</f>
        <v/>
      </c>
      <c r="H23" s="82">
        <f>IFERROR(AF23+AG23,"-")</f>
        <v/>
      </c>
      <c r="I23" s="82">
        <f>IFERROR(AK23+AL23,"-")</f>
        <v/>
      </c>
      <c r="J23" s="82">
        <f>IFERROR(WEEKDAY(B23,2),"")</f>
        <v/>
      </c>
      <c r="K23" s="82">
        <f>IF(D23&lt;&gt;D22,1,K22+(J23=1))</f>
        <v/>
      </c>
      <c r="L23" s="82">
        <f>D23&amp;"_"&amp;K23&amp;"_"&amp;J23</f>
        <v/>
      </c>
      <c r="M23" s="82">
        <f>E23</f>
        <v/>
      </c>
      <c r="N23" s="82">
        <f>I23</f>
        <v/>
      </c>
      <c r="P23" s="82">
        <f>INT(DAY(A23)/10)</f>
        <v/>
      </c>
      <c r="Q23" s="82">
        <f>DAY(A23)-P23*10</f>
        <v/>
      </c>
      <c r="R23" s="82">
        <f>INT(MONTH(A23)/10)</f>
        <v/>
      </c>
      <c r="S23" s="82">
        <f>MONTH(A23)-R23*10</f>
        <v/>
      </c>
      <c r="T23" s="82">
        <f>INT(C23/1000)</f>
        <v/>
      </c>
      <c r="U23" s="82">
        <f>INT((C23-T23*1000)/100)</f>
        <v/>
      </c>
      <c r="V23" s="82">
        <f>INT((C23-T23*1000-U23*100)/10)</f>
        <v/>
      </c>
      <c r="W23" s="82">
        <f>C23-T23*1000-U23*100-V23*10</f>
        <v/>
      </c>
      <c r="X23" s="82">
        <f>SUM(P23:W23)</f>
        <v/>
      </c>
      <c r="Y23" s="82">
        <f>INT(X23/10)</f>
        <v/>
      </c>
      <c r="Z23" s="82">
        <f>X23-Y23*10</f>
        <v/>
      </c>
      <c r="AA23" s="82">
        <f>INT((Y23+Z23)/10)</f>
        <v/>
      </c>
      <c r="AB23" s="82">
        <f>Y23+Z23-AA23*10</f>
        <v/>
      </c>
      <c r="AC23" s="82">
        <f>G23+D23</f>
        <v/>
      </c>
      <c r="AD23" s="82">
        <f>INT(AC23/10)</f>
        <v/>
      </c>
      <c r="AE23" s="82">
        <f>AC23-AD23*10</f>
        <v/>
      </c>
      <c r="AF23" s="82">
        <f>INT((AD23+AE23)/10)</f>
        <v/>
      </c>
      <c r="AG23" s="82">
        <f>AD23+AE23-AF23*10</f>
        <v/>
      </c>
      <c r="AH23" s="82">
        <f>H23+E23</f>
        <v/>
      </c>
      <c r="AI23" s="82">
        <f>INT(AH23/10)</f>
        <v/>
      </c>
      <c r="AJ23" s="82">
        <f>AH23-AI23*10</f>
        <v/>
      </c>
      <c r="AK23" s="82">
        <f>INT((AI23+AJ23)/10)</f>
        <v/>
      </c>
      <c r="AL23" s="82">
        <f>AI23+AJ23-AK23*10</f>
        <v/>
      </c>
    </row>
    <row r="24">
      <c r="A24" s="28">
        <f>$B$1</f>
        <v/>
      </c>
      <c r="B24" s="29">
        <f>IF(YEAR(B23+1)=C23,B23+1,"-")</f>
        <v/>
      </c>
      <c r="C24" s="82">
        <f>IFERROR(YEAR(B24),"-")</f>
        <v/>
      </c>
      <c r="D24" s="82">
        <f>IFERROR(MONTH(B24),0)</f>
        <v/>
      </c>
      <c r="E24" s="82">
        <f>+IFERROR(DAY(B24),0)</f>
        <v/>
      </c>
      <c r="F24" s="82">
        <f>D24&amp;"_"&amp;E24</f>
        <v/>
      </c>
      <c r="G24" s="82">
        <f>IFERROR(AA24+AB24,"-")</f>
        <v/>
      </c>
      <c r="H24" s="82">
        <f>IFERROR(AF24+AG24,"-")</f>
        <v/>
      </c>
      <c r="I24" s="82">
        <f>IFERROR(AK24+AL24,"-")</f>
        <v/>
      </c>
      <c r="J24" s="82">
        <f>IFERROR(WEEKDAY(B24,2),"")</f>
        <v/>
      </c>
      <c r="K24" s="82">
        <f>IF(D24&lt;&gt;D23,1,K23+(J24=1))</f>
        <v/>
      </c>
      <c r="L24" s="82">
        <f>D24&amp;"_"&amp;K24&amp;"_"&amp;J24</f>
        <v/>
      </c>
      <c r="M24" s="82">
        <f>E24</f>
        <v/>
      </c>
      <c r="N24" s="82">
        <f>I24</f>
        <v/>
      </c>
      <c r="P24" s="82">
        <f>INT(DAY(A24)/10)</f>
        <v/>
      </c>
      <c r="Q24" s="82">
        <f>DAY(A24)-P24*10</f>
        <v/>
      </c>
      <c r="R24" s="82">
        <f>INT(MONTH(A24)/10)</f>
        <v/>
      </c>
      <c r="S24" s="82">
        <f>MONTH(A24)-R24*10</f>
        <v/>
      </c>
      <c r="T24" s="82">
        <f>INT(C24/1000)</f>
        <v/>
      </c>
      <c r="U24" s="82">
        <f>INT((C24-T24*1000)/100)</f>
        <v/>
      </c>
      <c r="V24" s="82">
        <f>INT((C24-T24*1000-U24*100)/10)</f>
        <v/>
      </c>
      <c r="W24" s="82">
        <f>C24-T24*1000-U24*100-V24*10</f>
        <v/>
      </c>
      <c r="X24" s="82">
        <f>SUM(P24:W24)</f>
        <v/>
      </c>
      <c r="Y24" s="82">
        <f>INT(X24/10)</f>
        <v/>
      </c>
      <c r="Z24" s="82">
        <f>X24-Y24*10</f>
        <v/>
      </c>
      <c r="AA24" s="82">
        <f>INT((Y24+Z24)/10)</f>
        <v/>
      </c>
      <c r="AB24" s="82">
        <f>Y24+Z24-AA24*10</f>
        <v/>
      </c>
      <c r="AC24" s="82">
        <f>G24+D24</f>
        <v/>
      </c>
      <c r="AD24" s="82">
        <f>INT(AC24/10)</f>
        <v/>
      </c>
      <c r="AE24" s="82">
        <f>AC24-AD24*10</f>
        <v/>
      </c>
      <c r="AF24" s="82">
        <f>INT((AD24+AE24)/10)</f>
        <v/>
      </c>
      <c r="AG24" s="82">
        <f>AD24+AE24-AF24*10</f>
        <v/>
      </c>
      <c r="AH24" s="82">
        <f>H24+E24</f>
        <v/>
      </c>
      <c r="AI24" s="82">
        <f>INT(AH24/10)</f>
        <v/>
      </c>
      <c r="AJ24" s="82">
        <f>AH24-AI24*10</f>
        <v/>
      </c>
      <c r="AK24" s="82">
        <f>INT((AI24+AJ24)/10)</f>
        <v/>
      </c>
      <c r="AL24" s="82">
        <f>AI24+AJ24-AK24*10</f>
        <v/>
      </c>
    </row>
    <row r="25">
      <c r="A25" s="28">
        <f>$B$1</f>
        <v/>
      </c>
      <c r="B25" s="29">
        <f>IF(YEAR(B24+1)=C24,B24+1,"-")</f>
        <v/>
      </c>
      <c r="C25" s="82">
        <f>IFERROR(YEAR(B25),"-")</f>
        <v/>
      </c>
      <c r="D25" s="82">
        <f>IFERROR(MONTH(B25),0)</f>
        <v/>
      </c>
      <c r="E25" s="82">
        <f>+IFERROR(DAY(B25),0)</f>
        <v/>
      </c>
      <c r="F25" s="82">
        <f>D25&amp;"_"&amp;E25</f>
        <v/>
      </c>
      <c r="G25" s="82">
        <f>IFERROR(AA25+AB25,"-")</f>
        <v/>
      </c>
      <c r="H25" s="82">
        <f>IFERROR(AF25+AG25,"-")</f>
        <v/>
      </c>
      <c r="I25" s="82">
        <f>IFERROR(AK25+AL25,"-")</f>
        <v/>
      </c>
      <c r="J25" s="82">
        <f>IFERROR(WEEKDAY(B25,2),"")</f>
        <v/>
      </c>
      <c r="K25" s="82">
        <f>IF(D25&lt;&gt;D24,1,K24+(J25=1))</f>
        <v/>
      </c>
      <c r="L25" s="82">
        <f>D25&amp;"_"&amp;K25&amp;"_"&amp;J25</f>
        <v/>
      </c>
      <c r="M25" s="82">
        <f>E25</f>
        <v/>
      </c>
      <c r="N25" s="82">
        <f>I25</f>
        <v/>
      </c>
      <c r="P25" s="82">
        <f>INT(DAY(A25)/10)</f>
        <v/>
      </c>
      <c r="Q25" s="82">
        <f>DAY(A25)-P25*10</f>
        <v/>
      </c>
      <c r="R25" s="82">
        <f>INT(MONTH(A25)/10)</f>
        <v/>
      </c>
      <c r="S25" s="82">
        <f>MONTH(A25)-R25*10</f>
        <v/>
      </c>
      <c r="T25" s="82">
        <f>INT(C25/1000)</f>
        <v/>
      </c>
      <c r="U25" s="82">
        <f>INT((C25-T25*1000)/100)</f>
        <v/>
      </c>
      <c r="V25" s="82">
        <f>INT((C25-T25*1000-U25*100)/10)</f>
        <v/>
      </c>
      <c r="W25" s="82">
        <f>C25-T25*1000-U25*100-V25*10</f>
        <v/>
      </c>
      <c r="X25" s="82">
        <f>SUM(P25:W25)</f>
        <v/>
      </c>
      <c r="Y25" s="82">
        <f>INT(X25/10)</f>
        <v/>
      </c>
      <c r="Z25" s="82">
        <f>X25-Y25*10</f>
        <v/>
      </c>
      <c r="AA25" s="82">
        <f>INT((Y25+Z25)/10)</f>
        <v/>
      </c>
      <c r="AB25" s="82">
        <f>Y25+Z25-AA25*10</f>
        <v/>
      </c>
      <c r="AC25" s="82">
        <f>G25+D25</f>
        <v/>
      </c>
      <c r="AD25" s="82">
        <f>INT(AC25/10)</f>
        <v/>
      </c>
      <c r="AE25" s="82">
        <f>AC25-AD25*10</f>
        <v/>
      </c>
      <c r="AF25" s="82">
        <f>INT((AD25+AE25)/10)</f>
        <v/>
      </c>
      <c r="AG25" s="82">
        <f>AD25+AE25-AF25*10</f>
        <v/>
      </c>
      <c r="AH25" s="82">
        <f>H25+E25</f>
        <v/>
      </c>
      <c r="AI25" s="82">
        <f>INT(AH25/10)</f>
        <v/>
      </c>
      <c r="AJ25" s="82">
        <f>AH25-AI25*10</f>
        <v/>
      </c>
      <c r="AK25" s="82">
        <f>INT((AI25+AJ25)/10)</f>
        <v/>
      </c>
      <c r="AL25" s="82">
        <f>AI25+AJ25-AK25*10</f>
        <v/>
      </c>
    </row>
    <row r="26">
      <c r="A26" s="28">
        <f>$B$1</f>
        <v/>
      </c>
      <c r="B26" s="29">
        <f>IF(YEAR(B25+1)=C25,B25+1,"-")</f>
        <v/>
      </c>
      <c r="C26" s="82">
        <f>IFERROR(YEAR(B26),"-")</f>
        <v/>
      </c>
      <c r="D26" s="82">
        <f>IFERROR(MONTH(B26),0)</f>
        <v/>
      </c>
      <c r="E26" s="82">
        <f>+IFERROR(DAY(B26),0)</f>
        <v/>
      </c>
      <c r="F26" s="82">
        <f>D26&amp;"_"&amp;E26</f>
        <v/>
      </c>
      <c r="G26" s="82">
        <f>IFERROR(AA26+AB26,"-")</f>
        <v/>
      </c>
      <c r="H26" s="82">
        <f>IFERROR(AF26+AG26,"-")</f>
        <v/>
      </c>
      <c r="I26" s="82">
        <f>IFERROR(AK26+AL26,"-")</f>
        <v/>
      </c>
      <c r="J26" s="82">
        <f>IFERROR(WEEKDAY(B26,2),"")</f>
        <v/>
      </c>
      <c r="K26" s="82">
        <f>IF(D26&lt;&gt;D25,1,K25+(J26=1))</f>
        <v/>
      </c>
      <c r="L26" s="82">
        <f>D26&amp;"_"&amp;K26&amp;"_"&amp;J26</f>
        <v/>
      </c>
      <c r="M26" s="82">
        <f>E26</f>
        <v/>
      </c>
      <c r="N26" s="82">
        <f>I26</f>
        <v/>
      </c>
      <c r="P26" s="82">
        <f>INT(DAY(A26)/10)</f>
        <v/>
      </c>
      <c r="Q26" s="82">
        <f>DAY(A26)-P26*10</f>
        <v/>
      </c>
      <c r="R26" s="82">
        <f>INT(MONTH(A26)/10)</f>
        <v/>
      </c>
      <c r="S26" s="82">
        <f>MONTH(A26)-R26*10</f>
        <v/>
      </c>
      <c r="T26" s="82">
        <f>INT(C26/1000)</f>
        <v/>
      </c>
      <c r="U26" s="82">
        <f>INT((C26-T26*1000)/100)</f>
        <v/>
      </c>
      <c r="V26" s="82">
        <f>INT((C26-T26*1000-U26*100)/10)</f>
        <v/>
      </c>
      <c r="W26" s="82">
        <f>C26-T26*1000-U26*100-V26*10</f>
        <v/>
      </c>
      <c r="X26" s="82">
        <f>SUM(P26:W26)</f>
        <v/>
      </c>
      <c r="Y26" s="82">
        <f>INT(X26/10)</f>
        <v/>
      </c>
      <c r="Z26" s="82">
        <f>X26-Y26*10</f>
        <v/>
      </c>
      <c r="AA26" s="82">
        <f>INT((Y26+Z26)/10)</f>
        <v/>
      </c>
      <c r="AB26" s="82">
        <f>Y26+Z26-AA26*10</f>
        <v/>
      </c>
      <c r="AC26" s="82">
        <f>G26+D26</f>
        <v/>
      </c>
      <c r="AD26" s="82">
        <f>INT(AC26/10)</f>
        <v/>
      </c>
      <c r="AE26" s="82">
        <f>AC26-AD26*10</f>
        <v/>
      </c>
      <c r="AF26" s="82">
        <f>INT((AD26+AE26)/10)</f>
        <v/>
      </c>
      <c r="AG26" s="82">
        <f>AD26+AE26-AF26*10</f>
        <v/>
      </c>
      <c r="AH26" s="82">
        <f>H26+E26</f>
        <v/>
      </c>
      <c r="AI26" s="82">
        <f>INT(AH26/10)</f>
        <v/>
      </c>
      <c r="AJ26" s="82">
        <f>AH26-AI26*10</f>
        <v/>
      </c>
      <c r="AK26" s="82">
        <f>INT((AI26+AJ26)/10)</f>
        <v/>
      </c>
      <c r="AL26" s="82">
        <f>AI26+AJ26-AK26*10</f>
        <v/>
      </c>
    </row>
    <row r="27">
      <c r="A27" s="28">
        <f>$B$1</f>
        <v/>
      </c>
      <c r="B27" s="29">
        <f>IF(YEAR(B26+1)=C26,B26+1,"-")</f>
        <v/>
      </c>
      <c r="C27" s="82">
        <f>IFERROR(YEAR(B27),"-")</f>
        <v/>
      </c>
      <c r="D27" s="82">
        <f>IFERROR(MONTH(B27),0)</f>
        <v/>
      </c>
      <c r="E27" s="82">
        <f>+IFERROR(DAY(B27),0)</f>
        <v/>
      </c>
      <c r="F27" s="82">
        <f>D27&amp;"_"&amp;E27</f>
        <v/>
      </c>
      <c r="G27" s="82">
        <f>IFERROR(AA27+AB27,"-")</f>
        <v/>
      </c>
      <c r="H27" s="82">
        <f>IFERROR(AF27+AG27,"-")</f>
        <v/>
      </c>
      <c r="I27" s="82">
        <f>IFERROR(AK27+AL27,"-")</f>
        <v/>
      </c>
      <c r="J27" s="82">
        <f>IFERROR(WEEKDAY(B27,2),"")</f>
        <v/>
      </c>
      <c r="K27" s="82">
        <f>IF(D27&lt;&gt;D26,1,K26+(J27=1))</f>
        <v/>
      </c>
      <c r="L27" s="82">
        <f>D27&amp;"_"&amp;K27&amp;"_"&amp;J27</f>
        <v/>
      </c>
      <c r="M27" s="82">
        <f>E27</f>
        <v/>
      </c>
      <c r="N27" s="82">
        <f>I27</f>
        <v/>
      </c>
      <c r="P27" s="82">
        <f>INT(DAY(A27)/10)</f>
        <v/>
      </c>
      <c r="Q27" s="82">
        <f>DAY(A27)-P27*10</f>
        <v/>
      </c>
      <c r="R27" s="82">
        <f>INT(MONTH(A27)/10)</f>
        <v/>
      </c>
      <c r="S27" s="82">
        <f>MONTH(A27)-R27*10</f>
        <v/>
      </c>
      <c r="T27" s="82">
        <f>INT(C27/1000)</f>
        <v/>
      </c>
      <c r="U27" s="82">
        <f>INT((C27-T27*1000)/100)</f>
        <v/>
      </c>
      <c r="V27" s="82">
        <f>INT((C27-T27*1000-U27*100)/10)</f>
        <v/>
      </c>
      <c r="W27" s="82">
        <f>C27-T27*1000-U27*100-V27*10</f>
        <v/>
      </c>
      <c r="X27" s="82">
        <f>SUM(P27:W27)</f>
        <v/>
      </c>
      <c r="Y27" s="82">
        <f>INT(X27/10)</f>
        <v/>
      </c>
      <c r="Z27" s="82">
        <f>X27-Y27*10</f>
        <v/>
      </c>
      <c r="AA27" s="82">
        <f>INT((Y27+Z27)/10)</f>
        <v/>
      </c>
      <c r="AB27" s="82">
        <f>Y27+Z27-AA27*10</f>
        <v/>
      </c>
      <c r="AC27" s="82">
        <f>G27+D27</f>
        <v/>
      </c>
      <c r="AD27" s="82">
        <f>INT(AC27/10)</f>
        <v/>
      </c>
      <c r="AE27" s="82">
        <f>AC27-AD27*10</f>
        <v/>
      </c>
      <c r="AF27" s="82">
        <f>INT((AD27+AE27)/10)</f>
        <v/>
      </c>
      <c r="AG27" s="82">
        <f>AD27+AE27-AF27*10</f>
        <v/>
      </c>
      <c r="AH27" s="82">
        <f>H27+E27</f>
        <v/>
      </c>
      <c r="AI27" s="82">
        <f>INT(AH27/10)</f>
        <v/>
      </c>
      <c r="AJ27" s="82">
        <f>AH27-AI27*10</f>
        <v/>
      </c>
      <c r="AK27" s="82">
        <f>INT((AI27+AJ27)/10)</f>
        <v/>
      </c>
      <c r="AL27" s="82">
        <f>AI27+AJ27-AK27*10</f>
        <v/>
      </c>
    </row>
    <row r="28">
      <c r="A28" s="28">
        <f>$B$1</f>
        <v/>
      </c>
      <c r="B28" s="29">
        <f>IF(YEAR(B27+1)=C27,B27+1,"-")</f>
        <v/>
      </c>
      <c r="C28" s="82">
        <f>IFERROR(YEAR(B28),"-")</f>
        <v/>
      </c>
      <c r="D28" s="82">
        <f>IFERROR(MONTH(B28),0)</f>
        <v/>
      </c>
      <c r="E28" s="82">
        <f>+IFERROR(DAY(B28),0)</f>
        <v/>
      </c>
      <c r="F28" s="82">
        <f>D28&amp;"_"&amp;E28</f>
        <v/>
      </c>
      <c r="G28" s="82">
        <f>IFERROR(AA28+AB28,"-")</f>
        <v/>
      </c>
      <c r="H28" s="82">
        <f>IFERROR(AF28+AG28,"-")</f>
        <v/>
      </c>
      <c r="I28" s="82">
        <f>IFERROR(AK28+AL28,"-")</f>
        <v/>
      </c>
      <c r="J28" s="82">
        <f>IFERROR(WEEKDAY(B28,2),"")</f>
        <v/>
      </c>
      <c r="K28" s="82">
        <f>IF(D28&lt;&gt;D27,1,K27+(J28=1))</f>
        <v/>
      </c>
      <c r="L28" s="82">
        <f>D28&amp;"_"&amp;K28&amp;"_"&amp;J28</f>
        <v/>
      </c>
      <c r="M28" s="82">
        <f>E28</f>
        <v/>
      </c>
      <c r="N28" s="82">
        <f>I28</f>
        <v/>
      </c>
      <c r="P28" s="82">
        <f>INT(DAY(A28)/10)</f>
        <v/>
      </c>
      <c r="Q28" s="82">
        <f>DAY(A28)-P28*10</f>
        <v/>
      </c>
      <c r="R28" s="82">
        <f>INT(MONTH(A28)/10)</f>
        <v/>
      </c>
      <c r="S28" s="82">
        <f>MONTH(A28)-R28*10</f>
        <v/>
      </c>
      <c r="T28" s="82">
        <f>INT(C28/1000)</f>
        <v/>
      </c>
      <c r="U28" s="82">
        <f>INT((C28-T28*1000)/100)</f>
        <v/>
      </c>
      <c r="V28" s="82">
        <f>INT((C28-T28*1000-U28*100)/10)</f>
        <v/>
      </c>
      <c r="W28" s="82">
        <f>C28-T28*1000-U28*100-V28*10</f>
        <v/>
      </c>
      <c r="X28" s="82">
        <f>SUM(P28:W28)</f>
        <v/>
      </c>
      <c r="Y28" s="82">
        <f>INT(X28/10)</f>
        <v/>
      </c>
      <c r="Z28" s="82">
        <f>X28-Y28*10</f>
        <v/>
      </c>
      <c r="AA28" s="82">
        <f>INT((Y28+Z28)/10)</f>
        <v/>
      </c>
      <c r="AB28" s="82">
        <f>Y28+Z28-AA28*10</f>
        <v/>
      </c>
      <c r="AC28" s="82">
        <f>G28+D28</f>
        <v/>
      </c>
      <c r="AD28" s="82">
        <f>INT(AC28/10)</f>
        <v/>
      </c>
      <c r="AE28" s="82">
        <f>AC28-AD28*10</f>
        <v/>
      </c>
      <c r="AF28" s="82">
        <f>INT((AD28+AE28)/10)</f>
        <v/>
      </c>
      <c r="AG28" s="82">
        <f>AD28+AE28-AF28*10</f>
        <v/>
      </c>
      <c r="AH28" s="82">
        <f>H28+E28</f>
        <v/>
      </c>
      <c r="AI28" s="82">
        <f>INT(AH28/10)</f>
        <v/>
      </c>
      <c r="AJ28" s="82">
        <f>AH28-AI28*10</f>
        <v/>
      </c>
      <c r="AK28" s="82">
        <f>INT((AI28+AJ28)/10)</f>
        <v/>
      </c>
      <c r="AL28" s="82">
        <f>AI28+AJ28-AK28*10</f>
        <v/>
      </c>
    </row>
    <row r="29">
      <c r="A29" s="28">
        <f>$B$1</f>
        <v/>
      </c>
      <c r="B29" s="29">
        <f>IF(YEAR(B28+1)=C28,B28+1,"-")</f>
        <v/>
      </c>
      <c r="C29" s="82">
        <f>IFERROR(YEAR(B29),"-")</f>
        <v/>
      </c>
      <c r="D29" s="82">
        <f>IFERROR(MONTH(B29),0)</f>
        <v/>
      </c>
      <c r="E29" s="82">
        <f>+IFERROR(DAY(B29),0)</f>
        <v/>
      </c>
      <c r="F29" s="82">
        <f>D29&amp;"_"&amp;E29</f>
        <v/>
      </c>
      <c r="G29" s="82">
        <f>IFERROR(AA29+AB29,"-")</f>
        <v/>
      </c>
      <c r="H29" s="82">
        <f>IFERROR(AF29+AG29,"-")</f>
        <v/>
      </c>
      <c r="I29" s="82">
        <f>IFERROR(AK29+AL29,"-")</f>
        <v/>
      </c>
      <c r="J29" s="82">
        <f>IFERROR(WEEKDAY(B29,2),"")</f>
        <v/>
      </c>
      <c r="K29" s="82">
        <f>IF(D29&lt;&gt;D28,1,K28+(J29=1))</f>
        <v/>
      </c>
      <c r="L29" s="82">
        <f>D29&amp;"_"&amp;K29&amp;"_"&amp;J29</f>
        <v/>
      </c>
      <c r="M29" s="82">
        <f>E29</f>
        <v/>
      </c>
      <c r="N29" s="82">
        <f>I29</f>
        <v/>
      </c>
      <c r="P29" s="82">
        <f>INT(DAY(A29)/10)</f>
        <v/>
      </c>
      <c r="Q29" s="82">
        <f>DAY(A29)-P29*10</f>
        <v/>
      </c>
      <c r="R29" s="82">
        <f>INT(MONTH(A29)/10)</f>
        <v/>
      </c>
      <c r="S29" s="82">
        <f>MONTH(A29)-R29*10</f>
        <v/>
      </c>
      <c r="T29" s="82">
        <f>INT(C29/1000)</f>
        <v/>
      </c>
      <c r="U29" s="82">
        <f>INT((C29-T29*1000)/100)</f>
        <v/>
      </c>
      <c r="V29" s="82">
        <f>INT((C29-T29*1000-U29*100)/10)</f>
        <v/>
      </c>
      <c r="W29" s="82">
        <f>C29-T29*1000-U29*100-V29*10</f>
        <v/>
      </c>
      <c r="X29" s="82">
        <f>SUM(P29:W29)</f>
        <v/>
      </c>
      <c r="Y29" s="82">
        <f>INT(X29/10)</f>
        <v/>
      </c>
      <c r="Z29" s="82">
        <f>X29-Y29*10</f>
        <v/>
      </c>
      <c r="AA29" s="82">
        <f>INT((Y29+Z29)/10)</f>
        <v/>
      </c>
      <c r="AB29" s="82">
        <f>Y29+Z29-AA29*10</f>
        <v/>
      </c>
      <c r="AC29" s="82">
        <f>G29+D29</f>
        <v/>
      </c>
      <c r="AD29" s="82">
        <f>INT(AC29/10)</f>
        <v/>
      </c>
      <c r="AE29" s="82">
        <f>AC29-AD29*10</f>
        <v/>
      </c>
      <c r="AF29" s="82">
        <f>INT((AD29+AE29)/10)</f>
        <v/>
      </c>
      <c r="AG29" s="82">
        <f>AD29+AE29-AF29*10</f>
        <v/>
      </c>
      <c r="AH29" s="82">
        <f>H29+E29</f>
        <v/>
      </c>
      <c r="AI29" s="82">
        <f>INT(AH29/10)</f>
        <v/>
      </c>
      <c r="AJ29" s="82">
        <f>AH29-AI29*10</f>
        <v/>
      </c>
      <c r="AK29" s="82">
        <f>INT((AI29+AJ29)/10)</f>
        <v/>
      </c>
      <c r="AL29" s="82">
        <f>AI29+AJ29-AK29*10</f>
        <v/>
      </c>
    </row>
    <row r="30">
      <c r="A30" s="28">
        <f>$B$1</f>
        <v/>
      </c>
      <c r="B30" s="29">
        <f>IF(YEAR(B29+1)=C29,B29+1,"-")</f>
        <v/>
      </c>
      <c r="C30" s="82">
        <f>IFERROR(YEAR(B30),"-")</f>
        <v/>
      </c>
      <c r="D30" s="82">
        <f>IFERROR(MONTH(B30),0)</f>
        <v/>
      </c>
      <c r="E30" s="82">
        <f>+IFERROR(DAY(B30),0)</f>
        <v/>
      </c>
      <c r="F30" s="82">
        <f>D30&amp;"_"&amp;E30</f>
        <v/>
      </c>
      <c r="G30" s="82">
        <f>IFERROR(AA30+AB30,"-")</f>
        <v/>
      </c>
      <c r="H30" s="82">
        <f>IFERROR(AF30+AG30,"-")</f>
        <v/>
      </c>
      <c r="I30" s="82">
        <f>IFERROR(AK30+AL30,"-")</f>
        <v/>
      </c>
      <c r="J30" s="82">
        <f>IFERROR(WEEKDAY(B30,2),"")</f>
        <v/>
      </c>
      <c r="K30" s="82">
        <f>IF(D30&lt;&gt;D29,1,K29+(J30=1))</f>
        <v/>
      </c>
      <c r="L30" s="82">
        <f>D30&amp;"_"&amp;K30&amp;"_"&amp;J30</f>
        <v/>
      </c>
      <c r="M30" s="82">
        <f>E30</f>
        <v/>
      </c>
      <c r="N30" s="82">
        <f>I30</f>
        <v/>
      </c>
      <c r="P30" s="82">
        <f>INT(DAY(A30)/10)</f>
        <v/>
      </c>
      <c r="Q30" s="82">
        <f>DAY(A30)-P30*10</f>
        <v/>
      </c>
      <c r="R30" s="82">
        <f>INT(MONTH(A30)/10)</f>
        <v/>
      </c>
      <c r="S30" s="82">
        <f>MONTH(A30)-R30*10</f>
        <v/>
      </c>
      <c r="T30" s="82">
        <f>INT(C30/1000)</f>
        <v/>
      </c>
      <c r="U30" s="82">
        <f>INT((C30-T30*1000)/100)</f>
        <v/>
      </c>
      <c r="V30" s="82">
        <f>INT((C30-T30*1000-U30*100)/10)</f>
        <v/>
      </c>
      <c r="W30" s="82">
        <f>C30-T30*1000-U30*100-V30*10</f>
        <v/>
      </c>
      <c r="X30" s="82">
        <f>SUM(P30:W30)</f>
        <v/>
      </c>
      <c r="Y30" s="82">
        <f>INT(X30/10)</f>
        <v/>
      </c>
      <c r="Z30" s="82">
        <f>X30-Y30*10</f>
        <v/>
      </c>
      <c r="AA30" s="82">
        <f>INT((Y30+Z30)/10)</f>
        <v/>
      </c>
      <c r="AB30" s="82">
        <f>Y30+Z30-AA30*10</f>
        <v/>
      </c>
      <c r="AC30" s="82">
        <f>G30+D30</f>
        <v/>
      </c>
      <c r="AD30" s="82">
        <f>INT(AC30/10)</f>
        <v/>
      </c>
      <c r="AE30" s="82">
        <f>AC30-AD30*10</f>
        <v/>
      </c>
      <c r="AF30" s="82">
        <f>INT((AD30+AE30)/10)</f>
        <v/>
      </c>
      <c r="AG30" s="82">
        <f>AD30+AE30-AF30*10</f>
        <v/>
      </c>
      <c r="AH30" s="82">
        <f>H30+E30</f>
        <v/>
      </c>
      <c r="AI30" s="82">
        <f>INT(AH30/10)</f>
        <v/>
      </c>
      <c r="AJ30" s="82">
        <f>AH30-AI30*10</f>
        <v/>
      </c>
      <c r="AK30" s="82">
        <f>INT((AI30+AJ30)/10)</f>
        <v/>
      </c>
      <c r="AL30" s="82">
        <f>AI30+AJ30-AK30*10</f>
        <v/>
      </c>
    </row>
    <row r="31">
      <c r="A31" s="28">
        <f>$B$1</f>
        <v/>
      </c>
      <c r="B31" s="29">
        <f>IF(YEAR(B30+1)=C30,B30+1,"-")</f>
        <v/>
      </c>
      <c r="C31" s="82">
        <f>IFERROR(YEAR(B31),"-")</f>
        <v/>
      </c>
      <c r="D31" s="82">
        <f>IFERROR(MONTH(B31),0)</f>
        <v/>
      </c>
      <c r="E31" s="82">
        <f>+IFERROR(DAY(B31),0)</f>
        <v/>
      </c>
      <c r="F31" s="82">
        <f>D31&amp;"_"&amp;E31</f>
        <v/>
      </c>
      <c r="G31" s="82">
        <f>IFERROR(AA31+AB31,"-")</f>
        <v/>
      </c>
      <c r="H31" s="82">
        <f>IFERROR(AF31+AG31,"-")</f>
        <v/>
      </c>
      <c r="I31" s="82">
        <f>IFERROR(AK31+AL31,"-")</f>
        <v/>
      </c>
      <c r="J31" s="82">
        <f>IFERROR(WEEKDAY(B31,2),"")</f>
        <v/>
      </c>
      <c r="K31" s="82">
        <f>IF(D31&lt;&gt;D30,1,K30+(J31=1))</f>
        <v/>
      </c>
      <c r="L31" s="82">
        <f>D31&amp;"_"&amp;K31&amp;"_"&amp;J31</f>
        <v/>
      </c>
      <c r="M31" s="82">
        <f>E31</f>
        <v/>
      </c>
      <c r="N31" s="82">
        <f>I31</f>
        <v/>
      </c>
      <c r="P31" s="82">
        <f>INT(DAY(A31)/10)</f>
        <v/>
      </c>
      <c r="Q31" s="82">
        <f>DAY(A31)-P31*10</f>
        <v/>
      </c>
      <c r="R31" s="82">
        <f>INT(MONTH(A31)/10)</f>
        <v/>
      </c>
      <c r="S31" s="82">
        <f>MONTH(A31)-R31*10</f>
        <v/>
      </c>
      <c r="T31" s="82">
        <f>INT(C31/1000)</f>
        <v/>
      </c>
      <c r="U31" s="82">
        <f>INT((C31-T31*1000)/100)</f>
        <v/>
      </c>
      <c r="V31" s="82">
        <f>INT((C31-T31*1000-U31*100)/10)</f>
        <v/>
      </c>
      <c r="W31" s="82">
        <f>C31-T31*1000-U31*100-V31*10</f>
        <v/>
      </c>
      <c r="X31" s="82">
        <f>SUM(P31:W31)</f>
        <v/>
      </c>
      <c r="Y31" s="82">
        <f>INT(X31/10)</f>
        <v/>
      </c>
      <c r="Z31" s="82">
        <f>X31-Y31*10</f>
        <v/>
      </c>
      <c r="AA31" s="82">
        <f>INT((Y31+Z31)/10)</f>
        <v/>
      </c>
      <c r="AB31" s="82">
        <f>Y31+Z31-AA31*10</f>
        <v/>
      </c>
      <c r="AC31" s="82">
        <f>G31+D31</f>
        <v/>
      </c>
      <c r="AD31" s="82">
        <f>INT(AC31/10)</f>
        <v/>
      </c>
      <c r="AE31" s="82">
        <f>AC31-AD31*10</f>
        <v/>
      </c>
      <c r="AF31" s="82">
        <f>INT((AD31+AE31)/10)</f>
        <v/>
      </c>
      <c r="AG31" s="82">
        <f>AD31+AE31-AF31*10</f>
        <v/>
      </c>
      <c r="AH31" s="82">
        <f>H31+E31</f>
        <v/>
      </c>
      <c r="AI31" s="82">
        <f>INT(AH31/10)</f>
        <v/>
      </c>
      <c r="AJ31" s="82">
        <f>AH31-AI31*10</f>
        <v/>
      </c>
      <c r="AK31" s="82">
        <f>INT((AI31+AJ31)/10)</f>
        <v/>
      </c>
      <c r="AL31" s="82">
        <f>AI31+AJ31-AK31*10</f>
        <v/>
      </c>
    </row>
    <row r="32">
      <c r="A32" s="28">
        <f>$B$1</f>
        <v/>
      </c>
      <c r="B32" s="29">
        <f>IF(YEAR(B31+1)=C31,B31+1,"-")</f>
        <v/>
      </c>
      <c r="C32" s="82">
        <f>IFERROR(YEAR(B32),"-")</f>
        <v/>
      </c>
      <c r="D32" s="82">
        <f>IFERROR(MONTH(B32),0)</f>
        <v/>
      </c>
      <c r="E32" s="82">
        <f>+IFERROR(DAY(B32),0)</f>
        <v/>
      </c>
      <c r="F32" s="82">
        <f>D32&amp;"_"&amp;E32</f>
        <v/>
      </c>
      <c r="G32" s="82">
        <f>IFERROR(AA32+AB32,"-")</f>
        <v/>
      </c>
      <c r="H32" s="82">
        <f>IFERROR(AF32+AG32,"-")</f>
        <v/>
      </c>
      <c r="I32" s="82">
        <f>IFERROR(AK32+AL32,"-")</f>
        <v/>
      </c>
      <c r="J32" s="82">
        <f>IFERROR(WEEKDAY(B32,2),"")</f>
        <v/>
      </c>
      <c r="K32" s="82">
        <f>IF(D32&lt;&gt;D31,1,K31+(J32=1))</f>
        <v/>
      </c>
      <c r="L32" s="82">
        <f>D32&amp;"_"&amp;K32&amp;"_"&amp;J32</f>
        <v/>
      </c>
      <c r="M32" s="82">
        <f>E32</f>
        <v/>
      </c>
      <c r="N32" s="82">
        <f>I32</f>
        <v/>
      </c>
      <c r="P32" s="82">
        <f>INT(DAY(A32)/10)</f>
        <v/>
      </c>
      <c r="Q32" s="82">
        <f>DAY(A32)-P32*10</f>
        <v/>
      </c>
      <c r="R32" s="82">
        <f>INT(MONTH(A32)/10)</f>
        <v/>
      </c>
      <c r="S32" s="82">
        <f>MONTH(A32)-R32*10</f>
        <v/>
      </c>
      <c r="T32" s="82">
        <f>INT(C32/1000)</f>
        <v/>
      </c>
      <c r="U32" s="82">
        <f>INT((C32-T32*1000)/100)</f>
        <v/>
      </c>
      <c r="V32" s="82">
        <f>INT((C32-T32*1000-U32*100)/10)</f>
        <v/>
      </c>
      <c r="W32" s="82">
        <f>C32-T32*1000-U32*100-V32*10</f>
        <v/>
      </c>
      <c r="X32" s="82">
        <f>SUM(P32:W32)</f>
        <v/>
      </c>
      <c r="Y32" s="82">
        <f>INT(X32/10)</f>
        <v/>
      </c>
      <c r="Z32" s="82">
        <f>X32-Y32*10</f>
        <v/>
      </c>
      <c r="AA32" s="82">
        <f>INT((Y32+Z32)/10)</f>
        <v/>
      </c>
      <c r="AB32" s="82">
        <f>Y32+Z32-AA32*10</f>
        <v/>
      </c>
      <c r="AC32" s="82">
        <f>G32+D32</f>
        <v/>
      </c>
      <c r="AD32" s="82">
        <f>INT(AC32/10)</f>
        <v/>
      </c>
      <c r="AE32" s="82">
        <f>AC32-AD32*10</f>
        <v/>
      </c>
      <c r="AF32" s="82">
        <f>INT((AD32+AE32)/10)</f>
        <v/>
      </c>
      <c r="AG32" s="82">
        <f>AD32+AE32-AF32*10</f>
        <v/>
      </c>
      <c r="AH32" s="82">
        <f>H32+E32</f>
        <v/>
      </c>
      <c r="AI32" s="82">
        <f>INT(AH32/10)</f>
        <v/>
      </c>
      <c r="AJ32" s="82">
        <f>AH32-AI32*10</f>
        <v/>
      </c>
      <c r="AK32" s="82">
        <f>INT((AI32+AJ32)/10)</f>
        <v/>
      </c>
      <c r="AL32" s="82">
        <f>AI32+AJ32-AK32*10</f>
        <v/>
      </c>
    </row>
    <row r="33">
      <c r="A33" s="28">
        <f>$B$1</f>
        <v/>
      </c>
      <c r="B33" s="29">
        <f>IF(YEAR(B32+1)=C32,B32+1,"-")</f>
        <v/>
      </c>
      <c r="C33" s="82">
        <f>IFERROR(YEAR(B33),"-")</f>
        <v/>
      </c>
      <c r="D33" s="82">
        <f>IFERROR(MONTH(B33),0)</f>
        <v/>
      </c>
      <c r="E33" s="82">
        <f>+IFERROR(DAY(B33),0)</f>
        <v/>
      </c>
      <c r="F33" s="82">
        <f>D33&amp;"_"&amp;E33</f>
        <v/>
      </c>
      <c r="G33" s="82">
        <f>IFERROR(AA33+AB33,"-")</f>
        <v/>
      </c>
      <c r="H33" s="82">
        <f>IFERROR(AF33+AG33,"-")</f>
        <v/>
      </c>
      <c r="I33" s="82">
        <f>IFERROR(AK33+AL33,"-")</f>
        <v/>
      </c>
      <c r="J33" s="82">
        <f>IFERROR(WEEKDAY(B33,2),"")</f>
        <v/>
      </c>
      <c r="K33" s="82">
        <f>IF(D33&lt;&gt;D32,1,K32+(J33=1))</f>
        <v/>
      </c>
      <c r="L33" s="82">
        <f>D33&amp;"_"&amp;K33&amp;"_"&amp;J33</f>
        <v/>
      </c>
      <c r="M33" s="82">
        <f>E33</f>
        <v/>
      </c>
      <c r="N33" s="82">
        <f>I33</f>
        <v/>
      </c>
      <c r="P33" s="82">
        <f>INT(DAY(A33)/10)</f>
        <v/>
      </c>
      <c r="Q33" s="82">
        <f>DAY(A33)-P33*10</f>
        <v/>
      </c>
      <c r="R33" s="82">
        <f>INT(MONTH(A33)/10)</f>
        <v/>
      </c>
      <c r="S33" s="82">
        <f>MONTH(A33)-R33*10</f>
        <v/>
      </c>
      <c r="T33" s="82">
        <f>INT(C33/1000)</f>
        <v/>
      </c>
      <c r="U33" s="82">
        <f>INT((C33-T33*1000)/100)</f>
        <v/>
      </c>
      <c r="V33" s="82">
        <f>INT((C33-T33*1000-U33*100)/10)</f>
        <v/>
      </c>
      <c r="W33" s="82">
        <f>C33-T33*1000-U33*100-V33*10</f>
        <v/>
      </c>
      <c r="X33" s="82">
        <f>SUM(P33:W33)</f>
        <v/>
      </c>
      <c r="Y33" s="82">
        <f>INT(X33/10)</f>
        <v/>
      </c>
      <c r="Z33" s="82">
        <f>X33-Y33*10</f>
        <v/>
      </c>
      <c r="AA33" s="82">
        <f>INT((Y33+Z33)/10)</f>
        <v/>
      </c>
      <c r="AB33" s="82">
        <f>Y33+Z33-AA33*10</f>
        <v/>
      </c>
      <c r="AC33" s="82">
        <f>G33+D33</f>
        <v/>
      </c>
      <c r="AD33" s="82">
        <f>INT(AC33/10)</f>
        <v/>
      </c>
      <c r="AE33" s="82">
        <f>AC33-AD33*10</f>
        <v/>
      </c>
      <c r="AF33" s="82">
        <f>INT((AD33+AE33)/10)</f>
        <v/>
      </c>
      <c r="AG33" s="82">
        <f>AD33+AE33-AF33*10</f>
        <v/>
      </c>
      <c r="AH33" s="82">
        <f>H33+E33</f>
        <v/>
      </c>
      <c r="AI33" s="82">
        <f>INT(AH33/10)</f>
        <v/>
      </c>
      <c r="AJ33" s="82">
        <f>AH33-AI33*10</f>
        <v/>
      </c>
      <c r="AK33" s="82">
        <f>INT((AI33+AJ33)/10)</f>
        <v/>
      </c>
      <c r="AL33" s="82">
        <f>AI33+AJ33-AK33*10</f>
        <v/>
      </c>
    </row>
    <row r="34">
      <c r="A34" s="28">
        <f>$B$1</f>
        <v/>
      </c>
      <c r="B34" s="29">
        <f>IF(YEAR(B33+1)=C33,B33+1,"-")</f>
        <v/>
      </c>
      <c r="C34" s="82">
        <f>IFERROR(YEAR(B34),"-")</f>
        <v/>
      </c>
      <c r="D34" s="82">
        <f>IFERROR(MONTH(B34),0)</f>
        <v/>
      </c>
      <c r="E34" s="82">
        <f>+IFERROR(DAY(B34),0)</f>
        <v/>
      </c>
      <c r="F34" s="82">
        <f>D34&amp;"_"&amp;E34</f>
        <v/>
      </c>
      <c r="G34" s="82">
        <f>IFERROR(AA34+AB34,"-")</f>
        <v/>
      </c>
      <c r="H34" s="82">
        <f>IFERROR(AF34+AG34,"-")</f>
        <v/>
      </c>
      <c r="I34" s="82">
        <f>IFERROR(AK34+AL34,"-")</f>
        <v/>
      </c>
      <c r="J34" s="82">
        <f>IFERROR(WEEKDAY(B34,2),"")</f>
        <v/>
      </c>
      <c r="K34" s="82">
        <f>IF(D34&lt;&gt;D33,1,K33+(J34=1))</f>
        <v/>
      </c>
      <c r="L34" s="82">
        <f>D34&amp;"_"&amp;K34&amp;"_"&amp;J34</f>
        <v/>
      </c>
      <c r="M34" s="82">
        <f>E34</f>
        <v/>
      </c>
      <c r="N34" s="82">
        <f>I34</f>
        <v/>
      </c>
      <c r="P34" s="82">
        <f>INT(DAY(A34)/10)</f>
        <v/>
      </c>
      <c r="Q34" s="82">
        <f>DAY(A34)-P34*10</f>
        <v/>
      </c>
      <c r="R34" s="82">
        <f>INT(MONTH(A34)/10)</f>
        <v/>
      </c>
      <c r="S34" s="82">
        <f>MONTH(A34)-R34*10</f>
        <v/>
      </c>
      <c r="T34" s="82">
        <f>INT(C34/1000)</f>
        <v/>
      </c>
      <c r="U34" s="82">
        <f>INT((C34-T34*1000)/100)</f>
        <v/>
      </c>
      <c r="V34" s="82">
        <f>INT((C34-T34*1000-U34*100)/10)</f>
        <v/>
      </c>
      <c r="W34" s="82">
        <f>C34-T34*1000-U34*100-V34*10</f>
        <v/>
      </c>
      <c r="X34" s="82">
        <f>SUM(P34:W34)</f>
        <v/>
      </c>
      <c r="Y34" s="82">
        <f>INT(X34/10)</f>
        <v/>
      </c>
      <c r="Z34" s="82">
        <f>X34-Y34*10</f>
        <v/>
      </c>
      <c r="AA34" s="82">
        <f>INT((Y34+Z34)/10)</f>
        <v/>
      </c>
      <c r="AB34" s="82">
        <f>Y34+Z34-AA34*10</f>
        <v/>
      </c>
      <c r="AC34" s="82">
        <f>G34+D34</f>
        <v/>
      </c>
      <c r="AD34" s="82">
        <f>INT(AC34/10)</f>
        <v/>
      </c>
      <c r="AE34" s="82">
        <f>AC34-AD34*10</f>
        <v/>
      </c>
      <c r="AF34" s="82">
        <f>INT((AD34+AE34)/10)</f>
        <v/>
      </c>
      <c r="AG34" s="82">
        <f>AD34+AE34-AF34*10</f>
        <v/>
      </c>
      <c r="AH34" s="82">
        <f>H34+E34</f>
        <v/>
      </c>
      <c r="AI34" s="82">
        <f>INT(AH34/10)</f>
        <v/>
      </c>
      <c r="AJ34" s="82">
        <f>AH34-AI34*10</f>
        <v/>
      </c>
      <c r="AK34" s="82">
        <f>INT((AI34+AJ34)/10)</f>
        <v/>
      </c>
      <c r="AL34" s="82">
        <f>AI34+AJ34-AK34*10</f>
        <v/>
      </c>
    </row>
    <row r="35">
      <c r="A35" s="28">
        <f>$B$1</f>
        <v/>
      </c>
      <c r="B35" s="29">
        <f>IF(YEAR(B34+1)=C34,B34+1,"-")</f>
        <v/>
      </c>
      <c r="C35" s="82">
        <f>IFERROR(YEAR(B35),"-")</f>
        <v/>
      </c>
      <c r="D35" s="82">
        <f>IFERROR(MONTH(B35),0)</f>
        <v/>
      </c>
      <c r="E35" s="82">
        <f>+IFERROR(DAY(B35),0)</f>
        <v/>
      </c>
      <c r="F35" s="82">
        <f>D35&amp;"_"&amp;E35</f>
        <v/>
      </c>
      <c r="G35" s="82">
        <f>IFERROR(AA35+AB35,"-")</f>
        <v/>
      </c>
      <c r="H35" s="82">
        <f>IFERROR(AF35+AG35,"-")</f>
        <v/>
      </c>
      <c r="I35" s="82">
        <f>IFERROR(AK35+AL35,"-")</f>
        <v/>
      </c>
      <c r="J35" s="82">
        <f>IFERROR(WEEKDAY(B35,2),"")</f>
        <v/>
      </c>
      <c r="K35" s="82">
        <f>IF(D35&lt;&gt;D34,1,K34+(J35=1))</f>
        <v/>
      </c>
      <c r="L35" s="82">
        <f>D35&amp;"_"&amp;K35&amp;"_"&amp;J35</f>
        <v/>
      </c>
      <c r="M35" s="82">
        <f>E35</f>
        <v/>
      </c>
      <c r="N35" s="82">
        <f>I35</f>
        <v/>
      </c>
      <c r="P35" s="82">
        <f>INT(DAY(A35)/10)</f>
        <v/>
      </c>
      <c r="Q35" s="82">
        <f>DAY(A35)-P35*10</f>
        <v/>
      </c>
      <c r="R35" s="82">
        <f>INT(MONTH(A35)/10)</f>
        <v/>
      </c>
      <c r="S35" s="82">
        <f>MONTH(A35)-R35*10</f>
        <v/>
      </c>
      <c r="T35" s="82">
        <f>INT(C35/1000)</f>
        <v/>
      </c>
      <c r="U35" s="82">
        <f>INT((C35-T35*1000)/100)</f>
        <v/>
      </c>
      <c r="V35" s="82">
        <f>INT((C35-T35*1000-U35*100)/10)</f>
        <v/>
      </c>
      <c r="W35" s="82">
        <f>C35-T35*1000-U35*100-V35*10</f>
        <v/>
      </c>
      <c r="X35" s="82">
        <f>SUM(P35:W35)</f>
        <v/>
      </c>
      <c r="Y35" s="82">
        <f>INT(X35/10)</f>
        <v/>
      </c>
      <c r="Z35" s="82">
        <f>X35-Y35*10</f>
        <v/>
      </c>
      <c r="AA35" s="82">
        <f>INT((Y35+Z35)/10)</f>
        <v/>
      </c>
      <c r="AB35" s="82">
        <f>Y35+Z35-AA35*10</f>
        <v/>
      </c>
      <c r="AC35" s="82">
        <f>G35+D35</f>
        <v/>
      </c>
      <c r="AD35" s="82">
        <f>INT(AC35/10)</f>
        <v/>
      </c>
      <c r="AE35" s="82">
        <f>AC35-AD35*10</f>
        <v/>
      </c>
      <c r="AF35" s="82">
        <f>INT((AD35+AE35)/10)</f>
        <v/>
      </c>
      <c r="AG35" s="82">
        <f>AD35+AE35-AF35*10</f>
        <v/>
      </c>
      <c r="AH35" s="82">
        <f>H35+E35</f>
        <v/>
      </c>
      <c r="AI35" s="82">
        <f>INT(AH35/10)</f>
        <v/>
      </c>
      <c r="AJ35" s="82">
        <f>AH35-AI35*10</f>
        <v/>
      </c>
      <c r="AK35" s="82">
        <f>INT((AI35+AJ35)/10)</f>
        <v/>
      </c>
      <c r="AL35" s="82">
        <f>AI35+AJ35-AK35*10</f>
        <v/>
      </c>
    </row>
    <row r="36">
      <c r="A36" s="28">
        <f>$B$1</f>
        <v/>
      </c>
      <c r="B36" s="29">
        <f>IF(YEAR(B35+1)=C35,B35+1,"-")</f>
        <v/>
      </c>
      <c r="C36" s="82">
        <f>IFERROR(YEAR(B36),"-")</f>
        <v/>
      </c>
      <c r="D36" s="82">
        <f>IFERROR(MONTH(B36),0)</f>
        <v/>
      </c>
      <c r="E36" s="82">
        <f>+IFERROR(DAY(B36),0)</f>
        <v/>
      </c>
      <c r="F36" s="82">
        <f>D36&amp;"_"&amp;E36</f>
        <v/>
      </c>
      <c r="G36" s="82">
        <f>IFERROR(AA36+AB36,"-")</f>
        <v/>
      </c>
      <c r="H36" s="82">
        <f>IFERROR(AF36+AG36,"-")</f>
        <v/>
      </c>
      <c r="I36" s="82">
        <f>IFERROR(AK36+AL36,"-")</f>
        <v/>
      </c>
      <c r="J36" s="82">
        <f>IFERROR(WEEKDAY(B36,2),"")</f>
        <v/>
      </c>
      <c r="K36" s="82">
        <f>IF(D36&lt;&gt;D35,1,K35+(J36=1))</f>
        <v/>
      </c>
      <c r="L36" s="82">
        <f>D36&amp;"_"&amp;K36&amp;"_"&amp;J36</f>
        <v/>
      </c>
      <c r="M36" s="82">
        <f>E36</f>
        <v/>
      </c>
      <c r="N36" s="82">
        <f>I36</f>
        <v/>
      </c>
      <c r="P36" s="82">
        <f>INT(DAY(A36)/10)</f>
        <v/>
      </c>
      <c r="Q36" s="82">
        <f>DAY(A36)-P36*10</f>
        <v/>
      </c>
      <c r="R36" s="82">
        <f>INT(MONTH(A36)/10)</f>
        <v/>
      </c>
      <c r="S36" s="82">
        <f>MONTH(A36)-R36*10</f>
        <v/>
      </c>
      <c r="T36" s="82">
        <f>INT(C36/1000)</f>
        <v/>
      </c>
      <c r="U36" s="82">
        <f>INT((C36-T36*1000)/100)</f>
        <v/>
      </c>
      <c r="V36" s="82">
        <f>INT((C36-T36*1000-U36*100)/10)</f>
        <v/>
      </c>
      <c r="W36" s="82">
        <f>C36-T36*1000-U36*100-V36*10</f>
        <v/>
      </c>
      <c r="X36" s="82">
        <f>SUM(P36:W36)</f>
        <v/>
      </c>
      <c r="Y36" s="82">
        <f>INT(X36/10)</f>
        <v/>
      </c>
      <c r="Z36" s="82">
        <f>X36-Y36*10</f>
        <v/>
      </c>
      <c r="AA36" s="82">
        <f>INT((Y36+Z36)/10)</f>
        <v/>
      </c>
      <c r="AB36" s="82">
        <f>Y36+Z36-AA36*10</f>
        <v/>
      </c>
      <c r="AC36" s="82">
        <f>G36+D36</f>
        <v/>
      </c>
      <c r="AD36" s="82">
        <f>INT(AC36/10)</f>
        <v/>
      </c>
      <c r="AE36" s="82">
        <f>AC36-AD36*10</f>
        <v/>
      </c>
      <c r="AF36" s="82">
        <f>INT((AD36+AE36)/10)</f>
        <v/>
      </c>
      <c r="AG36" s="82">
        <f>AD36+AE36-AF36*10</f>
        <v/>
      </c>
      <c r="AH36" s="82">
        <f>H36+E36</f>
        <v/>
      </c>
      <c r="AI36" s="82">
        <f>INT(AH36/10)</f>
        <v/>
      </c>
      <c r="AJ36" s="82">
        <f>AH36-AI36*10</f>
        <v/>
      </c>
      <c r="AK36" s="82">
        <f>INT((AI36+AJ36)/10)</f>
        <v/>
      </c>
      <c r="AL36" s="82">
        <f>AI36+AJ36-AK36*10</f>
        <v/>
      </c>
    </row>
    <row r="37">
      <c r="A37" s="28">
        <f>$B$1</f>
        <v/>
      </c>
      <c r="B37" s="29">
        <f>IF(YEAR(B36+1)=C36,B36+1,"-")</f>
        <v/>
      </c>
      <c r="C37" s="82">
        <f>IFERROR(YEAR(B37),"-")</f>
        <v/>
      </c>
      <c r="D37" s="82">
        <f>IFERROR(MONTH(B37),0)</f>
        <v/>
      </c>
      <c r="E37" s="82">
        <f>+IFERROR(DAY(B37),0)</f>
        <v/>
      </c>
      <c r="F37" s="82">
        <f>D37&amp;"_"&amp;E37</f>
        <v/>
      </c>
      <c r="G37" s="82">
        <f>IFERROR(AA37+AB37,"-")</f>
        <v/>
      </c>
      <c r="H37" s="82">
        <f>IFERROR(AF37+AG37,"-")</f>
        <v/>
      </c>
      <c r="I37" s="82">
        <f>IFERROR(AK37+AL37,"-")</f>
        <v/>
      </c>
      <c r="J37" s="82">
        <f>IFERROR(WEEKDAY(B37,2),"")</f>
        <v/>
      </c>
      <c r="K37" s="82">
        <f>IF(D37&lt;&gt;D36,1,K36+(J37=1))</f>
        <v/>
      </c>
      <c r="L37" s="82">
        <f>D37&amp;"_"&amp;K37&amp;"_"&amp;J37</f>
        <v/>
      </c>
      <c r="M37" s="82">
        <f>E37</f>
        <v/>
      </c>
      <c r="N37" s="82">
        <f>I37</f>
        <v/>
      </c>
      <c r="P37" s="82">
        <f>INT(DAY(A37)/10)</f>
        <v/>
      </c>
      <c r="Q37" s="82">
        <f>DAY(A37)-P37*10</f>
        <v/>
      </c>
      <c r="R37" s="82">
        <f>INT(MONTH(A37)/10)</f>
        <v/>
      </c>
      <c r="S37" s="82">
        <f>MONTH(A37)-R37*10</f>
        <v/>
      </c>
      <c r="T37" s="82">
        <f>INT(C37/1000)</f>
        <v/>
      </c>
      <c r="U37" s="82">
        <f>INT((C37-T37*1000)/100)</f>
        <v/>
      </c>
      <c r="V37" s="82">
        <f>INT((C37-T37*1000-U37*100)/10)</f>
        <v/>
      </c>
      <c r="W37" s="82">
        <f>C37-T37*1000-U37*100-V37*10</f>
        <v/>
      </c>
      <c r="X37" s="82">
        <f>SUM(P37:W37)</f>
        <v/>
      </c>
      <c r="Y37" s="82">
        <f>INT(X37/10)</f>
        <v/>
      </c>
      <c r="Z37" s="82">
        <f>X37-Y37*10</f>
        <v/>
      </c>
      <c r="AA37" s="82">
        <f>INT((Y37+Z37)/10)</f>
        <v/>
      </c>
      <c r="AB37" s="82">
        <f>Y37+Z37-AA37*10</f>
        <v/>
      </c>
      <c r="AC37" s="82">
        <f>G37+D37</f>
        <v/>
      </c>
      <c r="AD37" s="82">
        <f>INT(AC37/10)</f>
        <v/>
      </c>
      <c r="AE37" s="82">
        <f>AC37-AD37*10</f>
        <v/>
      </c>
      <c r="AF37" s="82">
        <f>INT((AD37+AE37)/10)</f>
        <v/>
      </c>
      <c r="AG37" s="82">
        <f>AD37+AE37-AF37*10</f>
        <v/>
      </c>
      <c r="AH37" s="82">
        <f>H37+E37</f>
        <v/>
      </c>
      <c r="AI37" s="82">
        <f>INT(AH37/10)</f>
        <v/>
      </c>
      <c r="AJ37" s="82">
        <f>AH37-AI37*10</f>
        <v/>
      </c>
      <c r="AK37" s="82">
        <f>INT((AI37+AJ37)/10)</f>
        <v/>
      </c>
      <c r="AL37" s="82">
        <f>AI37+AJ37-AK37*10</f>
        <v/>
      </c>
    </row>
    <row r="38">
      <c r="A38" s="28">
        <f>$B$1</f>
        <v/>
      </c>
      <c r="B38" s="29">
        <f>IF(YEAR(B37+1)=C37,B37+1,"-")</f>
        <v/>
      </c>
      <c r="C38" s="82">
        <f>IFERROR(YEAR(B38),"-")</f>
        <v/>
      </c>
      <c r="D38" s="82">
        <f>IFERROR(MONTH(B38),0)</f>
        <v/>
      </c>
      <c r="E38" s="82">
        <f>+IFERROR(DAY(B38),0)</f>
        <v/>
      </c>
      <c r="F38" s="82">
        <f>D38&amp;"_"&amp;E38</f>
        <v/>
      </c>
      <c r="G38" s="82">
        <f>IFERROR(AA38+AB38,"-")</f>
        <v/>
      </c>
      <c r="H38" s="82">
        <f>IFERROR(AF38+AG38,"-")</f>
        <v/>
      </c>
      <c r="I38" s="82">
        <f>IFERROR(AK38+AL38,"-")</f>
        <v/>
      </c>
      <c r="J38" s="82">
        <f>IFERROR(WEEKDAY(B38,2),"")</f>
        <v/>
      </c>
      <c r="K38" s="82">
        <f>IF(D38&lt;&gt;D37,1,K37+(J38=1))</f>
        <v/>
      </c>
      <c r="L38" s="82">
        <f>D38&amp;"_"&amp;K38&amp;"_"&amp;J38</f>
        <v/>
      </c>
      <c r="M38" s="82">
        <f>E38</f>
        <v/>
      </c>
      <c r="N38" s="82">
        <f>I38</f>
        <v/>
      </c>
      <c r="P38" s="82">
        <f>INT(DAY(A38)/10)</f>
        <v/>
      </c>
      <c r="Q38" s="82">
        <f>DAY(A38)-P38*10</f>
        <v/>
      </c>
      <c r="R38" s="82">
        <f>INT(MONTH(A38)/10)</f>
        <v/>
      </c>
      <c r="S38" s="82">
        <f>MONTH(A38)-R38*10</f>
        <v/>
      </c>
      <c r="T38" s="82">
        <f>INT(C38/1000)</f>
        <v/>
      </c>
      <c r="U38" s="82">
        <f>INT((C38-T38*1000)/100)</f>
        <v/>
      </c>
      <c r="V38" s="82">
        <f>INT((C38-T38*1000-U38*100)/10)</f>
        <v/>
      </c>
      <c r="W38" s="82">
        <f>C38-T38*1000-U38*100-V38*10</f>
        <v/>
      </c>
      <c r="X38" s="82">
        <f>SUM(P38:W38)</f>
        <v/>
      </c>
      <c r="Y38" s="82">
        <f>INT(X38/10)</f>
        <v/>
      </c>
      <c r="Z38" s="82">
        <f>X38-Y38*10</f>
        <v/>
      </c>
      <c r="AA38" s="82">
        <f>INT((Y38+Z38)/10)</f>
        <v/>
      </c>
      <c r="AB38" s="82">
        <f>Y38+Z38-AA38*10</f>
        <v/>
      </c>
      <c r="AC38" s="82">
        <f>G38+D38</f>
        <v/>
      </c>
      <c r="AD38" s="82">
        <f>INT(AC38/10)</f>
        <v/>
      </c>
      <c r="AE38" s="82">
        <f>AC38-AD38*10</f>
        <v/>
      </c>
      <c r="AF38" s="82">
        <f>INT((AD38+AE38)/10)</f>
        <v/>
      </c>
      <c r="AG38" s="82">
        <f>AD38+AE38-AF38*10</f>
        <v/>
      </c>
      <c r="AH38" s="82">
        <f>H38+E38</f>
        <v/>
      </c>
      <c r="AI38" s="82">
        <f>INT(AH38/10)</f>
        <v/>
      </c>
      <c r="AJ38" s="82">
        <f>AH38-AI38*10</f>
        <v/>
      </c>
      <c r="AK38" s="82">
        <f>INT((AI38+AJ38)/10)</f>
        <v/>
      </c>
      <c r="AL38" s="82">
        <f>AI38+AJ38-AK38*10</f>
        <v/>
      </c>
    </row>
    <row r="39">
      <c r="A39" s="28">
        <f>$B$1</f>
        <v/>
      </c>
      <c r="B39" s="29">
        <f>IF(YEAR(B38+1)=C38,B38+1,"-")</f>
        <v/>
      </c>
      <c r="C39" s="82">
        <f>IFERROR(YEAR(B39),"-")</f>
        <v/>
      </c>
      <c r="D39" s="82">
        <f>IFERROR(MONTH(B39),0)</f>
        <v/>
      </c>
      <c r="E39" s="82">
        <f>+IFERROR(DAY(B39),0)</f>
        <v/>
      </c>
      <c r="F39" s="82">
        <f>D39&amp;"_"&amp;E39</f>
        <v/>
      </c>
      <c r="G39" s="82">
        <f>IFERROR(AA39+AB39,"-")</f>
        <v/>
      </c>
      <c r="H39" s="82">
        <f>IFERROR(AF39+AG39,"-")</f>
        <v/>
      </c>
      <c r="I39" s="82">
        <f>IFERROR(AK39+AL39,"-")</f>
        <v/>
      </c>
      <c r="J39" s="82">
        <f>IFERROR(WEEKDAY(B39,2),"")</f>
        <v/>
      </c>
      <c r="K39" s="82">
        <f>IF(D39&lt;&gt;D38,1,K38+(J39=1))</f>
        <v/>
      </c>
      <c r="L39" s="82">
        <f>D39&amp;"_"&amp;K39&amp;"_"&amp;J39</f>
        <v/>
      </c>
      <c r="M39" s="82">
        <f>E39</f>
        <v/>
      </c>
      <c r="N39" s="82">
        <f>I39</f>
        <v/>
      </c>
      <c r="P39" s="82">
        <f>INT(DAY(A39)/10)</f>
        <v/>
      </c>
      <c r="Q39" s="82">
        <f>DAY(A39)-P39*10</f>
        <v/>
      </c>
      <c r="R39" s="82">
        <f>INT(MONTH(A39)/10)</f>
        <v/>
      </c>
      <c r="S39" s="82">
        <f>MONTH(A39)-R39*10</f>
        <v/>
      </c>
      <c r="T39" s="82">
        <f>INT(C39/1000)</f>
        <v/>
      </c>
      <c r="U39" s="82">
        <f>INT((C39-T39*1000)/100)</f>
        <v/>
      </c>
      <c r="V39" s="82">
        <f>INT((C39-T39*1000-U39*100)/10)</f>
        <v/>
      </c>
      <c r="W39" s="82">
        <f>C39-T39*1000-U39*100-V39*10</f>
        <v/>
      </c>
      <c r="X39" s="82">
        <f>SUM(P39:W39)</f>
        <v/>
      </c>
      <c r="Y39" s="82">
        <f>INT(X39/10)</f>
        <v/>
      </c>
      <c r="Z39" s="82">
        <f>X39-Y39*10</f>
        <v/>
      </c>
      <c r="AA39" s="82">
        <f>INT((Y39+Z39)/10)</f>
        <v/>
      </c>
      <c r="AB39" s="82">
        <f>Y39+Z39-AA39*10</f>
        <v/>
      </c>
      <c r="AC39" s="82">
        <f>G39+D39</f>
        <v/>
      </c>
      <c r="AD39" s="82">
        <f>INT(AC39/10)</f>
        <v/>
      </c>
      <c r="AE39" s="82">
        <f>AC39-AD39*10</f>
        <v/>
      </c>
      <c r="AF39" s="82">
        <f>INT((AD39+AE39)/10)</f>
        <v/>
      </c>
      <c r="AG39" s="82">
        <f>AD39+AE39-AF39*10</f>
        <v/>
      </c>
      <c r="AH39" s="82">
        <f>H39+E39</f>
        <v/>
      </c>
      <c r="AI39" s="82">
        <f>INT(AH39/10)</f>
        <v/>
      </c>
      <c r="AJ39" s="82">
        <f>AH39-AI39*10</f>
        <v/>
      </c>
      <c r="AK39" s="82">
        <f>INT((AI39+AJ39)/10)</f>
        <v/>
      </c>
      <c r="AL39" s="82">
        <f>AI39+AJ39-AK39*10</f>
        <v/>
      </c>
    </row>
    <row r="40">
      <c r="A40" s="28">
        <f>$B$1</f>
        <v/>
      </c>
      <c r="B40" s="29">
        <f>IF(YEAR(B39+1)=C39,B39+1,"-")</f>
        <v/>
      </c>
      <c r="C40" s="82">
        <f>IFERROR(YEAR(B40),"-")</f>
        <v/>
      </c>
      <c r="D40" s="82">
        <f>IFERROR(MONTH(B40),0)</f>
        <v/>
      </c>
      <c r="E40" s="82">
        <f>+IFERROR(DAY(B40),0)</f>
        <v/>
      </c>
      <c r="F40" s="82">
        <f>D40&amp;"_"&amp;E40</f>
        <v/>
      </c>
      <c r="G40" s="82">
        <f>IFERROR(AA40+AB40,"-")</f>
        <v/>
      </c>
      <c r="H40" s="82">
        <f>IFERROR(AF40+AG40,"-")</f>
        <v/>
      </c>
      <c r="I40" s="82">
        <f>IFERROR(AK40+AL40,"-")</f>
        <v/>
      </c>
      <c r="J40" s="82">
        <f>IFERROR(WEEKDAY(B40,2),"")</f>
        <v/>
      </c>
      <c r="K40" s="82">
        <f>IF(D40&lt;&gt;D39,1,K39+(J40=1))</f>
        <v/>
      </c>
      <c r="L40" s="82">
        <f>D40&amp;"_"&amp;K40&amp;"_"&amp;J40</f>
        <v/>
      </c>
      <c r="M40" s="82">
        <f>E40</f>
        <v/>
      </c>
      <c r="N40" s="82">
        <f>I40</f>
        <v/>
      </c>
      <c r="P40" s="82">
        <f>INT(DAY(A40)/10)</f>
        <v/>
      </c>
      <c r="Q40" s="82">
        <f>DAY(A40)-P40*10</f>
        <v/>
      </c>
      <c r="R40" s="82">
        <f>INT(MONTH(A40)/10)</f>
        <v/>
      </c>
      <c r="S40" s="82">
        <f>MONTH(A40)-R40*10</f>
        <v/>
      </c>
      <c r="T40" s="82">
        <f>INT(C40/1000)</f>
        <v/>
      </c>
      <c r="U40" s="82">
        <f>INT((C40-T40*1000)/100)</f>
        <v/>
      </c>
      <c r="V40" s="82">
        <f>INT((C40-T40*1000-U40*100)/10)</f>
        <v/>
      </c>
      <c r="W40" s="82">
        <f>C40-T40*1000-U40*100-V40*10</f>
        <v/>
      </c>
      <c r="X40" s="82">
        <f>SUM(P40:W40)</f>
        <v/>
      </c>
      <c r="Y40" s="82">
        <f>INT(X40/10)</f>
        <v/>
      </c>
      <c r="Z40" s="82">
        <f>X40-Y40*10</f>
        <v/>
      </c>
      <c r="AA40" s="82">
        <f>INT((Y40+Z40)/10)</f>
        <v/>
      </c>
      <c r="AB40" s="82">
        <f>Y40+Z40-AA40*10</f>
        <v/>
      </c>
      <c r="AC40" s="82">
        <f>G40+D40</f>
        <v/>
      </c>
      <c r="AD40" s="82">
        <f>INT(AC40/10)</f>
        <v/>
      </c>
      <c r="AE40" s="82">
        <f>AC40-AD40*10</f>
        <v/>
      </c>
      <c r="AF40" s="82">
        <f>INT((AD40+AE40)/10)</f>
        <v/>
      </c>
      <c r="AG40" s="82">
        <f>AD40+AE40-AF40*10</f>
        <v/>
      </c>
      <c r="AH40" s="82">
        <f>H40+E40</f>
        <v/>
      </c>
      <c r="AI40" s="82">
        <f>INT(AH40/10)</f>
        <v/>
      </c>
      <c r="AJ40" s="82">
        <f>AH40-AI40*10</f>
        <v/>
      </c>
      <c r="AK40" s="82">
        <f>INT((AI40+AJ40)/10)</f>
        <v/>
      </c>
      <c r="AL40" s="82">
        <f>AI40+AJ40-AK40*10</f>
        <v/>
      </c>
    </row>
    <row r="41">
      <c r="A41" s="28">
        <f>$B$1</f>
        <v/>
      </c>
      <c r="B41" s="29">
        <f>IF(YEAR(B40+1)=C40,B40+1,"-")</f>
        <v/>
      </c>
      <c r="C41" s="82">
        <f>IFERROR(YEAR(B41),"-")</f>
        <v/>
      </c>
      <c r="D41" s="82">
        <f>IFERROR(MONTH(B41),0)</f>
        <v/>
      </c>
      <c r="E41" s="82">
        <f>+IFERROR(DAY(B41),0)</f>
        <v/>
      </c>
      <c r="F41" s="82">
        <f>D41&amp;"_"&amp;E41</f>
        <v/>
      </c>
      <c r="G41" s="82">
        <f>IFERROR(AA41+AB41,"-")</f>
        <v/>
      </c>
      <c r="H41" s="82">
        <f>IFERROR(AF41+AG41,"-")</f>
        <v/>
      </c>
      <c r="I41" s="82">
        <f>IFERROR(AK41+AL41,"-")</f>
        <v/>
      </c>
      <c r="J41" s="82">
        <f>IFERROR(WEEKDAY(B41,2),"")</f>
        <v/>
      </c>
      <c r="K41" s="82">
        <f>IF(D41&lt;&gt;D40,1,K40+(J41=1))</f>
        <v/>
      </c>
      <c r="L41" s="82">
        <f>D41&amp;"_"&amp;K41&amp;"_"&amp;J41</f>
        <v/>
      </c>
      <c r="M41" s="82">
        <f>E41</f>
        <v/>
      </c>
      <c r="N41" s="82">
        <f>I41</f>
        <v/>
      </c>
      <c r="P41" s="82">
        <f>INT(DAY(A41)/10)</f>
        <v/>
      </c>
      <c r="Q41" s="82">
        <f>DAY(A41)-P41*10</f>
        <v/>
      </c>
      <c r="R41" s="82">
        <f>INT(MONTH(A41)/10)</f>
        <v/>
      </c>
      <c r="S41" s="82">
        <f>MONTH(A41)-R41*10</f>
        <v/>
      </c>
      <c r="T41" s="82">
        <f>INT(C41/1000)</f>
        <v/>
      </c>
      <c r="U41" s="82">
        <f>INT((C41-T41*1000)/100)</f>
        <v/>
      </c>
      <c r="V41" s="82">
        <f>INT((C41-T41*1000-U41*100)/10)</f>
        <v/>
      </c>
      <c r="W41" s="82">
        <f>C41-T41*1000-U41*100-V41*10</f>
        <v/>
      </c>
      <c r="X41" s="82">
        <f>SUM(P41:W41)</f>
        <v/>
      </c>
      <c r="Y41" s="82">
        <f>INT(X41/10)</f>
        <v/>
      </c>
      <c r="Z41" s="82">
        <f>X41-Y41*10</f>
        <v/>
      </c>
      <c r="AA41" s="82">
        <f>INT((Y41+Z41)/10)</f>
        <v/>
      </c>
      <c r="AB41" s="82">
        <f>Y41+Z41-AA41*10</f>
        <v/>
      </c>
      <c r="AC41" s="82">
        <f>G41+D41</f>
        <v/>
      </c>
      <c r="AD41" s="82">
        <f>INT(AC41/10)</f>
        <v/>
      </c>
      <c r="AE41" s="82">
        <f>AC41-AD41*10</f>
        <v/>
      </c>
      <c r="AF41" s="82">
        <f>INT((AD41+AE41)/10)</f>
        <v/>
      </c>
      <c r="AG41" s="82">
        <f>AD41+AE41-AF41*10</f>
        <v/>
      </c>
      <c r="AH41" s="82">
        <f>H41+E41</f>
        <v/>
      </c>
      <c r="AI41" s="82">
        <f>INT(AH41/10)</f>
        <v/>
      </c>
      <c r="AJ41" s="82">
        <f>AH41-AI41*10</f>
        <v/>
      </c>
      <c r="AK41" s="82">
        <f>INT((AI41+AJ41)/10)</f>
        <v/>
      </c>
      <c r="AL41" s="82">
        <f>AI41+AJ41-AK41*10</f>
        <v/>
      </c>
    </row>
    <row r="42">
      <c r="A42" s="28">
        <f>$B$1</f>
        <v/>
      </c>
      <c r="B42" s="29">
        <f>IF(YEAR(B41+1)=C41,B41+1,"-")</f>
        <v/>
      </c>
      <c r="C42" s="82">
        <f>IFERROR(YEAR(B42),"-")</f>
        <v/>
      </c>
      <c r="D42" s="82">
        <f>IFERROR(MONTH(B42),0)</f>
        <v/>
      </c>
      <c r="E42" s="82">
        <f>+IFERROR(DAY(B42),0)</f>
        <v/>
      </c>
      <c r="F42" s="82">
        <f>D42&amp;"_"&amp;E42</f>
        <v/>
      </c>
      <c r="G42" s="82">
        <f>IFERROR(AA42+AB42,"-")</f>
        <v/>
      </c>
      <c r="H42" s="82">
        <f>IFERROR(AF42+AG42,"-")</f>
        <v/>
      </c>
      <c r="I42" s="82">
        <f>IFERROR(AK42+AL42,"-")</f>
        <v/>
      </c>
      <c r="J42" s="82">
        <f>IFERROR(WEEKDAY(B42,2),"")</f>
        <v/>
      </c>
      <c r="K42" s="82">
        <f>IF(D42&lt;&gt;D41,1,K41+(J42=1))</f>
        <v/>
      </c>
      <c r="L42" s="82">
        <f>D42&amp;"_"&amp;K42&amp;"_"&amp;J42</f>
        <v/>
      </c>
      <c r="M42" s="82">
        <f>E42</f>
        <v/>
      </c>
      <c r="N42" s="82">
        <f>I42</f>
        <v/>
      </c>
      <c r="P42" s="82">
        <f>INT(DAY(A42)/10)</f>
        <v/>
      </c>
      <c r="Q42" s="82">
        <f>DAY(A42)-P42*10</f>
        <v/>
      </c>
      <c r="R42" s="82">
        <f>INT(MONTH(A42)/10)</f>
        <v/>
      </c>
      <c r="S42" s="82">
        <f>MONTH(A42)-R42*10</f>
        <v/>
      </c>
      <c r="T42" s="82">
        <f>INT(C42/1000)</f>
        <v/>
      </c>
      <c r="U42" s="82">
        <f>INT((C42-T42*1000)/100)</f>
        <v/>
      </c>
      <c r="V42" s="82">
        <f>INT((C42-T42*1000-U42*100)/10)</f>
        <v/>
      </c>
      <c r="W42" s="82">
        <f>C42-T42*1000-U42*100-V42*10</f>
        <v/>
      </c>
      <c r="X42" s="82">
        <f>SUM(P42:W42)</f>
        <v/>
      </c>
      <c r="Y42" s="82">
        <f>INT(X42/10)</f>
        <v/>
      </c>
      <c r="Z42" s="82">
        <f>X42-Y42*10</f>
        <v/>
      </c>
      <c r="AA42" s="82">
        <f>INT((Y42+Z42)/10)</f>
        <v/>
      </c>
      <c r="AB42" s="82">
        <f>Y42+Z42-AA42*10</f>
        <v/>
      </c>
      <c r="AC42" s="82">
        <f>G42+D42</f>
        <v/>
      </c>
      <c r="AD42" s="82">
        <f>INT(AC42/10)</f>
        <v/>
      </c>
      <c r="AE42" s="82">
        <f>AC42-AD42*10</f>
        <v/>
      </c>
      <c r="AF42" s="82">
        <f>INT((AD42+AE42)/10)</f>
        <v/>
      </c>
      <c r="AG42" s="82">
        <f>AD42+AE42-AF42*10</f>
        <v/>
      </c>
      <c r="AH42" s="82">
        <f>H42+E42</f>
        <v/>
      </c>
      <c r="AI42" s="82">
        <f>INT(AH42/10)</f>
        <v/>
      </c>
      <c r="AJ42" s="82">
        <f>AH42-AI42*10</f>
        <v/>
      </c>
      <c r="AK42" s="82">
        <f>INT((AI42+AJ42)/10)</f>
        <v/>
      </c>
      <c r="AL42" s="82">
        <f>AI42+AJ42-AK42*10</f>
        <v/>
      </c>
    </row>
    <row r="43">
      <c r="A43" s="28">
        <f>$B$1</f>
        <v/>
      </c>
      <c r="B43" s="29">
        <f>IF(YEAR(B42+1)=C42,B42+1,"-")</f>
        <v/>
      </c>
      <c r="C43" s="82">
        <f>IFERROR(YEAR(B43),"-")</f>
        <v/>
      </c>
      <c r="D43" s="82">
        <f>IFERROR(MONTH(B43),0)</f>
        <v/>
      </c>
      <c r="E43" s="82">
        <f>+IFERROR(DAY(B43),0)</f>
        <v/>
      </c>
      <c r="F43" s="82">
        <f>D43&amp;"_"&amp;E43</f>
        <v/>
      </c>
      <c r="G43" s="82">
        <f>IFERROR(AA43+AB43,"-")</f>
        <v/>
      </c>
      <c r="H43" s="82">
        <f>IFERROR(AF43+AG43,"-")</f>
        <v/>
      </c>
      <c r="I43" s="82">
        <f>IFERROR(AK43+AL43,"-")</f>
        <v/>
      </c>
      <c r="J43" s="82">
        <f>IFERROR(WEEKDAY(B43,2),"")</f>
        <v/>
      </c>
      <c r="K43" s="82">
        <f>IF(D43&lt;&gt;D42,1,K42+(J43=1))</f>
        <v/>
      </c>
      <c r="L43" s="82">
        <f>D43&amp;"_"&amp;K43&amp;"_"&amp;J43</f>
        <v/>
      </c>
      <c r="M43" s="82">
        <f>E43</f>
        <v/>
      </c>
      <c r="N43" s="82">
        <f>I43</f>
        <v/>
      </c>
      <c r="P43" s="82">
        <f>INT(DAY(A43)/10)</f>
        <v/>
      </c>
      <c r="Q43" s="82">
        <f>DAY(A43)-P43*10</f>
        <v/>
      </c>
      <c r="R43" s="82">
        <f>INT(MONTH(A43)/10)</f>
        <v/>
      </c>
      <c r="S43" s="82">
        <f>MONTH(A43)-R43*10</f>
        <v/>
      </c>
      <c r="T43" s="82">
        <f>INT(C43/1000)</f>
        <v/>
      </c>
      <c r="U43" s="82">
        <f>INT((C43-T43*1000)/100)</f>
        <v/>
      </c>
      <c r="V43" s="82">
        <f>INT((C43-T43*1000-U43*100)/10)</f>
        <v/>
      </c>
      <c r="W43" s="82">
        <f>C43-T43*1000-U43*100-V43*10</f>
        <v/>
      </c>
      <c r="X43" s="82">
        <f>SUM(P43:W43)</f>
        <v/>
      </c>
      <c r="Y43" s="82">
        <f>INT(X43/10)</f>
        <v/>
      </c>
      <c r="Z43" s="82">
        <f>X43-Y43*10</f>
        <v/>
      </c>
      <c r="AA43" s="82">
        <f>INT((Y43+Z43)/10)</f>
        <v/>
      </c>
      <c r="AB43" s="82">
        <f>Y43+Z43-AA43*10</f>
        <v/>
      </c>
      <c r="AC43" s="82">
        <f>G43+D43</f>
        <v/>
      </c>
      <c r="AD43" s="82">
        <f>INT(AC43/10)</f>
        <v/>
      </c>
      <c r="AE43" s="82">
        <f>AC43-AD43*10</f>
        <v/>
      </c>
      <c r="AF43" s="82">
        <f>INT((AD43+AE43)/10)</f>
        <v/>
      </c>
      <c r="AG43" s="82">
        <f>AD43+AE43-AF43*10</f>
        <v/>
      </c>
      <c r="AH43" s="82">
        <f>H43+E43</f>
        <v/>
      </c>
      <c r="AI43" s="82">
        <f>INT(AH43/10)</f>
        <v/>
      </c>
      <c r="AJ43" s="82">
        <f>AH43-AI43*10</f>
        <v/>
      </c>
      <c r="AK43" s="82">
        <f>INT((AI43+AJ43)/10)</f>
        <v/>
      </c>
      <c r="AL43" s="82">
        <f>AI43+AJ43-AK43*10</f>
        <v/>
      </c>
    </row>
    <row r="44">
      <c r="A44" s="28">
        <f>$B$1</f>
        <v/>
      </c>
      <c r="B44" s="29">
        <f>IF(YEAR(B43+1)=C43,B43+1,"-")</f>
        <v/>
      </c>
      <c r="C44" s="82">
        <f>IFERROR(YEAR(B44),"-")</f>
        <v/>
      </c>
      <c r="D44" s="82">
        <f>IFERROR(MONTH(B44),0)</f>
        <v/>
      </c>
      <c r="E44" s="82">
        <f>+IFERROR(DAY(B44),0)</f>
        <v/>
      </c>
      <c r="F44" s="82">
        <f>D44&amp;"_"&amp;E44</f>
        <v/>
      </c>
      <c r="G44" s="82">
        <f>IFERROR(AA44+AB44,"-")</f>
        <v/>
      </c>
      <c r="H44" s="82">
        <f>IFERROR(AF44+AG44,"-")</f>
        <v/>
      </c>
      <c r="I44" s="82">
        <f>IFERROR(AK44+AL44,"-")</f>
        <v/>
      </c>
      <c r="J44" s="82">
        <f>IFERROR(WEEKDAY(B44,2),"")</f>
        <v/>
      </c>
      <c r="K44" s="82">
        <f>IF(D44&lt;&gt;D43,1,K43+(J44=1))</f>
        <v/>
      </c>
      <c r="L44" s="82">
        <f>D44&amp;"_"&amp;K44&amp;"_"&amp;J44</f>
        <v/>
      </c>
      <c r="M44" s="82">
        <f>E44</f>
        <v/>
      </c>
      <c r="N44" s="82">
        <f>I44</f>
        <v/>
      </c>
      <c r="P44" s="82">
        <f>INT(DAY(A44)/10)</f>
        <v/>
      </c>
      <c r="Q44" s="82">
        <f>DAY(A44)-P44*10</f>
        <v/>
      </c>
      <c r="R44" s="82">
        <f>INT(MONTH(A44)/10)</f>
        <v/>
      </c>
      <c r="S44" s="82">
        <f>MONTH(A44)-R44*10</f>
        <v/>
      </c>
      <c r="T44" s="82">
        <f>INT(C44/1000)</f>
        <v/>
      </c>
      <c r="U44" s="82">
        <f>INT((C44-T44*1000)/100)</f>
        <v/>
      </c>
      <c r="V44" s="82">
        <f>INT((C44-T44*1000-U44*100)/10)</f>
        <v/>
      </c>
      <c r="W44" s="82">
        <f>C44-T44*1000-U44*100-V44*10</f>
        <v/>
      </c>
      <c r="X44" s="82">
        <f>SUM(P44:W44)</f>
        <v/>
      </c>
      <c r="Y44" s="82">
        <f>INT(X44/10)</f>
        <v/>
      </c>
      <c r="Z44" s="82">
        <f>X44-Y44*10</f>
        <v/>
      </c>
      <c r="AA44" s="82">
        <f>INT((Y44+Z44)/10)</f>
        <v/>
      </c>
      <c r="AB44" s="82">
        <f>Y44+Z44-AA44*10</f>
        <v/>
      </c>
      <c r="AC44" s="82">
        <f>G44+D44</f>
        <v/>
      </c>
      <c r="AD44" s="82">
        <f>INT(AC44/10)</f>
        <v/>
      </c>
      <c r="AE44" s="82">
        <f>AC44-AD44*10</f>
        <v/>
      </c>
      <c r="AF44" s="82">
        <f>INT((AD44+AE44)/10)</f>
        <v/>
      </c>
      <c r="AG44" s="82">
        <f>AD44+AE44-AF44*10</f>
        <v/>
      </c>
      <c r="AH44" s="82">
        <f>H44+E44</f>
        <v/>
      </c>
      <c r="AI44" s="82">
        <f>INT(AH44/10)</f>
        <v/>
      </c>
      <c r="AJ44" s="82">
        <f>AH44-AI44*10</f>
        <v/>
      </c>
      <c r="AK44" s="82">
        <f>INT((AI44+AJ44)/10)</f>
        <v/>
      </c>
      <c r="AL44" s="82">
        <f>AI44+AJ44-AK44*10</f>
        <v/>
      </c>
    </row>
    <row r="45">
      <c r="A45" s="28">
        <f>$B$1</f>
        <v/>
      </c>
      <c r="B45" s="29">
        <f>IF(YEAR(B44+1)=C44,B44+1,"-")</f>
        <v/>
      </c>
      <c r="C45" s="82">
        <f>IFERROR(YEAR(B45),"-")</f>
        <v/>
      </c>
      <c r="D45" s="82">
        <f>IFERROR(MONTH(B45),0)</f>
        <v/>
      </c>
      <c r="E45" s="82">
        <f>+IFERROR(DAY(B45),0)</f>
        <v/>
      </c>
      <c r="F45" s="82">
        <f>D45&amp;"_"&amp;E45</f>
        <v/>
      </c>
      <c r="G45" s="82">
        <f>IFERROR(AA45+AB45,"-")</f>
        <v/>
      </c>
      <c r="H45" s="82">
        <f>IFERROR(AF45+AG45,"-")</f>
        <v/>
      </c>
      <c r="I45" s="82">
        <f>IFERROR(AK45+AL45,"-")</f>
        <v/>
      </c>
      <c r="J45" s="82">
        <f>IFERROR(WEEKDAY(B45,2),"")</f>
        <v/>
      </c>
      <c r="K45" s="82">
        <f>IF(D45&lt;&gt;D44,1,K44+(J45=1))</f>
        <v/>
      </c>
      <c r="L45" s="82">
        <f>D45&amp;"_"&amp;K45&amp;"_"&amp;J45</f>
        <v/>
      </c>
      <c r="M45" s="82">
        <f>E45</f>
        <v/>
      </c>
      <c r="N45" s="82">
        <f>I45</f>
        <v/>
      </c>
      <c r="P45" s="82">
        <f>INT(DAY(A45)/10)</f>
        <v/>
      </c>
      <c r="Q45" s="82">
        <f>DAY(A45)-P45*10</f>
        <v/>
      </c>
      <c r="R45" s="82">
        <f>INT(MONTH(A45)/10)</f>
        <v/>
      </c>
      <c r="S45" s="82">
        <f>MONTH(A45)-R45*10</f>
        <v/>
      </c>
      <c r="T45" s="82">
        <f>INT(C45/1000)</f>
        <v/>
      </c>
      <c r="U45" s="82">
        <f>INT((C45-T45*1000)/100)</f>
        <v/>
      </c>
      <c r="V45" s="82">
        <f>INT((C45-T45*1000-U45*100)/10)</f>
        <v/>
      </c>
      <c r="W45" s="82">
        <f>C45-T45*1000-U45*100-V45*10</f>
        <v/>
      </c>
      <c r="X45" s="82">
        <f>SUM(P45:W45)</f>
        <v/>
      </c>
      <c r="Y45" s="82">
        <f>INT(X45/10)</f>
        <v/>
      </c>
      <c r="Z45" s="82">
        <f>X45-Y45*10</f>
        <v/>
      </c>
      <c r="AA45" s="82">
        <f>INT((Y45+Z45)/10)</f>
        <v/>
      </c>
      <c r="AB45" s="82">
        <f>Y45+Z45-AA45*10</f>
        <v/>
      </c>
      <c r="AC45" s="82">
        <f>G45+D45</f>
        <v/>
      </c>
      <c r="AD45" s="82">
        <f>INT(AC45/10)</f>
        <v/>
      </c>
      <c r="AE45" s="82">
        <f>AC45-AD45*10</f>
        <v/>
      </c>
      <c r="AF45" s="82">
        <f>INT((AD45+AE45)/10)</f>
        <v/>
      </c>
      <c r="AG45" s="82">
        <f>AD45+AE45-AF45*10</f>
        <v/>
      </c>
      <c r="AH45" s="82">
        <f>H45+E45</f>
        <v/>
      </c>
      <c r="AI45" s="82">
        <f>INT(AH45/10)</f>
        <v/>
      </c>
      <c r="AJ45" s="82">
        <f>AH45-AI45*10</f>
        <v/>
      </c>
      <c r="AK45" s="82">
        <f>INT((AI45+AJ45)/10)</f>
        <v/>
      </c>
      <c r="AL45" s="82">
        <f>AI45+AJ45-AK45*10</f>
        <v/>
      </c>
    </row>
    <row r="46">
      <c r="A46" s="28">
        <f>$B$1</f>
        <v/>
      </c>
      <c r="B46" s="29">
        <f>IF(YEAR(B45+1)=C45,B45+1,"-")</f>
        <v/>
      </c>
      <c r="C46" s="82">
        <f>IFERROR(YEAR(B46),"-")</f>
        <v/>
      </c>
      <c r="D46" s="82">
        <f>IFERROR(MONTH(B46),0)</f>
        <v/>
      </c>
      <c r="E46" s="82">
        <f>+IFERROR(DAY(B46),0)</f>
        <v/>
      </c>
      <c r="F46" s="82">
        <f>D46&amp;"_"&amp;E46</f>
        <v/>
      </c>
      <c r="G46" s="82">
        <f>IFERROR(AA46+AB46,"-")</f>
        <v/>
      </c>
      <c r="H46" s="82">
        <f>IFERROR(AF46+AG46,"-")</f>
        <v/>
      </c>
      <c r="I46" s="82">
        <f>IFERROR(AK46+AL46,"-")</f>
        <v/>
      </c>
      <c r="J46" s="82">
        <f>IFERROR(WEEKDAY(B46,2),"")</f>
        <v/>
      </c>
      <c r="K46" s="82">
        <f>IF(D46&lt;&gt;D45,1,K45+(J46=1))</f>
        <v/>
      </c>
      <c r="L46" s="82">
        <f>D46&amp;"_"&amp;K46&amp;"_"&amp;J46</f>
        <v/>
      </c>
      <c r="M46" s="82">
        <f>E46</f>
        <v/>
      </c>
      <c r="N46" s="82">
        <f>I46</f>
        <v/>
      </c>
      <c r="P46" s="82">
        <f>INT(DAY(A46)/10)</f>
        <v/>
      </c>
      <c r="Q46" s="82">
        <f>DAY(A46)-P46*10</f>
        <v/>
      </c>
      <c r="R46" s="82">
        <f>INT(MONTH(A46)/10)</f>
        <v/>
      </c>
      <c r="S46" s="82">
        <f>MONTH(A46)-R46*10</f>
        <v/>
      </c>
      <c r="T46" s="82">
        <f>INT(C46/1000)</f>
        <v/>
      </c>
      <c r="U46" s="82">
        <f>INT((C46-T46*1000)/100)</f>
        <v/>
      </c>
      <c r="V46" s="82">
        <f>INT((C46-T46*1000-U46*100)/10)</f>
        <v/>
      </c>
      <c r="W46" s="82">
        <f>C46-T46*1000-U46*100-V46*10</f>
        <v/>
      </c>
      <c r="X46" s="82">
        <f>SUM(P46:W46)</f>
        <v/>
      </c>
      <c r="Y46" s="82">
        <f>INT(X46/10)</f>
        <v/>
      </c>
      <c r="Z46" s="82">
        <f>X46-Y46*10</f>
        <v/>
      </c>
      <c r="AA46" s="82">
        <f>INT((Y46+Z46)/10)</f>
        <v/>
      </c>
      <c r="AB46" s="82">
        <f>Y46+Z46-AA46*10</f>
        <v/>
      </c>
      <c r="AC46" s="82">
        <f>G46+D46</f>
        <v/>
      </c>
      <c r="AD46" s="82">
        <f>INT(AC46/10)</f>
        <v/>
      </c>
      <c r="AE46" s="82">
        <f>AC46-AD46*10</f>
        <v/>
      </c>
      <c r="AF46" s="82">
        <f>INT((AD46+AE46)/10)</f>
        <v/>
      </c>
      <c r="AG46" s="82">
        <f>AD46+AE46-AF46*10</f>
        <v/>
      </c>
      <c r="AH46" s="82">
        <f>H46+E46</f>
        <v/>
      </c>
      <c r="AI46" s="82">
        <f>INT(AH46/10)</f>
        <v/>
      </c>
      <c r="AJ46" s="82">
        <f>AH46-AI46*10</f>
        <v/>
      </c>
      <c r="AK46" s="82">
        <f>INT((AI46+AJ46)/10)</f>
        <v/>
      </c>
      <c r="AL46" s="82">
        <f>AI46+AJ46-AK46*10</f>
        <v/>
      </c>
    </row>
    <row r="47">
      <c r="A47" s="28">
        <f>$B$1</f>
        <v/>
      </c>
      <c r="B47" s="29">
        <f>IF(YEAR(B46+1)=C46,B46+1,"-")</f>
        <v/>
      </c>
      <c r="C47" s="82">
        <f>IFERROR(YEAR(B47),"-")</f>
        <v/>
      </c>
      <c r="D47" s="82">
        <f>IFERROR(MONTH(B47),0)</f>
        <v/>
      </c>
      <c r="E47" s="82">
        <f>+IFERROR(DAY(B47),0)</f>
        <v/>
      </c>
      <c r="F47" s="82">
        <f>D47&amp;"_"&amp;E47</f>
        <v/>
      </c>
      <c r="G47" s="82">
        <f>IFERROR(AA47+AB47,"-")</f>
        <v/>
      </c>
      <c r="H47" s="82">
        <f>IFERROR(AF47+AG47,"-")</f>
        <v/>
      </c>
      <c r="I47" s="82">
        <f>IFERROR(AK47+AL47,"-")</f>
        <v/>
      </c>
      <c r="J47" s="82">
        <f>IFERROR(WEEKDAY(B47,2),"")</f>
        <v/>
      </c>
      <c r="K47" s="82">
        <f>IF(D47&lt;&gt;D46,1,K46+(J47=1))</f>
        <v/>
      </c>
      <c r="L47" s="82">
        <f>D47&amp;"_"&amp;K47&amp;"_"&amp;J47</f>
        <v/>
      </c>
      <c r="M47" s="82">
        <f>E47</f>
        <v/>
      </c>
      <c r="N47" s="82">
        <f>I47</f>
        <v/>
      </c>
      <c r="P47" s="82">
        <f>INT(DAY(A47)/10)</f>
        <v/>
      </c>
      <c r="Q47" s="82">
        <f>DAY(A47)-P47*10</f>
        <v/>
      </c>
      <c r="R47" s="82">
        <f>INT(MONTH(A47)/10)</f>
        <v/>
      </c>
      <c r="S47" s="82">
        <f>MONTH(A47)-R47*10</f>
        <v/>
      </c>
      <c r="T47" s="82">
        <f>INT(C47/1000)</f>
        <v/>
      </c>
      <c r="U47" s="82">
        <f>INT((C47-T47*1000)/100)</f>
        <v/>
      </c>
      <c r="V47" s="82">
        <f>INT((C47-T47*1000-U47*100)/10)</f>
        <v/>
      </c>
      <c r="W47" s="82">
        <f>C47-T47*1000-U47*100-V47*10</f>
        <v/>
      </c>
      <c r="X47" s="82">
        <f>SUM(P47:W47)</f>
        <v/>
      </c>
      <c r="Y47" s="82">
        <f>INT(X47/10)</f>
        <v/>
      </c>
      <c r="Z47" s="82">
        <f>X47-Y47*10</f>
        <v/>
      </c>
      <c r="AA47" s="82">
        <f>INT((Y47+Z47)/10)</f>
        <v/>
      </c>
      <c r="AB47" s="82">
        <f>Y47+Z47-AA47*10</f>
        <v/>
      </c>
      <c r="AC47" s="82">
        <f>G47+D47</f>
        <v/>
      </c>
      <c r="AD47" s="82">
        <f>INT(AC47/10)</f>
        <v/>
      </c>
      <c r="AE47" s="82">
        <f>AC47-AD47*10</f>
        <v/>
      </c>
      <c r="AF47" s="82">
        <f>INT((AD47+AE47)/10)</f>
        <v/>
      </c>
      <c r="AG47" s="82">
        <f>AD47+AE47-AF47*10</f>
        <v/>
      </c>
      <c r="AH47" s="82">
        <f>H47+E47</f>
        <v/>
      </c>
      <c r="AI47" s="82">
        <f>INT(AH47/10)</f>
        <v/>
      </c>
      <c r="AJ47" s="82">
        <f>AH47-AI47*10</f>
        <v/>
      </c>
      <c r="AK47" s="82">
        <f>INT((AI47+AJ47)/10)</f>
        <v/>
      </c>
      <c r="AL47" s="82">
        <f>AI47+AJ47-AK47*10</f>
        <v/>
      </c>
    </row>
    <row r="48">
      <c r="A48" s="28">
        <f>$B$1</f>
        <v/>
      </c>
      <c r="B48" s="29">
        <f>IF(YEAR(B47+1)=C47,B47+1,"-")</f>
        <v/>
      </c>
      <c r="C48" s="82">
        <f>IFERROR(YEAR(B48),"-")</f>
        <v/>
      </c>
      <c r="D48" s="82">
        <f>IFERROR(MONTH(B48),0)</f>
        <v/>
      </c>
      <c r="E48" s="82">
        <f>+IFERROR(DAY(B48),0)</f>
        <v/>
      </c>
      <c r="F48" s="82">
        <f>D48&amp;"_"&amp;E48</f>
        <v/>
      </c>
      <c r="G48" s="82">
        <f>IFERROR(AA48+AB48,"-")</f>
        <v/>
      </c>
      <c r="H48" s="82">
        <f>IFERROR(AF48+AG48,"-")</f>
        <v/>
      </c>
      <c r="I48" s="82">
        <f>IFERROR(AK48+AL48,"-")</f>
        <v/>
      </c>
      <c r="J48" s="82">
        <f>IFERROR(WEEKDAY(B48,2),"")</f>
        <v/>
      </c>
      <c r="K48" s="82">
        <f>IF(D48&lt;&gt;D47,1,K47+(J48=1))</f>
        <v/>
      </c>
      <c r="L48" s="82">
        <f>D48&amp;"_"&amp;K48&amp;"_"&amp;J48</f>
        <v/>
      </c>
      <c r="M48" s="82">
        <f>E48</f>
        <v/>
      </c>
      <c r="N48" s="82">
        <f>I48</f>
        <v/>
      </c>
      <c r="P48" s="82">
        <f>INT(DAY(A48)/10)</f>
        <v/>
      </c>
      <c r="Q48" s="82">
        <f>DAY(A48)-P48*10</f>
        <v/>
      </c>
      <c r="R48" s="82">
        <f>INT(MONTH(A48)/10)</f>
        <v/>
      </c>
      <c r="S48" s="82">
        <f>MONTH(A48)-R48*10</f>
        <v/>
      </c>
      <c r="T48" s="82">
        <f>INT(C48/1000)</f>
        <v/>
      </c>
      <c r="U48" s="82">
        <f>INT((C48-T48*1000)/100)</f>
        <v/>
      </c>
      <c r="V48" s="82">
        <f>INT((C48-T48*1000-U48*100)/10)</f>
        <v/>
      </c>
      <c r="W48" s="82">
        <f>C48-T48*1000-U48*100-V48*10</f>
        <v/>
      </c>
      <c r="X48" s="82">
        <f>SUM(P48:W48)</f>
        <v/>
      </c>
      <c r="Y48" s="82">
        <f>INT(X48/10)</f>
        <v/>
      </c>
      <c r="Z48" s="82">
        <f>X48-Y48*10</f>
        <v/>
      </c>
      <c r="AA48" s="82">
        <f>INT((Y48+Z48)/10)</f>
        <v/>
      </c>
      <c r="AB48" s="82">
        <f>Y48+Z48-AA48*10</f>
        <v/>
      </c>
      <c r="AC48" s="82">
        <f>G48+D48</f>
        <v/>
      </c>
      <c r="AD48" s="82">
        <f>INT(AC48/10)</f>
        <v/>
      </c>
      <c r="AE48" s="82">
        <f>AC48-AD48*10</f>
        <v/>
      </c>
      <c r="AF48" s="82">
        <f>INT((AD48+AE48)/10)</f>
        <v/>
      </c>
      <c r="AG48" s="82">
        <f>AD48+AE48-AF48*10</f>
        <v/>
      </c>
      <c r="AH48" s="82">
        <f>H48+E48</f>
        <v/>
      </c>
      <c r="AI48" s="82">
        <f>INT(AH48/10)</f>
        <v/>
      </c>
      <c r="AJ48" s="82">
        <f>AH48-AI48*10</f>
        <v/>
      </c>
      <c r="AK48" s="82">
        <f>INT((AI48+AJ48)/10)</f>
        <v/>
      </c>
      <c r="AL48" s="82">
        <f>AI48+AJ48-AK48*10</f>
        <v/>
      </c>
    </row>
    <row r="49">
      <c r="A49" s="28">
        <f>$B$1</f>
        <v/>
      </c>
      <c r="B49" s="29">
        <f>IF(YEAR(B48+1)=C48,B48+1,"-")</f>
        <v/>
      </c>
      <c r="C49" s="82">
        <f>IFERROR(YEAR(B49),"-")</f>
        <v/>
      </c>
      <c r="D49" s="82">
        <f>IFERROR(MONTH(B49),0)</f>
        <v/>
      </c>
      <c r="E49" s="82">
        <f>+IFERROR(DAY(B49),0)</f>
        <v/>
      </c>
      <c r="F49" s="82">
        <f>D49&amp;"_"&amp;E49</f>
        <v/>
      </c>
      <c r="G49" s="82">
        <f>IFERROR(AA49+AB49,"-")</f>
        <v/>
      </c>
      <c r="H49" s="82">
        <f>IFERROR(AF49+AG49,"-")</f>
        <v/>
      </c>
      <c r="I49" s="82">
        <f>IFERROR(AK49+AL49,"-")</f>
        <v/>
      </c>
      <c r="J49" s="82">
        <f>IFERROR(WEEKDAY(B49,2),"")</f>
        <v/>
      </c>
      <c r="K49" s="82">
        <f>IF(D49&lt;&gt;D48,1,K48+(J49=1))</f>
        <v/>
      </c>
      <c r="L49" s="82">
        <f>D49&amp;"_"&amp;K49&amp;"_"&amp;J49</f>
        <v/>
      </c>
      <c r="M49" s="82">
        <f>E49</f>
        <v/>
      </c>
      <c r="N49" s="82">
        <f>I49</f>
        <v/>
      </c>
      <c r="P49" s="82">
        <f>INT(DAY(A49)/10)</f>
        <v/>
      </c>
      <c r="Q49" s="82">
        <f>DAY(A49)-P49*10</f>
        <v/>
      </c>
      <c r="R49" s="82">
        <f>INT(MONTH(A49)/10)</f>
        <v/>
      </c>
      <c r="S49" s="82">
        <f>MONTH(A49)-R49*10</f>
        <v/>
      </c>
      <c r="T49" s="82">
        <f>INT(C49/1000)</f>
        <v/>
      </c>
      <c r="U49" s="82">
        <f>INT((C49-T49*1000)/100)</f>
        <v/>
      </c>
      <c r="V49" s="82">
        <f>INT((C49-T49*1000-U49*100)/10)</f>
        <v/>
      </c>
      <c r="W49" s="82">
        <f>C49-T49*1000-U49*100-V49*10</f>
        <v/>
      </c>
      <c r="X49" s="82">
        <f>SUM(P49:W49)</f>
        <v/>
      </c>
      <c r="Y49" s="82">
        <f>INT(X49/10)</f>
        <v/>
      </c>
      <c r="Z49" s="82">
        <f>X49-Y49*10</f>
        <v/>
      </c>
      <c r="AA49" s="82">
        <f>INT((Y49+Z49)/10)</f>
        <v/>
      </c>
      <c r="AB49" s="82">
        <f>Y49+Z49-AA49*10</f>
        <v/>
      </c>
      <c r="AC49" s="82">
        <f>G49+D49</f>
        <v/>
      </c>
      <c r="AD49" s="82">
        <f>INT(AC49/10)</f>
        <v/>
      </c>
      <c r="AE49" s="82">
        <f>AC49-AD49*10</f>
        <v/>
      </c>
      <c r="AF49" s="82">
        <f>INT((AD49+AE49)/10)</f>
        <v/>
      </c>
      <c r="AG49" s="82">
        <f>AD49+AE49-AF49*10</f>
        <v/>
      </c>
      <c r="AH49" s="82">
        <f>H49+E49</f>
        <v/>
      </c>
      <c r="AI49" s="82">
        <f>INT(AH49/10)</f>
        <v/>
      </c>
      <c r="AJ49" s="82">
        <f>AH49-AI49*10</f>
        <v/>
      </c>
      <c r="AK49" s="82">
        <f>INT((AI49+AJ49)/10)</f>
        <v/>
      </c>
      <c r="AL49" s="82">
        <f>AI49+AJ49-AK49*10</f>
        <v/>
      </c>
    </row>
    <row r="50">
      <c r="A50" s="28">
        <f>$B$1</f>
        <v/>
      </c>
      <c r="B50" s="29">
        <f>IF(YEAR(B49+1)=C49,B49+1,"-")</f>
        <v/>
      </c>
      <c r="C50" s="82">
        <f>IFERROR(YEAR(B50),"-")</f>
        <v/>
      </c>
      <c r="D50" s="82">
        <f>IFERROR(MONTH(B50),0)</f>
        <v/>
      </c>
      <c r="E50" s="82">
        <f>+IFERROR(DAY(B50),0)</f>
        <v/>
      </c>
      <c r="F50" s="82">
        <f>D50&amp;"_"&amp;E50</f>
        <v/>
      </c>
      <c r="G50" s="82">
        <f>IFERROR(AA50+AB50,"-")</f>
        <v/>
      </c>
      <c r="H50" s="82">
        <f>IFERROR(AF50+AG50,"-")</f>
        <v/>
      </c>
      <c r="I50" s="82">
        <f>IFERROR(AK50+AL50,"-")</f>
        <v/>
      </c>
      <c r="J50" s="82">
        <f>IFERROR(WEEKDAY(B50,2),"")</f>
        <v/>
      </c>
      <c r="K50" s="82">
        <f>IF(D50&lt;&gt;D49,1,K49+(J50=1))</f>
        <v/>
      </c>
      <c r="L50" s="82">
        <f>D50&amp;"_"&amp;K50&amp;"_"&amp;J50</f>
        <v/>
      </c>
      <c r="M50" s="82">
        <f>E50</f>
        <v/>
      </c>
      <c r="N50" s="82">
        <f>I50</f>
        <v/>
      </c>
      <c r="P50" s="82">
        <f>INT(DAY(A50)/10)</f>
        <v/>
      </c>
      <c r="Q50" s="82">
        <f>DAY(A50)-P50*10</f>
        <v/>
      </c>
      <c r="R50" s="82">
        <f>INT(MONTH(A50)/10)</f>
        <v/>
      </c>
      <c r="S50" s="82">
        <f>MONTH(A50)-R50*10</f>
        <v/>
      </c>
      <c r="T50" s="82">
        <f>INT(C50/1000)</f>
        <v/>
      </c>
      <c r="U50" s="82">
        <f>INT((C50-T50*1000)/100)</f>
        <v/>
      </c>
      <c r="V50" s="82">
        <f>INT((C50-T50*1000-U50*100)/10)</f>
        <v/>
      </c>
      <c r="W50" s="82">
        <f>C50-T50*1000-U50*100-V50*10</f>
        <v/>
      </c>
      <c r="X50" s="82">
        <f>SUM(P50:W50)</f>
        <v/>
      </c>
      <c r="Y50" s="82">
        <f>INT(X50/10)</f>
        <v/>
      </c>
      <c r="Z50" s="82">
        <f>X50-Y50*10</f>
        <v/>
      </c>
      <c r="AA50" s="82">
        <f>INT((Y50+Z50)/10)</f>
        <v/>
      </c>
      <c r="AB50" s="82">
        <f>Y50+Z50-AA50*10</f>
        <v/>
      </c>
      <c r="AC50" s="82">
        <f>G50+D50</f>
        <v/>
      </c>
      <c r="AD50" s="82">
        <f>INT(AC50/10)</f>
        <v/>
      </c>
      <c r="AE50" s="82">
        <f>AC50-AD50*10</f>
        <v/>
      </c>
      <c r="AF50" s="82">
        <f>INT((AD50+AE50)/10)</f>
        <v/>
      </c>
      <c r="AG50" s="82">
        <f>AD50+AE50-AF50*10</f>
        <v/>
      </c>
      <c r="AH50" s="82">
        <f>H50+E50</f>
        <v/>
      </c>
      <c r="AI50" s="82">
        <f>INT(AH50/10)</f>
        <v/>
      </c>
      <c r="AJ50" s="82">
        <f>AH50-AI50*10</f>
        <v/>
      </c>
      <c r="AK50" s="82">
        <f>INT((AI50+AJ50)/10)</f>
        <v/>
      </c>
      <c r="AL50" s="82">
        <f>AI50+AJ50-AK50*10</f>
        <v/>
      </c>
    </row>
    <row r="51">
      <c r="A51" s="28">
        <f>$B$1</f>
        <v/>
      </c>
      <c r="B51" s="29">
        <f>IF(YEAR(B50+1)=C50,B50+1,"-")</f>
        <v/>
      </c>
      <c r="C51" s="82">
        <f>IFERROR(YEAR(B51),"-")</f>
        <v/>
      </c>
      <c r="D51" s="82">
        <f>IFERROR(MONTH(B51),0)</f>
        <v/>
      </c>
      <c r="E51" s="82">
        <f>+IFERROR(DAY(B51),0)</f>
        <v/>
      </c>
      <c r="F51" s="82">
        <f>D51&amp;"_"&amp;E51</f>
        <v/>
      </c>
      <c r="G51" s="82">
        <f>IFERROR(AA51+AB51,"-")</f>
        <v/>
      </c>
      <c r="H51" s="82">
        <f>IFERROR(AF51+AG51,"-")</f>
        <v/>
      </c>
      <c r="I51" s="82">
        <f>IFERROR(AK51+AL51,"-")</f>
        <v/>
      </c>
      <c r="J51" s="82">
        <f>IFERROR(WEEKDAY(B51,2),"")</f>
        <v/>
      </c>
      <c r="K51" s="82">
        <f>IF(D51&lt;&gt;D50,1,K50+(J51=1))</f>
        <v/>
      </c>
      <c r="L51" s="82">
        <f>D51&amp;"_"&amp;K51&amp;"_"&amp;J51</f>
        <v/>
      </c>
      <c r="M51" s="82">
        <f>E51</f>
        <v/>
      </c>
      <c r="N51" s="82">
        <f>I51</f>
        <v/>
      </c>
      <c r="P51" s="82">
        <f>INT(DAY(A51)/10)</f>
        <v/>
      </c>
      <c r="Q51" s="82">
        <f>DAY(A51)-P51*10</f>
        <v/>
      </c>
      <c r="R51" s="82">
        <f>INT(MONTH(A51)/10)</f>
        <v/>
      </c>
      <c r="S51" s="82">
        <f>MONTH(A51)-R51*10</f>
        <v/>
      </c>
      <c r="T51" s="82">
        <f>INT(C51/1000)</f>
        <v/>
      </c>
      <c r="U51" s="82">
        <f>INT((C51-T51*1000)/100)</f>
        <v/>
      </c>
      <c r="V51" s="82">
        <f>INT((C51-T51*1000-U51*100)/10)</f>
        <v/>
      </c>
      <c r="W51" s="82">
        <f>C51-T51*1000-U51*100-V51*10</f>
        <v/>
      </c>
      <c r="X51" s="82">
        <f>SUM(P51:W51)</f>
        <v/>
      </c>
      <c r="Y51" s="82">
        <f>INT(X51/10)</f>
        <v/>
      </c>
      <c r="Z51" s="82">
        <f>X51-Y51*10</f>
        <v/>
      </c>
      <c r="AA51" s="82">
        <f>INT((Y51+Z51)/10)</f>
        <v/>
      </c>
      <c r="AB51" s="82">
        <f>Y51+Z51-AA51*10</f>
        <v/>
      </c>
      <c r="AC51" s="82">
        <f>G51+D51</f>
        <v/>
      </c>
      <c r="AD51" s="82">
        <f>INT(AC51/10)</f>
        <v/>
      </c>
      <c r="AE51" s="82">
        <f>AC51-AD51*10</f>
        <v/>
      </c>
      <c r="AF51" s="82">
        <f>INT((AD51+AE51)/10)</f>
        <v/>
      </c>
      <c r="AG51" s="82">
        <f>AD51+AE51-AF51*10</f>
        <v/>
      </c>
      <c r="AH51" s="82">
        <f>H51+E51</f>
        <v/>
      </c>
      <c r="AI51" s="82">
        <f>INT(AH51/10)</f>
        <v/>
      </c>
      <c r="AJ51" s="82">
        <f>AH51-AI51*10</f>
        <v/>
      </c>
      <c r="AK51" s="82">
        <f>INT((AI51+AJ51)/10)</f>
        <v/>
      </c>
      <c r="AL51" s="82">
        <f>AI51+AJ51-AK51*10</f>
        <v/>
      </c>
    </row>
    <row r="52">
      <c r="A52" s="28">
        <f>$B$1</f>
        <v/>
      </c>
      <c r="B52" s="29">
        <f>IF(YEAR(B51+1)=C51,B51+1,"-")</f>
        <v/>
      </c>
      <c r="C52" s="82">
        <f>IFERROR(YEAR(B52),"-")</f>
        <v/>
      </c>
      <c r="D52" s="82">
        <f>IFERROR(MONTH(B52),0)</f>
        <v/>
      </c>
      <c r="E52" s="82">
        <f>+IFERROR(DAY(B52),0)</f>
        <v/>
      </c>
      <c r="F52" s="82">
        <f>D52&amp;"_"&amp;E52</f>
        <v/>
      </c>
      <c r="G52" s="82">
        <f>IFERROR(AA52+AB52,"-")</f>
        <v/>
      </c>
      <c r="H52" s="82">
        <f>IFERROR(AF52+AG52,"-")</f>
        <v/>
      </c>
      <c r="I52" s="82">
        <f>IFERROR(AK52+AL52,"-")</f>
        <v/>
      </c>
      <c r="J52" s="82">
        <f>IFERROR(WEEKDAY(B52,2),"")</f>
        <v/>
      </c>
      <c r="K52" s="82">
        <f>IF(D52&lt;&gt;D51,1,K51+(J52=1))</f>
        <v/>
      </c>
      <c r="L52" s="82">
        <f>D52&amp;"_"&amp;K52&amp;"_"&amp;J52</f>
        <v/>
      </c>
      <c r="M52" s="82">
        <f>E52</f>
        <v/>
      </c>
      <c r="N52" s="82">
        <f>I52</f>
        <v/>
      </c>
      <c r="P52" s="82">
        <f>INT(DAY(A52)/10)</f>
        <v/>
      </c>
      <c r="Q52" s="82">
        <f>DAY(A52)-P52*10</f>
        <v/>
      </c>
      <c r="R52" s="82">
        <f>INT(MONTH(A52)/10)</f>
        <v/>
      </c>
      <c r="S52" s="82">
        <f>MONTH(A52)-R52*10</f>
        <v/>
      </c>
      <c r="T52" s="82">
        <f>INT(C52/1000)</f>
        <v/>
      </c>
      <c r="U52" s="82">
        <f>INT((C52-T52*1000)/100)</f>
        <v/>
      </c>
      <c r="V52" s="82">
        <f>INT((C52-T52*1000-U52*100)/10)</f>
        <v/>
      </c>
      <c r="W52" s="82">
        <f>C52-T52*1000-U52*100-V52*10</f>
        <v/>
      </c>
      <c r="X52" s="82">
        <f>SUM(P52:W52)</f>
        <v/>
      </c>
      <c r="Y52" s="82">
        <f>INT(X52/10)</f>
        <v/>
      </c>
      <c r="Z52" s="82">
        <f>X52-Y52*10</f>
        <v/>
      </c>
      <c r="AA52" s="82">
        <f>INT((Y52+Z52)/10)</f>
        <v/>
      </c>
      <c r="AB52" s="82">
        <f>Y52+Z52-AA52*10</f>
        <v/>
      </c>
      <c r="AC52" s="82">
        <f>G52+D52</f>
        <v/>
      </c>
      <c r="AD52" s="82">
        <f>INT(AC52/10)</f>
        <v/>
      </c>
      <c r="AE52" s="82">
        <f>AC52-AD52*10</f>
        <v/>
      </c>
      <c r="AF52" s="82">
        <f>INT((AD52+AE52)/10)</f>
        <v/>
      </c>
      <c r="AG52" s="82">
        <f>AD52+AE52-AF52*10</f>
        <v/>
      </c>
      <c r="AH52" s="82">
        <f>H52+E52</f>
        <v/>
      </c>
      <c r="AI52" s="82">
        <f>INT(AH52/10)</f>
        <v/>
      </c>
      <c r="AJ52" s="82">
        <f>AH52-AI52*10</f>
        <v/>
      </c>
      <c r="AK52" s="82">
        <f>INT((AI52+AJ52)/10)</f>
        <v/>
      </c>
      <c r="AL52" s="82">
        <f>AI52+AJ52-AK52*10</f>
        <v/>
      </c>
    </row>
    <row r="53">
      <c r="A53" s="28">
        <f>$B$1</f>
        <v/>
      </c>
      <c r="B53" s="29">
        <f>IF(YEAR(B52+1)=C52,B52+1,"-")</f>
        <v/>
      </c>
      <c r="C53" s="82">
        <f>IFERROR(YEAR(B53),"-")</f>
        <v/>
      </c>
      <c r="D53" s="82">
        <f>IFERROR(MONTH(B53),0)</f>
        <v/>
      </c>
      <c r="E53" s="82">
        <f>+IFERROR(DAY(B53),0)</f>
        <v/>
      </c>
      <c r="F53" s="82">
        <f>D53&amp;"_"&amp;E53</f>
        <v/>
      </c>
      <c r="G53" s="82">
        <f>IFERROR(AA53+AB53,"-")</f>
        <v/>
      </c>
      <c r="H53" s="82">
        <f>IFERROR(AF53+AG53,"-")</f>
        <v/>
      </c>
      <c r="I53" s="82">
        <f>IFERROR(AK53+AL53,"-")</f>
        <v/>
      </c>
      <c r="J53" s="82">
        <f>IFERROR(WEEKDAY(B53,2),"")</f>
        <v/>
      </c>
      <c r="K53" s="82">
        <f>IF(D53&lt;&gt;D52,1,K52+(J53=1))</f>
        <v/>
      </c>
      <c r="L53" s="82">
        <f>D53&amp;"_"&amp;K53&amp;"_"&amp;J53</f>
        <v/>
      </c>
      <c r="M53" s="82">
        <f>E53</f>
        <v/>
      </c>
      <c r="N53" s="82">
        <f>I53</f>
        <v/>
      </c>
      <c r="P53" s="82">
        <f>INT(DAY(A53)/10)</f>
        <v/>
      </c>
      <c r="Q53" s="82">
        <f>DAY(A53)-P53*10</f>
        <v/>
      </c>
      <c r="R53" s="82">
        <f>INT(MONTH(A53)/10)</f>
        <v/>
      </c>
      <c r="S53" s="82">
        <f>MONTH(A53)-R53*10</f>
        <v/>
      </c>
      <c r="T53" s="82">
        <f>INT(C53/1000)</f>
        <v/>
      </c>
      <c r="U53" s="82">
        <f>INT((C53-T53*1000)/100)</f>
        <v/>
      </c>
      <c r="V53" s="82">
        <f>INT((C53-T53*1000-U53*100)/10)</f>
        <v/>
      </c>
      <c r="W53" s="82">
        <f>C53-T53*1000-U53*100-V53*10</f>
        <v/>
      </c>
      <c r="X53" s="82">
        <f>SUM(P53:W53)</f>
        <v/>
      </c>
      <c r="Y53" s="82">
        <f>INT(X53/10)</f>
        <v/>
      </c>
      <c r="Z53" s="82">
        <f>X53-Y53*10</f>
        <v/>
      </c>
      <c r="AA53" s="82">
        <f>INT((Y53+Z53)/10)</f>
        <v/>
      </c>
      <c r="AB53" s="82">
        <f>Y53+Z53-AA53*10</f>
        <v/>
      </c>
      <c r="AC53" s="82">
        <f>G53+D53</f>
        <v/>
      </c>
      <c r="AD53" s="82">
        <f>INT(AC53/10)</f>
        <v/>
      </c>
      <c r="AE53" s="82">
        <f>AC53-AD53*10</f>
        <v/>
      </c>
      <c r="AF53" s="82">
        <f>INT((AD53+AE53)/10)</f>
        <v/>
      </c>
      <c r="AG53" s="82">
        <f>AD53+AE53-AF53*10</f>
        <v/>
      </c>
      <c r="AH53" s="82">
        <f>H53+E53</f>
        <v/>
      </c>
      <c r="AI53" s="82">
        <f>INT(AH53/10)</f>
        <v/>
      </c>
      <c r="AJ53" s="82">
        <f>AH53-AI53*10</f>
        <v/>
      </c>
      <c r="AK53" s="82">
        <f>INT((AI53+AJ53)/10)</f>
        <v/>
      </c>
      <c r="AL53" s="82">
        <f>AI53+AJ53-AK53*10</f>
        <v/>
      </c>
    </row>
    <row r="54">
      <c r="A54" s="28">
        <f>$B$1</f>
        <v/>
      </c>
      <c r="B54" s="29">
        <f>IF(YEAR(B53+1)=C53,B53+1,"-")</f>
        <v/>
      </c>
      <c r="C54" s="82">
        <f>IFERROR(YEAR(B54),"-")</f>
        <v/>
      </c>
      <c r="D54" s="82">
        <f>IFERROR(MONTH(B54),0)</f>
        <v/>
      </c>
      <c r="E54" s="82">
        <f>+IFERROR(DAY(B54),0)</f>
        <v/>
      </c>
      <c r="F54" s="82">
        <f>D54&amp;"_"&amp;E54</f>
        <v/>
      </c>
      <c r="G54" s="82">
        <f>IFERROR(AA54+AB54,"-")</f>
        <v/>
      </c>
      <c r="H54" s="82">
        <f>IFERROR(AF54+AG54,"-")</f>
        <v/>
      </c>
      <c r="I54" s="82">
        <f>IFERROR(AK54+AL54,"-")</f>
        <v/>
      </c>
      <c r="J54" s="82">
        <f>IFERROR(WEEKDAY(B54,2),"")</f>
        <v/>
      </c>
      <c r="K54" s="82">
        <f>IF(D54&lt;&gt;D53,1,K53+(J54=1))</f>
        <v/>
      </c>
      <c r="L54" s="82">
        <f>D54&amp;"_"&amp;K54&amp;"_"&amp;J54</f>
        <v/>
      </c>
      <c r="M54" s="82">
        <f>E54</f>
        <v/>
      </c>
      <c r="N54" s="82">
        <f>I54</f>
        <v/>
      </c>
      <c r="P54" s="82">
        <f>INT(DAY(A54)/10)</f>
        <v/>
      </c>
      <c r="Q54" s="82">
        <f>DAY(A54)-P54*10</f>
        <v/>
      </c>
      <c r="R54" s="82">
        <f>INT(MONTH(A54)/10)</f>
        <v/>
      </c>
      <c r="S54" s="82">
        <f>MONTH(A54)-R54*10</f>
        <v/>
      </c>
      <c r="T54" s="82">
        <f>INT(C54/1000)</f>
        <v/>
      </c>
      <c r="U54" s="82">
        <f>INT((C54-T54*1000)/100)</f>
        <v/>
      </c>
      <c r="V54" s="82">
        <f>INT((C54-T54*1000-U54*100)/10)</f>
        <v/>
      </c>
      <c r="W54" s="82">
        <f>C54-T54*1000-U54*100-V54*10</f>
        <v/>
      </c>
      <c r="X54" s="82">
        <f>SUM(P54:W54)</f>
        <v/>
      </c>
      <c r="Y54" s="82">
        <f>INT(X54/10)</f>
        <v/>
      </c>
      <c r="Z54" s="82">
        <f>X54-Y54*10</f>
        <v/>
      </c>
      <c r="AA54" s="82">
        <f>INT((Y54+Z54)/10)</f>
        <v/>
      </c>
      <c r="AB54" s="82">
        <f>Y54+Z54-AA54*10</f>
        <v/>
      </c>
      <c r="AC54" s="82">
        <f>G54+D54</f>
        <v/>
      </c>
      <c r="AD54" s="82">
        <f>INT(AC54/10)</f>
        <v/>
      </c>
      <c r="AE54" s="82">
        <f>AC54-AD54*10</f>
        <v/>
      </c>
      <c r="AF54" s="82">
        <f>INT((AD54+AE54)/10)</f>
        <v/>
      </c>
      <c r="AG54" s="82">
        <f>AD54+AE54-AF54*10</f>
        <v/>
      </c>
      <c r="AH54" s="82">
        <f>H54+E54</f>
        <v/>
      </c>
      <c r="AI54" s="82">
        <f>INT(AH54/10)</f>
        <v/>
      </c>
      <c r="AJ54" s="82">
        <f>AH54-AI54*10</f>
        <v/>
      </c>
      <c r="AK54" s="82">
        <f>INT((AI54+AJ54)/10)</f>
        <v/>
      </c>
      <c r="AL54" s="82">
        <f>AI54+AJ54-AK54*10</f>
        <v/>
      </c>
    </row>
    <row r="55">
      <c r="A55" s="28">
        <f>$B$1</f>
        <v/>
      </c>
      <c r="B55" s="29">
        <f>IF(YEAR(B54+1)=C54,B54+1,"-")</f>
        <v/>
      </c>
      <c r="C55" s="82">
        <f>IFERROR(YEAR(B55),"-")</f>
        <v/>
      </c>
      <c r="D55" s="82">
        <f>IFERROR(MONTH(B55),0)</f>
        <v/>
      </c>
      <c r="E55" s="82">
        <f>+IFERROR(DAY(B55),0)</f>
        <v/>
      </c>
      <c r="F55" s="82">
        <f>D55&amp;"_"&amp;E55</f>
        <v/>
      </c>
      <c r="G55" s="82">
        <f>IFERROR(AA55+AB55,"-")</f>
        <v/>
      </c>
      <c r="H55" s="82">
        <f>IFERROR(AF55+AG55,"-")</f>
        <v/>
      </c>
      <c r="I55" s="82">
        <f>IFERROR(AK55+AL55,"-")</f>
        <v/>
      </c>
      <c r="J55" s="82">
        <f>IFERROR(WEEKDAY(B55,2),"")</f>
        <v/>
      </c>
      <c r="K55" s="82">
        <f>IF(D55&lt;&gt;D54,1,K54+(J55=1))</f>
        <v/>
      </c>
      <c r="L55" s="82">
        <f>D55&amp;"_"&amp;K55&amp;"_"&amp;J55</f>
        <v/>
      </c>
      <c r="M55" s="82">
        <f>E55</f>
        <v/>
      </c>
      <c r="N55" s="82">
        <f>I55</f>
        <v/>
      </c>
      <c r="P55" s="82">
        <f>INT(DAY(A55)/10)</f>
        <v/>
      </c>
      <c r="Q55" s="82">
        <f>DAY(A55)-P55*10</f>
        <v/>
      </c>
      <c r="R55" s="82">
        <f>INT(MONTH(A55)/10)</f>
        <v/>
      </c>
      <c r="S55" s="82">
        <f>MONTH(A55)-R55*10</f>
        <v/>
      </c>
      <c r="T55" s="82">
        <f>INT(C55/1000)</f>
        <v/>
      </c>
      <c r="U55" s="82">
        <f>INT((C55-T55*1000)/100)</f>
        <v/>
      </c>
      <c r="V55" s="82">
        <f>INT((C55-T55*1000-U55*100)/10)</f>
        <v/>
      </c>
      <c r="W55" s="82">
        <f>C55-T55*1000-U55*100-V55*10</f>
        <v/>
      </c>
      <c r="X55" s="82">
        <f>SUM(P55:W55)</f>
        <v/>
      </c>
      <c r="Y55" s="82">
        <f>INT(X55/10)</f>
        <v/>
      </c>
      <c r="Z55" s="82">
        <f>X55-Y55*10</f>
        <v/>
      </c>
      <c r="AA55" s="82">
        <f>INT((Y55+Z55)/10)</f>
        <v/>
      </c>
      <c r="AB55" s="82">
        <f>Y55+Z55-AA55*10</f>
        <v/>
      </c>
      <c r="AC55" s="82">
        <f>G55+D55</f>
        <v/>
      </c>
      <c r="AD55" s="82">
        <f>INT(AC55/10)</f>
        <v/>
      </c>
      <c r="AE55" s="82">
        <f>AC55-AD55*10</f>
        <v/>
      </c>
      <c r="AF55" s="82">
        <f>INT((AD55+AE55)/10)</f>
        <v/>
      </c>
      <c r="AG55" s="82">
        <f>AD55+AE55-AF55*10</f>
        <v/>
      </c>
      <c r="AH55" s="82">
        <f>H55+E55</f>
        <v/>
      </c>
      <c r="AI55" s="82">
        <f>INT(AH55/10)</f>
        <v/>
      </c>
      <c r="AJ55" s="82">
        <f>AH55-AI55*10</f>
        <v/>
      </c>
      <c r="AK55" s="82">
        <f>INT((AI55+AJ55)/10)</f>
        <v/>
      </c>
      <c r="AL55" s="82">
        <f>AI55+AJ55-AK55*10</f>
        <v/>
      </c>
    </row>
    <row r="56">
      <c r="A56" s="28">
        <f>$B$1</f>
        <v/>
      </c>
      <c r="B56" s="29">
        <f>IF(YEAR(B55+1)=C55,B55+1,"-")</f>
        <v/>
      </c>
      <c r="C56" s="82">
        <f>IFERROR(YEAR(B56),"-")</f>
        <v/>
      </c>
      <c r="D56" s="82">
        <f>IFERROR(MONTH(B56),0)</f>
        <v/>
      </c>
      <c r="E56" s="82">
        <f>+IFERROR(DAY(B56),0)</f>
        <v/>
      </c>
      <c r="F56" s="82">
        <f>D56&amp;"_"&amp;E56</f>
        <v/>
      </c>
      <c r="G56" s="82">
        <f>IFERROR(AA56+AB56,"-")</f>
        <v/>
      </c>
      <c r="H56" s="82">
        <f>IFERROR(AF56+AG56,"-")</f>
        <v/>
      </c>
      <c r="I56" s="82">
        <f>IFERROR(AK56+AL56,"-")</f>
        <v/>
      </c>
      <c r="J56" s="82">
        <f>IFERROR(WEEKDAY(B56,2),"")</f>
        <v/>
      </c>
      <c r="K56" s="82">
        <f>IF(D56&lt;&gt;D55,1,K55+(J56=1))</f>
        <v/>
      </c>
      <c r="L56" s="82">
        <f>D56&amp;"_"&amp;K56&amp;"_"&amp;J56</f>
        <v/>
      </c>
      <c r="M56" s="82">
        <f>E56</f>
        <v/>
      </c>
      <c r="N56" s="82">
        <f>I56</f>
        <v/>
      </c>
      <c r="P56" s="82">
        <f>INT(DAY(A56)/10)</f>
        <v/>
      </c>
      <c r="Q56" s="82">
        <f>DAY(A56)-P56*10</f>
        <v/>
      </c>
      <c r="R56" s="82">
        <f>INT(MONTH(A56)/10)</f>
        <v/>
      </c>
      <c r="S56" s="82">
        <f>MONTH(A56)-R56*10</f>
        <v/>
      </c>
      <c r="T56" s="82">
        <f>INT(C56/1000)</f>
        <v/>
      </c>
      <c r="U56" s="82">
        <f>INT((C56-T56*1000)/100)</f>
        <v/>
      </c>
      <c r="V56" s="82">
        <f>INT((C56-T56*1000-U56*100)/10)</f>
        <v/>
      </c>
      <c r="W56" s="82">
        <f>C56-T56*1000-U56*100-V56*10</f>
        <v/>
      </c>
      <c r="X56" s="82">
        <f>SUM(P56:W56)</f>
        <v/>
      </c>
      <c r="Y56" s="82">
        <f>INT(X56/10)</f>
        <v/>
      </c>
      <c r="Z56" s="82">
        <f>X56-Y56*10</f>
        <v/>
      </c>
      <c r="AA56" s="82">
        <f>INT((Y56+Z56)/10)</f>
        <v/>
      </c>
      <c r="AB56" s="82">
        <f>Y56+Z56-AA56*10</f>
        <v/>
      </c>
      <c r="AC56" s="82">
        <f>G56+D56</f>
        <v/>
      </c>
      <c r="AD56" s="82">
        <f>INT(AC56/10)</f>
        <v/>
      </c>
      <c r="AE56" s="82">
        <f>AC56-AD56*10</f>
        <v/>
      </c>
      <c r="AF56" s="82">
        <f>INT((AD56+AE56)/10)</f>
        <v/>
      </c>
      <c r="AG56" s="82">
        <f>AD56+AE56-AF56*10</f>
        <v/>
      </c>
      <c r="AH56" s="82">
        <f>H56+E56</f>
        <v/>
      </c>
      <c r="AI56" s="82">
        <f>INT(AH56/10)</f>
        <v/>
      </c>
      <c r="AJ56" s="82">
        <f>AH56-AI56*10</f>
        <v/>
      </c>
      <c r="AK56" s="82">
        <f>INT((AI56+AJ56)/10)</f>
        <v/>
      </c>
      <c r="AL56" s="82">
        <f>AI56+AJ56-AK56*10</f>
        <v/>
      </c>
    </row>
    <row r="57">
      <c r="A57" s="28">
        <f>$B$1</f>
        <v/>
      </c>
      <c r="B57" s="29">
        <f>IF(YEAR(B56+1)=C56,B56+1,"-")</f>
        <v/>
      </c>
      <c r="C57" s="82">
        <f>IFERROR(YEAR(B57),"-")</f>
        <v/>
      </c>
      <c r="D57" s="82">
        <f>IFERROR(MONTH(B57),0)</f>
        <v/>
      </c>
      <c r="E57" s="82">
        <f>+IFERROR(DAY(B57),0)</f>
        <v/>
      </c>
      <c r="F57" s="82">
        <f>D57&amp;"_"&amp;E57</f>
        <v/>
      </c>
      <c r="G57" s="82">
        <f>IFERROR(AA57+AB57,"-")</f>
        <v/>
      </c>
      <c r="H57" s="82">
        <f>IFERROR(AF57+AG57,"-")</f>
        <v/>
      </c>
      <c r="I57" s="82">
        <f>IFERROR(AK57+AL57,"-")</f>
        <v/>
      </c>
      <c r="J57" s="82">
        <f>IFERROR(WEEKDAY(B57,2),"")</f>
        <v/>
      </c>
      <c r="K57" s="82">
        <f>IF(D57&lt;&gt;D56,1,K56+(J57=1))</f>
        <v/>
      </c>
      <c r="L57" s="82">
        <f>D57&amp;"_"&amp;K57&amp;"_"&amp;J57</f>
        <v/>
      </c>
      <c r="M57" s="82">
        <f>E57</f>
        <v/>
      </c>
      <c r="N57" s="82">
        <f>I57</f>
        <v/>
      </c>
      <c r="P57" s="82">
        <f>INT(DAY(A57)/10)</f>
        <v/>
      </c>
      <c r="Q57" s="82">
        <f>DAY(A57)-P57*10</f>
        <v/>
      </c>
      <c r="R57" s="82">
        <f>INT(MONTH(A57)/10)</f>
        <v/>
      </c>
      <c r="S57" s="82">
        <f>MONTH(A57)-R57*10</f>
        <v/>
      </c>
      <c r="T57" s="82">
        <f>INT(C57/1000)</f>
        <v/>
      </c>
      <c r="U57" s="82">
        <f>INT((C57-T57*1000)/100)</f>
        <v/>
      </c>
      <c r="V57" s="82">
        <f>INT((C57-T57*1000-U57*100)/10)</f>
        <v/>
      </c>
      <c r="W57" s="82">
        <f>C57-T57*1000-U57*100-V57*10</f>
        <v/>
      </c>
      <c r="X57" s="82">
        <f>SUM(P57:W57)</f>
        <v/>
      </c>
      <c r="Y57" s="82">
        <f>INT(X57/10)</f>
        <v/>
      </c>
      <c r="Z57" s="82">
        <f>X57-Y57*10</f>
        <v/>
      </c>
      <c r="AA57" s="82">
        <f>INT((Y57+Z57)/10)</f>
        <v/>
      </c>
      <c r="AB57" s="82">
        <f>Y57+Z57-AA57*10</f>
        <v/>
      </c>
      <c r="AC57" s="82">
        <f>G57+D57</f>
        <v/>
      </c>
      <c r="AD57" s="82">
        <f>INT(AC57/10)</f>
        <v/>
      </c>
      <c r="AE57" s="82">
        <f>AC57-AD57*10</f>
        <v/>
      </c>
      <c r="AF57" s="82">
        <f>INT((AD57+AE57)/10)</f>
        <v/>
      </c>
      <c r="AG57" s="82">
        <f>AD57+AE57-AF57*10</f>
        <v/>
      </c>
      <c r="AH57" s="82">
        <f>H57+E57</f>
        <v/>
      </c>
      <c r="AI57" s="82">
        <f>INT(AH57/10)</f>
        <v/>
      </c>
      <c r="AJ57" s="82">
        <f>AH57-AI57*10</f>
        <v/>
      </c>
      <c r="AK57" s="82">
        <f>INT((AI57+AJ57)/10)</f>
        <v/>
      </c>
      <c r="AL57" s="82">
        <f>AI57+AJ57-AK57*10</f>
        <v/>
      </c>
    </row>
    <row r="58">
      <c r="A58" s="28">
        <f>$B$1</f>
        <v/>
      </c>
      <c r="B58" s="29">
        <f>IF(YEAR(B57+1)=C57,B57+1,"-")</f>
        <v/>
      </c>
      <c r="C58" s="82">
        <f>IFERROR(YEAR(B58),"-")</f>
        <v/>
      </c>
      <c r="D58" s="82">
        <f>IFERROR(MONTH(B58),0)</f>
        <v/>
      </c>
      <c r="E58" s="82">
        <f>+IFERROR(DAY(B58),0)</f>
        <v/>
      </c>
      <c r="F58" s="82">
        <f>D58&amp;"_"&amp;E58</f>
        <v/>
      </c>
      <c r="G58" s="82">
        <f>IFERROR(AA58+AB58,"-")</f>
        <v/>
      </c>
      <c r="H58" s="82">
        <f>IFERROR(AF58+AG58,"-")</f>
        <v/>
      </c>
      <c r="I58" s="82">
        <f>IFERROR(AK58+AL58,"-")</f>
        <v/>
      </c>
      <c r="J58" s="82">
        <f>IFERROR(WEEKDAY(B58,2),"")</f>
        <v/>
      </c>
      <c r="K58" s="82">
        <f>IF(D58&lt;&gt;D57,1,K57+(J58=1))</f>
        <v/>
      </c>
      <c r="L58" s="82">
        <f>D58&amp;"_"&amp;K58&amp;"_"&amp;J58</f>
        <v/>
      </c>
      <c r="M58" s="82">
        <f>E58</f>
        <v/>
      </c>
      <c r="N58" s="82">
        <f>I58</f>
        <v/>
      </c>
      <c r="P58" s="82">
        <f>INT(DAY(A58)/10)</f>
        <v/>
      </c>
      <c r="Q58" s="82">
        <f>DAY(A58)-P58*10</f>
        <v/>
      </c>
      <c r="R58" s="82">
        <f>INT(MONTH(A58)/10)</f>
        <v/>
      </c>
      <c r="S58" s="82">
        <f>MONTH(A58)-R58*10</f>
        <v/>
      </c>
      <c r="T58" s="82">
        <f>INT(C58/1000)</f>
        <v/>
      </c>
      <c r="U58" s="82">
        <f>INT((C58-T58*1000)/100)</f>
        <v/>
      </c>
      <c r="V58" s="82">
        <f>INT((C58-T58*1000-U58*100)/10)</f>
        <v/>
      </c>
      <c r="W58" s="82">
        <f>C58-T58*1000-U58*100-V58*10</f>
        <v/>
      </c>
      <c r="X58" s="82">
        <f>SUM(P58:W58)</f>
        <v/>
      </c>
      <c r="Y58" s="82">
        <f>INT(X58/10)</f>
        <v/>
      </c>
      <c r="Z58" s="82">
        <f>X58-Y58*10</f>
        <v/>
      </c>
      <c r="AA58" s="82">
        <f>INT((Y58+Z58)/10)</f>
        <v/>
      </c>
      <c r="AB58" s="82">
        <f>Y58+Z58-AA58*10</f>
        <v/>
      </c>
      <c r="AC58" s="82">
        <f>G58+D58</f>
        <v/>
      </c>
      <c r="AD58" s="82">
        <f>INT(AC58/10)</f>
        <v/>
      </c>
      <c r="AE58" s="82">
        <f>AC58-AD58*10</f>
        <v/>
      </c>
      <c r="AF58" s="82">
        <f>INT((AD58+AE58)/10)</f>
        <v/>
      </c>
      <c r="AG58" s="82">
        <f>AD58+AE58-AF58*10</f>
        <v/>
      </c>
      <c r="AH58" s="82">
        <f>H58+E58</f>
        <v/>
      </c>
      <c r="AI58" s="82">
        <f>INT(AH58/10)</f>
        <v/>
      </c>
      <c r="AJ58" s="82">
        <f>AH58-AI58*10</f>
        <v/>
      </c>
      <c r="AK58" s="82">
        <f>INT((AI58+AJ58)/10)</f>
        <v/>
      </c>
      <c r="AL58" s="82">
        <f>AI58+AJ58-AK58*10</f>
        <v/>
      </c>
    </row>
    <row r="59">
      <c r="A59" s="28">
        <f>$B$1</f>
        <v/>
      </c>
      <c r="B59" s="29">
        <f>IF(YEAR(B58+1)=C58,B58+1,"-")</f>
        <v/>
      </c>
      <c r="C59" s="82">
        <f>IFERROR(YEAR(B59),"-")</f>
        <v/>
      </c>
      <c r="D59" s="82">
        <f>IFERROR(MONTH(B59),0)</f>
        <v/>
      </c>
      <c r="E59" s="82">
        <f>+IFERROR(DAY(B59),0)</f>
        <v/>
      </c>
      <c r="F59" s="82">
        <f>D59&amp;"_"&amp;E59</f>
        <v/>
      </c>
      <c r="G59" s="82">
        <f>IFERROR(AA59+AB59,"-")</f>
        <v/>
      </c>
      <c r="H59" s="82">
        <f>IFERROR(AF59+AG59,"-")</f>
        <v/>
      </c>
      <c r="I59" s="82">
        <f>IFERROR(AK59+AL59,"-")</f>
        <v/>
      </c>
      <c r="J59" s="82">
        <f>IFERROR(WEEKDAY(B59,2),"")</f>
        <v/>
      </c>
      <c r="K59" s="82">
        <f>IF(D59&lt;&gt;D58,1,K58+(J59=1))</f>
        <v/>
      </c>
      <c r="L59" s="82">
        <f>D59&amp;"_"&amp;K59&amp;"_"&amp;J59</f>
        <v/>
      </c>
      <c r="M59" s="82">
        <f>E59</f>
        <v/>
      </c>
      <c r="N59" s="82">
        <f>I59</f>
        <v/>
      </c>
      <c r="P59" s="82">
        <f>INT(DAY(A59)/10)</f>
        <v/>
      </c>
      <c r="Q59" s="82">
        <f>DAY(A59)-P59*10</f>
        <v/>
      </c>
      <c r="R59" s="82">
        <f>INT(MONTH(A59)/10)</f>
        <v/>
      </c>
      <c r="S59" s="82">
        <f>MONTH(A59)-R59*10</f>
        <v/>
      </c>
      <c r="T59" s="82">
        <f>INT(C59/1000)</f>
        <v/>
      </c>
      <c r="U59" s="82">
        <f>INT((C59-T59*1000)/100)</f>
        <v/>
      </c>
      <c r="V59" s="82">
        <f>INT((C59-T59*1000-U59*100)/10)</f>
        <v/>
      </c>
      <c r="W59" s="82">
        <f>C59-T59*1000-U59*100-V59*10</f>
        <v/>
      </c>
      <c r="X59" s="82">
        <f>SUM(P59:W59)</f>
        <v/>
      </c>
      <c r="Y59" s="82">
        <f>INT(X59/10)</f>
        <v/>
      </c>
      <c r="Z59" s="82">
        <f>X59-Y59*10</f>
        <v/>
      </c>
      <c r="AA59" s="82">
        <f>INT((Y59+Z59)/10)</f>
        <v/>
      </c>
      <c r="AB59" s="82">
        <f>Y59+Z59-AA59*10</f>
        <v/>
      </c>
      <c r="AC59" s="82">
        <f>G59+D59</f>
        <v/>
      </c>
      <c r="AD59" s="82">
        <f>INT(AC59/10)</f>
        <v/>
      </c>
      <c r="AE59" s="82">
        <f>AC59-AD59*10</f>
        <v/>
      </c>
      <c r="AF59" s="82">
        <f>INT((AD59+AE59)/10)</f>
        <v/>
      </c>
      <c r="AG59" s="82">
        <f>AD59+AE59-AF59*10</f>
        <v/>
      </c>
      <c r="AH59" s="82">
        <f>H59+E59</f>
        <v/>
      </c>
      <c r="AI59" s="82">
        <f>INT(AH59/10)</f>
        <v/>
      </c>
      <c r="AJ59" s="82">
        <f>AH59-AI59*10</f>
        <v/>
      </c>
      <c r="AK59" s="82">
        <f>INT((AI59+AJ59)/10)</f>
        <v/>
      </c>
      <c r="AL59" s="82">
        <f>AI59+AJ59-AK59*10</f>
        <v/>
      </c>
    </row>
    <row r="60">
      <c r="A60" s="28">
        <f>$B$1</f>
        <v/>
      </c>
      <c r="B60" s="29">
        <f>IF(YEAR(B59+1)=C59,B59+1,"-")</f>
        <v/>
      </c>
      <c r="C60" s="82">
        <f>IFERROR(YEAR(B60),"-")</f>
        <v/>
      </c>
      <c r="D60" s="82">
        <f>IFERROR(MONTH(B60),0)</f>
        <v/>
      </c>
      <c r="E60" s="82">
        <f>+IFERROR(DAY(B60),0)</f>
        <v/>
      </c>
      <c r="F60" s="82">
        <f>D60&amp;"_"&amp;E60</f>
        <v/>
      </c>
      <c r="G60" s="82">
        <f>IFERROR(AA60+AB60,"-")</f>
        <v/>
      </c>
      <c r="H60" s="82">
        <f>IFERROR(AF60+AG60,"-")</f>
        <v/>
      </c>
      <c r="I60" s="82">
        <f>IFERROR(AK60+AL60,"-")</f>
        <v/>
      </c>
      <c r="J60" s="82">
        <f>IFERROR(WEEKDAY(B60,2),"")</f>
        <v/>
      </c>
      <c r="K60" s="82">
        <f>IF(D60&lt;&gt;D59,1,K59+(J60=1))</f>
        <v/>
      </c>
      <c r="L60" s="82">
        <f>D60&amp;"_"&amp;K60&amp;"_"&amp;J60</f>
        <v/>
      </c>
      <c r="M60" s="82">
        <f>E60</f>
        <v/>
      </c>
      <c r="N60" s="82">
        <f>I60</f>
        <v/>
      </c>
      <c r="P60" s="82">
        <f>INT(DAY(A60)/10)</f>
        <v/>
      </c>
      <c r="Q60" s="82">
        <f>DAY(A60)-P60*10</f>
        <v/>
      </c>
      <c r="R60" s="82">
        <f>INT(MONTH(A60)/10)</f>
        <v/>
      </c>
      <c r="S60" s="82">
        <f>MONTH(A60)-R60*10</f>
        <v/>
      </c>
      <c r="T60" s="82">
        <f>INT(C60/1000)</f>
        <v/>
      </c>
      <c r="U60" s="82">
        <f>INT((C60-T60*1000)/100)</f>
        <v/>
      </c>
      <c r="V60" s="82">
        <f>INT((C60-T60*1000-U60*100)/10)</f>
        <v/>
      </c>
      <c r="W60" s="82">
        <f>C60-T60*1000-U60*100-V60*10</f>
        <v/>
      </c>
      <c r="X60" s="82">
        <f>SUM(P60:W60)</f>
        <v/>
      </c>
      <c r="Y60" s="82">
        <f>INT(X60/10)</f>
        <v/>
      </c>
      <c r="Z60" s="82">
        <f>X60-Y60*10</f>
        <v/>
      </c>
      <c r="AA60" s="82">
        <f>INT((Y60+Z60)/10)</f>
        <v/>
      </c>
      <c r="AB60" s="82">
        <f>Y60+Z60-AA60*10</f>
        <v/>
      </c>
      <c r="AC60" s="82">
        <f>G60+D60</f>
        <v/>
      </c>
      <c r="AD60" s="82">
        <f>INT(AC60/10)</f>
        <v/>
      </c>
      <c r="AE60" s="82">
        <f>AC60-AD60*10</f>
        <v/>
      </c>
      <c r="AF60" s="82">
        <f>INT((AD60+AE60)/10)</f>
        <v/>
      </c>
      <c r="AG60" s="82">
        <f>AD60+AE60-AF60*10</f>
        <v/>
      </c>
      <c r="AH60" s="82">
        <f>H60+E60</f>
        <v/>
      </c>
      <c r="AI60" s="82">
        <f>INT(AH60/10)</f>
        <v/>
      </c>
      <c r="AJ60" s="82">
        <f>AH60-AI60*10</f>
        <v/>
      </c>
      <c r="AK60" s="82">
        <f>INT((AI60+AJ60)/10)</f>
        <v/>
      </c>
      <c r="AL60" s="82">
        <f>AI60+AJ60-AK60*10</f>
        <v/>
      </c>
    </row>
    <row r="61">
      <c r="A61" s="28">
        <f>$B$1</f>
        <v/>
      </c>
      <c r="B61" s="29">
        <f>IF(YEAR(B60+1)=C60,B60+1,"-")</f>
        <v/>
      </c>
      <c r="C61" s="82">
        <f>IFERROR(YEAR(B61),"-")</f>
        <v/>
      </c>
      <c r="D61" s="82">
        <f>IFERROR(MONTH(B61),0)</f>
        <v/>
      </c>
      <c r="E61" s="82">
        <f>+IFERROR(DAY(B61),0)</f>
        <v/>
      </c>
      <c r="F61" s="82">
        <f>D61&amp;"_"&amp;E61</f>
        <v/>
      </c>
      <c r="G61" s="82">
        <f>IFERROR(AA61+AB61,"-")</f>
        <v/>
      </c>
      <c r="H61" s="82">
        <f>IFERROR(AF61+AG61,"-")</f>
        <v/>
      </c>
      <c r="I61" s="82">
        <f>IFERROR(AK61+AL61,"-")</f>
        <v/>
      </c>
      <c r="J61" s="82">
        <f>IFERROR(WEEKDAY(B61,2),"")</f>
        <v/>
      </c>
      <c r="K61" s="82">
        <f>IF(D61&lt;&gt;D60,1,K60+(J61=1))</f>
        <v/>
      </c>
      <c r="L61" s="82">
        <f>D61&amp;"_"&amp;K61&amp;"_"&amp;J61</f>
        <v/>
      </c>
      <c r="M61" s="82">
        <f>E61</f>
        <v/>
      </c>
      <c r="N61" s="82">
        <f>I61</f>
        <v/>
      </c>
      <c r="P61" s="82">
        <f>INT(DAY(A61)/10)</f>
        <v/>
      </c>
      <c r="Q61" s="82">
        <f>DAY(A61)-P61*10</f>
        <v/>
      </c>
      <c r="R61" s="82">
        <f>INT(MONTH(A61)/10)</f>
        <v/>
      </c>
      <c r="S61" s="82">
        <f>MONTH(A61)-R61*10</f>
        <v/>
      </c>
      <c r="T61" s="82">
        <f>INT(C61/1000)</f>
        <v/>
      </c>
      <c r="U61" s="82">
        <f>INT((C61-T61*1000)/100)</f>
        <v/>
      </c>
      <c r="V61" s="82">
        <f>INT((C61-T61*1000-U61*100)/10)</f>
        <v/>
      </c>
      <c r="W61" s="82">
        <f>C61-T61*1000-U61*100-V61*10</f>
        <v/>
      </c>
      <c r="X61" s="82">
        <f>SUM(P61:W61)</f>
        <v/>
      </c>
      <c r="Y61" s="82">
        <f>INT(X61/10)</f>
        <v/>
      </c>
      <c r="Z61" s="82">
        <f>X61-Y61*10</f>
        <v/>
      </c>
      <c r="AA61" s="82">
        <f>INT((Y61+Z61)/10)</f>
        <v/>
      </c>
      <c r="AB61" s="82">
        <f>Y61+Z61-AA61*10</f>
        <v/>
      </c>
      <c r="AC61" s="82">
        <f>G61+D61</f>
        <v/>
      </c>
      <c r="AD61" s="82">
        <f>INT(AC61/10)</f>
        <v/>
      </c>
      <c r="AE61" s="82">
        <f>AC61-AD61*10</f>
        <v/>
      </c>
      <c r="AF61" s="82">
        <f>INT((AD61+AE61)/10)</f>
        <v/>
      </c>
      <c r="AG61" s="82">
        <f>AD61+AE61-AF61*10</f>
        <v/>
      </c>
      <c r="AH61" s="82">
        <f>H61+E61</f>
        <v/>
      </c>
      <c r="AI61" s="82">
        <f>INT(AH61/10)</f>
        <v/>
      </c>
      <c r="AJ61" s="82">
        <f>AH61-AI61*10</f>
        <v/>
      </c>
      <c r="AK61" s="82">
        <f>INT((AI61+AJ61)/10)</f>
        <v/>
      </c>
      <c r="AL61" s="82">
        <f>AI61+AJ61-AK61*10</f>
        <v/>
      </c>
    </row>
    <row r="62">
      <c r="A62" s="28">
        <f>$B$1</f>
        <v/>
      </c>
      <c r="B62" s="29">
        <f>IF(YEAR(B61+1)=C61,B61+1,"-")</f>
        <v/>
      </c>
      <c r="C62" s="82">
        <f>IFERROR(YEAR(B62),"-")</f>
        <v/>
      </c>
      <c r="D62" s="82">
        <f>IFERROR(MONTH(B62),0)</f>
        <v/>
      </c>
      <c r="E62" s="82">
        <f>+IFERROR(DAY(B62),0)</f>
        <v/>
      </c>
      <c r="F62" s="82">
        <f>D62&amp;"_"&amp;E62</f>
        <v/>
      </c>
      <c r="G62" s="82">
        <f>IFERROR(AA62+AB62,"-")</f>
        <v/>
      </c>
      <c r="H62" s="82">
        <f>IFERROR(AF62+AG62,"-")</f>
        <v/>
      </c>
      <c r="I62" s="82">
        <f>IFERROR(AK62+AL62,"-")</f>
        <v/>
      </c>
      <c r="J62" s="82">
        <f>IFERROR(WEEKDAY(B62,2),"")</f>
        <v/>
      </c>
      <c r="K62" s="82">
        <f>IF(D62&lt;&gt;D61,1,K61+(J62=1))</f>
        <v/>
      </c>
      <c r="L62" s="82">
        <f>D62&amp;"_"&amp;K62&amp;"_"&amp;J62</f>
        <v/>
      </c>
      <c r="M62" s="82">
        <f>E62</f>
        <v/>
      </c>
      <c r="N62" s="82">
        <f>I62</f>
        <v/>
      </c>
      <c r="P62" s="82">
        <f>INT(DAY(A62)/10)</f>
        <v/>
      </c>
      <c r="Q62" s="82">
        <f>DAY(A62)-P62*10</f>
        <v/>
      </c>
      <c r="R62" s="82">
        <f>INT(MONTH(A62)/10)</f>
        <v/>
      </c>
      <c r="S62" s="82">
        <f>MONTH(A62)-R62*10</f>
        <v/>
      </c>
      <c r="T62" s="82">
        <f>INT(C62/1000)</f>
        <v/>
      </c>
      <c r="U62" s="82">
        <f>INT((C62-T62*1000)/100)</f>
        <v/>
      </c>
      <c r="V62" s="82">
        <f>INT((C62-T62*1000-U62*100)/10)</f>
        <v/>
      </c>
      <c r="W62" s="82">
        <f>C62-T62*1000-U62*100-V62*10</f>
        <v/>
      </c>
      <c r="X62" s="82">
        <f>SUM(P62:W62)</f>
        <v/>
      </c>
      <c r="Y62" s="82">
        <f>INT(X62/10)</f>
        <v/>
      </c>
      <c r="Z62" s="82">
        <f>X62-Y62*10</f>
        <v/>
      </c>
      <c r="AA62" s="82">
        <f>INT((Y62+Z62)/10)</f>
        <v/>
      </c>
      <c r="AB62" s="82">
        <f>Y62+Z62-AA62*10</f>
        <v/>
      </c>
      <c r="AC62" s="82">
        <f>G62+D62</f>
        <v/>
      </c>
      <c r="AD62" s="82">
        <f>INT(AC62/10)</f>
        <v/>
      </c>
      <c r="AE62" s="82">
        <f>AC62-AD62*10</f>
        <v/>
      </c>
      <c r="AF62" s="82">
        <f>INT((AD62+AE62)/10)</f>
        <v/>
      </c>
      <c r="AG62" s="82">
        <f>AD62+AE62-AF62*10</f>
        <v/>
      </c>
      <c r="AH62" s="82">
        <f>H62+E62</f>
        <v/>
      </c>
      <c r="AI62" s="82">
        <f>INT(AH62/10)</f>
        <v/>
      </c>
      <c r="AJ62" s="82">
        <f>AH62-AI62*10</f>
        <v/>
      </c>
      <c r="AK62" s="82">
        <f>INT((AI62+AJ62)/10)</f>
        <v/>
      </c>
      <c r="AL62" s="82">
        <f>AI62+AJ62-AK62*10</f>
        <v/>
      </c>
    </row>
    <row r="63">
      <c r="A63" s="28">
        <f>$B$1</f>
        <v/>
      </c>
      <c r="B63" s="29">
        <f>IF(YEAR(B62+1)=C62,B62+1,"-")</f>
        <v/>
      </c>
      <c r="C63" s="82">
        <f>IFERROR(YEAR(B63),"-")</f>
        <v/>
      </c>
      <c r="D63" s="82">
        <f>IFERROR(MONTH(B63),0)</f>
        <v/>
      </c>
      <c r="E63" s="82">
        <f>+IFERROR(DAY(B63),0)</f>
        <v/>
      </c>
      <c r="F63" s="82">
        <f>D63&amp;"_"&amp;E63</f>
        <v/>
      </c>
      <c r="G63" s="82">
        <f>IFERROR(AA63+AB63,"-")</f>
        <v/>
      </c>
      <c r="H63" s="82">
        <f>IFERROR(AF63+AG63,"-")</f>
        <v/>
      </c>
      <c r="I63" s="82">
        <f>IFERROR(AK63+AL63,"-")</f>
        <v/>
      </c>
      <c r="J63" s="82">
        <f>IFERROR(WEEKDAY(B63,2),"")</f>
        <v/>
      </c>
      <c r="K63" s="82">
        <f>IF(D63&lt;&gt;D62,1,K62+(J63=1))</f>
        <v/>
      </c>
      <c r="L63" s="82">
        <f>D63&amp;"_"&amp;K63&amp;"_"&amp;J63</f>
        <v/>
      </c>
      <c r="M63" s="82">
        <f>E63</f>
        <v/>
      </c>
      <c r="N63" s="82">
        <f>I63</f>
        <v/>
      </c>
      <c r="P63" s="82">
        <f>INT(DAY(A63)/10)</f>
        <v/>
      </c>
      <c r="Q63" s="82">
        <f>DAY(A63)-P63*10</f>
        <v/>
      </c>
      <c r="R63" s="82">
        <f>INT(MONTH(A63)/10)</f>
        <v/>
      </c>
      <c r="S63" s="82">
        <f>MONTH(A63)-R63*10</f>
        <v/>
      </c>
      <c r="T63" s="82">
        <f>INT(C63/1000)</f>
        <v/>
      </c>
      <c r="U63" s="82">
        <f>INT((C63-T63*1000)/100)</f>
        <v/>
      </c>
      <c r="V63" s="82">
        <f>INT((C63-T63*1000-U63*100)/10)</f>
        <v/>
      </c>
      <c r="W63" s="82">
        <f>C63-T63*1000-U63*100-V63*10</f>
        <v/>
      </c>
      <c r="X63" s="82">
        <f>SUM(P63:W63)</f>
        <v/>
      </c>
      <c r="Y63" s="82">
        <f>INT(X63/10)</f>
        <v/>
      </c>
      <c r="Z63" s="82">
        <f>X63-Y63*10</f>
        <v/>
      </c>
      <c r="AA63" s="82">
        <f>INT((Y63+Z63)/10)</f>
        <v/>
      </c>
      <c r="AB63" s="82">
        <f>Y63+Z63-AA63*10</f>
        <v/>
      </c>
      <c r="AC63" s="82">
        <f>G63+D63</f>
        <v/>
      </c>
      <c r="AD63" s="82">
        <f>INT(AC63/10)</f>
        <v/>
      </c>
      <c r="AE63" s="82">
        <f>AC63-AD63*10</f>
        <v/>
      </c>
      <c r="AF63" s="82">
        <f>INT((AD63+AE63)/10)</f>
        <v/>
      </c>
      <c r="AG63" s="82">
        <f>AD63+AE63-AF63*10</f>
        <v/>
      </c>
      <c r="AH63" s="82">
        <f>H63+E63</f>
        <v/>
      </c>
      <c r="AI63" s="82">
        <f>INT(AH63/10)</f>
        <v/>
      </c>
      <c r="AJ63" s="82">
        <f>AH63-AI63*10</f>
        <v/>
      </c>
      <c r="AK63" s="82">
        <f>INT((AI63+AJ63)/10)</f>
        <v/>
      </c>
      <c r="AL63" s="82">
        <f>AI63+AJ63-AK63*10</f>
        <v/>
      </c>
    </row>
    <row r="64">
      <c r="A64" s="28">
        <f>$B$1</f>
        <v/>
      </c>
      <c r="B64" s="29">
        <f>IF(YEAR(B63+1)=C63,B63+1,"-")</f>
        <v/>
      </c>
      <c r="C64" s="82">
        <f>IFERROR(YEAR(B64),"-")</f>
        <v/>
      </c>
      <c r="D64" s="82">
        <f>IFERROR(MONTH(B64),0)</f>
        <v/>
      </c>
      <c r="E64" s="82">
        <f>+IFERROR(DAY(B64),0)</f>
        <v/>
      </c>
      <c r="F64" s="82">
        <f>D64&amp;"_"&amp;E64</f>
        <v/>
      </c>
      <c r="G64" s="82">
        <f>IFERROR(AA64+AB64,"-")</f>
        <v/>
      </c>
      <c r="H64" s="82">
        <f>IFERROR(AF64+AG64,"-")</f>
        <v/>
      </c>
      <c r="I64" s="82">
        <f>IFERROR(AK64+AL64,"-")</f>
        <v/>
      </c>
      <c r="J64" s="82">
        <f>IFERROR(WEEKDAY(B64,2),"")</f>
        <v/>
      </c>
      <c r="K64" s="82">
        <f>IF(D64&lt;&gt;D63,1,K63+(J64=1))</f>
        <v/>
      </c>
      <c r="L64" s="82">
        <f>D64&amp;"_"&amp;K64&amp;"_"&amp;J64</f>
        <v/>
      </c>
      <c r="M64" s="82">
        <f>E64</f>
        <v/>
      </c>
      <c r="N64" s="82">
        <f>I64</f>
        <v/>
      </c>
      <c r="P64" s="82">
        <f>INT(DAY(A64)/10)</f>
        <v/>
      </c>
      <c r="Q64" s="82">
        <f>DAY(A64)-P64*10</f>
        <v/>
      </c>
      <c r="R64" s="82">
        <f>INT(MONTH(A64)/10)</f>
        <v/>
      </c>
      <c r="S64" s="82">
        <f>MONTH(A64)-R64*10</f>
        <v/>
      </c>
      <c r="T64" s="82">
        <f>INT(C64/1000)</f>
        <v/>
      </c>
      <c r="U64" s="82">
        <f>INT((C64-T64*1000)/100)</f>
        <v/>
      </c>
      <c r="V64" s="82">
        <f>INT((C64-T64*1000-U64*100)/10)</f>
        <v/>
      </c>
      <c r="W64" s="82">
        <f>C64-T64*1000-U64*100-V64*10</f>
        <v/>
      </c>
      <c r="X64" s="82">
        <f>SUM(P64:W64)</f>
        <v/>
      </c>
      <c r="Y64" s="82">
        <f>INT(X64/10)</f>
        <v/>
      </c>
      <c r="Z64" s="82">
        <f>X64-Y64*10</f>
        <v/>
      </c>
      <c r="AA64" s="82">
        <f>INT((Y64+Z64)/10)</f>
        <v/>
      </c>
      <c r="AB64" s="82">
        <f>Y64+Z64-AA64*10</f>
        <v/>
      </c>
      <c r="AC64" s="82">
        <f>G64+D64</f>
        <v/>
      </c>
      <c r="AD64" s="82">
        <f>INT(AC64/10)</f>
        <v/>
      </c>
      <c r="AE64" s="82">
        <f>AC64-AD64*10</f>
        <v/>
      </c>
      <c r="AF64" s="82">
        <f>INT((AD64+AE64)/10)</f>
        <v/>
      </c>
      <c r="AG64" s="82">
        <f>AD64+AE64-AF64*10</f>
        <v/>
      </c>
      <c r="AH64" s="82">
        <f>H64+E64</f>
        <v/>
      </c>
      <c r="AI64" s="82">
        <f>INT(AH64/10)</f>
        <v/>
      </c>
      <c r="AJ64" s="82">
        <f>AH64-AI64*10</f>
        <v/>
      </c>
      <c r="AK64" s="82">
        <f>INT((AI64+AJ64)/10)</f>
        <v/>
      </c>
      <c r="AL64" s="82">
        <f>AI64+AJ64-AK64*10</f>
        <v/>
      </c>
    </row>
    <row r="65">
      <c r="A65" s="28">
        <f>$B$1</f>
        <v/>
      </c>
      <c r="B65" s="29">
        <f>IF(YEAR(B64+1)=C64,B64+1,"-")</f>
        <v/>
      </c>
      <c r="C65" s="82">
        <f>IFERROR(YEAR(B65),"-")</f>
        <v/>
      </c>
      <c r="D65" s="82">
        <f>IFERROR(MONTH(B65),0)</f>
        <v/>
      </c>
      <c r="E65" s="82">
        <f>+IFERROR(DAY(B65),0)</f>
        <v/>
      </c>
      <c r="F65" s="82">
        <f>D65&amp;"_"&amp;E65</f>
        <v/>
      </c>
      <c r="G65" s="82">
        <f>IFERROR(AA65+AB65,"-")</f>
        <v/>
      </c>
      <c r="H65" s="82">
        <f>IFERROR(AF65+AG65,"-")</f>
        <v/>
      </c>
      <c r="I65" s="82">
        <f>IFERROR(AK65+AL65,"-")</f>
        <v/>
      </c>
      <c r="J65" s="82">
        <f>IFERROR(WEEKDAY(B65,2),"")</f>
        <v/>
      </c>
      <c r="K65" s="82">
        <f>IF(D65&lt;&gt;D64,1,K64+(J65=1))</f>
        <v/>
      </c>
      <c r="L65" s="82">
        <f>D65&amp;"_"&amp;K65&amp;"_"&amp;J65</f>
        <v/>
      </c>
      <c r="M65" s="82">
        <f>E65</f>
        <v/>
      </c>
      <c r="N65" s="82">
        <f>I65</f>
        <v/>
      </c>
      <c r="P65" s="82">
        <f>INT(DAY(A65)/10)</f>
        <v/>
      </c>
      <c r="Q65" s="82">
        <f>DAY(A65)-P65*10</f>
        <v/>
      </c>
      <c r="R65" s="82">
        <f>INT(MONTH(A65)/10)</f>
        <v/>
      </c>
      <c r="S65" s="82">
        <f>MONTH(A65)-R65*10</f>
        <v/>
      </c>
      <c r="T65" s="82">
        <f>INT(C65/1000)</f>
        <v/>
      </c>
      <c r="U65" s="82">
        <f>INT((C65-T65*1000)/100)</f>
        <v/>
      </c>
      <c r="V65" s="82">
        <f>INT((C65-T65*1000-U65*100)/10)</f>
        <v/>
      </c>
      <c r="W65" s="82">
        <f>C65-T65*1000-U65*100-V65*10</f>
        <v/>
      </c>
      <c r="X65" s="82">
        <f>SUM(P65:W65)</f>
        <v/>
      </c>
      <c r="Y65" s="82">
        <f>INT(X65/10)</f>
        <v/>
      </c>
      <c r="Z65" s="82">
        <f>X65-Y65*10</f>
        <v/>
      </c>
      <c r="AA65" s="82">
        <f>INT((Y65+Z65)/10)</f>
        <v/>
      </c>
      <c r="AB65" s="82">
        <f>Y65+Z65-AA65*10</f>
        <v/>
      </c>
      <c r="AC65" s="82">
        <f>G65+D65</f>
        <v/>
      </c>
      <c r="AD65" s="82">
        <f>INT(AC65/10)</f>
        <v/>
      </c>
      <c r="AE65" s="82">
        <f>AC65-AD65*10</f>
        <v/>
      </c>
      <c r="AF65" s="82">
        <f>INT((AD65+AE65)/10)</f>
        <v/>
      </c>
      <c r="AG65" s="82">
        <f>AD65+AE65-AF65*10</f>
        <v/>
      </c>
      <c r="AH65" s="82">
        <f>H65+E65</f>
        <v/>
      </c>
      <c r="AI65" s="82">
        <f>INT(AH65/10)</f>
        <v/>
      </c>
      <c r="AJ65" s="82">
        <f>AH65-AI65*10</f>
        <v/>
      </c>
      <c r="AK65" s="82">
        <f>INT((AI65+AJ65)/10)</f>
        <v/>
      </c>
      <c r="AL65" s="82">
        <f>AI65+AJ65-AK65*10</f>
        <v/>
      </c>
    </row>
    <row r="66">
      <c r="A66" s="28">
        <f>$B$1</f>
        <v/>
      </c>
      <c r="B66" s="29">
        <f>IF(YEAR(B65+1)=C65,B65+1,"-")</f>
        <v/>
      </c>
      <c r="C66" s="82">
        <f>IFERROR(YEAR(B66),"-")</f>
        <v/>
      </c>
      <c r="D66" s="82">
        <f>IFERROR(MONTH(B66),0)</f>
        <v/>
      </c>
      <c r="E66" s="82">
        <f>+IFERROR(DAY(B66),0)</f>
        <v/>
      </c>
      <c r="F66" s="82">
        <f>D66&amp;"_"&amp;E66</f>
        <v/>
      </c>
      <c r="G66" s="82">
        <f>IFERROR(AA66+AB66,"-")</f>
        <v/>
      </c>
      <c r="H66" s="82">
        <f>IFERROR(AF66+AG66,"-")</f>
        <v/>
      </c>
      <c r="I66" s="82">
        <f>IFERROR(AK66+AL66,"-")</f>
        <v/>
      </c>
      <c r="J66" s="82">
        <f>IFERROR(WEEKDAY(B66,2),"")</f>
        <v/>
      </c>
      <c r="K66" s="82">
        <f>IF(D66&lt;&gt;D65,1,K65+(J66=1))</f>
        <v/>
      </c>
      <c r="L66" s="82">
        <f>D66&amp;"_"&amp;K66&amp;"_"&amp;J66</f>
        <v/>
      </c>
      <c r="M66" s="82">
        <f>E66</f>
        <v/>
      </c>
      <c r="N66" s="82">
        <f>I66</f>
        <v/>
      </c>
      <c r="P66" s="82">
        <f>INT(DAY(A66)/10)</f>
        <v/>
      </c>
      <c r="Q66" s="82">
        <f>DAY(A66)-P66*10</f>
        <v/>
      </c>
      <c r="R66" s="82">
        <f>INT(MONTH(A66)/10)</f>
        <v/>
      </c>
      <c r="S66" s="82">
        <f>MONTH(A66)-R66*10</f>
        <v/>
      </c>
      <c r="T66" s="82">
        <f>INT(C66/1000)</f>
        <v/>
      </c>
      <c r="U66" s="82">
        <f>INT((C66-T66*1000)/100)</f>
        <v/>
      </c>
      <c r="V66" s="82">
        <f>INT((C66-T66*1000-U66*100)/10)</f>
        <v/>
      </c>
      <c r="W66" s="82">
        <f>C66-T66*1000-U66*100-V66*10</f>
        <v/>
      </c>
      <c r="X66" s="82">
        <f>SUM(P66:W66)</f>
        <v/>
      </c>
      <c r="Y66" s="82">
        <f>INT(X66/10)</f>
        <v/>
      </c>
      <c r="Z66" s="82">
        <f>X66-Y66*10</f>
        <v/>
      </c>
      <c r="AA66" s="82">
        <f>INT((Y66+Z66)/10)</f>
        <v/>
      </c>
      <c r="AB66" s="82">
        <f>Y66+Z66-AA66*10</f>
        <v/>
      </c>
      <c r="AC66" s="82">
        <f>G66+D66</f>
        <v/>
      </c>
      <c r="AD66" s="82">
        <f>INT(AC66/10)</f>
        <v/>
      </c>
      <c r="AE66" s="82">
        <f>AC66-AD66*10</f>
        <v/>
      </c>
      <c r="AF66" s="82">
        <f>INT((AD66+AE66)/10)</f>
        <v/>
      </c>
      <c r="AG66" s="82">
        <f>AD66+AE66-AF66*10</f>
        <v/>
      </c>
      <c r="AH66" s="82">
        <f>H66+E66</f>
        <v/>
      </c>
      <c r="AI66" s="82">
        <f>INT(AH66/10)</f>
        <v/>
      </c>
      <c r="AJ66" s="82">
        <f>AH66-AI66*10</f>
        <v/>
      </c>
      <c r="AK66" s="82">
        <f>INT((AI66+AJ66)/10)</f>
        <v/>
      </c>
      <c r="AL66" s="82">
        <f>AI66+AJ66-AK66*10</f>
        <v/>
      </c>
    </row>
    <row r="67">
      <c r="A67" s="28">
        <f>$B$1</f>
        <v/>
      </c>
      <c r="B67" s="29">
        <f>IF(YEAR(B66+1)=C66,B66+1,"-")</f>
        <v/>
      </c>
      <c r="C67" s="82">
        <f>IFERROR(YEAR(B67),"-")</f>
        <v/>
      </c>
      <c r="D67" s="82">
        <f>IFERROR(MONTH(B67),0)</f>
        <v/>
      </c>
      <c r="E67" s="82">
        <f>+IFERROR(DAY(B67),0)</f>
        <v/>
      </c>
      <c r="F67" s="82">
        <f>D67&amp;"_"&amp;E67</f>
        <v/>
      </c>
      <c r="G67" s="82">
        <f>IFERROR(AA67+AB67,"-")</f>
        <v/>
      </c>
      <c r="H67" s="82">
        <f>IFERROR(AF67+AG67,"-")</f>
        <v/>
      </c>
      <c r="I67" s="82">
        <f>IFERROR(AK67+AL67,"-")</f>
        <v/>
      </c>
      <c r="J67" s="82">
        <f>IFERROR(WEEKDAY(B67,2),"")</f>
        <v/>
      </c>
      <c r="K67" s="82">
        <f>IF(D67&lt;&gt;D66,1,K66+(J67=1))</f>
        <v/>
      </c>
      <c r="L67" s="82">
        <f>D67&amp;"_"&amp;K67&amp;"_"&amp;J67</f>
        <v/>
      </c>
      <c r="M67" s="82">
        <f>E67</f>
        <v/>
      </c>
      <c r="N67" s="82">
        <f>I67</f>
        <v/>
      </c>
      <c r="P67" s="82">
        <f>INT(DAY(A67)/10)</f>
        <v/>
      </c>
      <c r="Q67" s="82">
        <f>DAY(A67)-P67*10</f>
        <v/>
      </c>
      <c r="R67" s="82">
        <f>INT(MONTH(A67)/10)</f>
        <v/>
      </c>
      <c r="S67" s="82">
        <f>MONTH(A67)-R67*10</f>
        <v/>
      </c>
      <c r="T67" s="82">
        <f>INT(C67/1000)</f>
        <v/>
      </c>
      <c r="U67" s="82">
        <f>INT((C67-T67*1000)/100)</f>
        <v/>
      </c>
      <c r="V67" s="82">
        <f>INT((C67-T67*1000-U67*100)/10)</f>
        <v/>
      </c>
      <c r="W67" s="82">
        <f>C67-T67*1000-U67*100-V67*10</f>
        <v/>
      </c>
      <c r="X67" s="82">
        <f>SUM(P67:W67)</f>
        <v/>
      </c>
      <c r="Y67" s="82">
        <f>INT(X67/10)</f>
        <v/>
      </c>
      <c r="Z67" s="82">
        <f>X67-Y67*10</f>
        <v/>
      </c>
      <c r="AA67" s="82">
        <f>INT((Y67+Z67)/10)</f>
        <v/>
      </c>
      <c r="AB67" s="82">
        <f>Y67+Z67-AA67*10</f>
        <v/>
      </c>
      <c r="AC67" s="82">
        <f>G67+D67</f>
        <v/>
      </c>
      <c r="AD67" s="82">
        <f>INT(AC67/10)</f>
        <v/>
      </c>
      <c r="AE67" s="82">
        <f>AC67-AD67*10</f>
        <v/>
      </c>
      <c r="AF67" s="82">
        <f>INT((AD67+AE67)/10)</f>
        <v/>
      </c>
      <c r="AG67" s="82">
        <f>AD67+AE67-AF67*10</f>
        <v/>
      </c>
      <c r="AH67" s="82">
        <f>H67+E67</f>
        <v/>
      </c>
      <c r="AI67" s="82">
        <f>INT(AH67/10)</f>
        <v/>
      </c>
      <c r="AJ67" s="82">
        <f>AH67-AI67*10</f>
        <v/>
      </c>
      <c r="AK67" s="82">
        <f>INT((AI67+AJ67)/10)</f>
        <v/>
      </c>
      <c r="AL67" s="82">
        <f>AI67+AJ67-AK67*10</f>
        <v/>
      </c>
    </row>
    <row r="68">
      <c r="A68" s="28">
        <f>$B$1</f>
        <v/>
      </c>
      <c r="B68" s="29">
        <f>IF(YEAR(B67+1)=C67,B67+1,"-")</f>
        <v/>
      </c>
      <c r="C68" s="82">
        <f>IFERROR(YEAR(B68),"-")</f>
        <v/>
      </c>
      <c r="D68" s="82">
        <f>IFERROR(MONTH(B68),0)</f>
        <v/>
      </c>
      <c r="E68" s="82">
        <f>+IFERROR(DAY(B68),0)</f>
        <v/>
      </c>
      <c r="F68" s="82">
        <f>D68&amp;"_"&amp;E68</f>
        <v/>
      </c>
      <c r="G68" s="82">
        <f>IFERROR(AA68+AB68,"-")</f>
        <v/>
      </c>
      <c r="H68" s="82">
        <f>IFERROR(AF68+AG68,"-")</f>
        <v/>
      </c>
      <c r="I68" s="82">
        <f>IFERROR(AK68+AL68,"-")</f>
        <v/>
      </c>
      <c r="J68" s="82">
        <f>IFERROR(WEEKDAY(B68,2),"")</f>
        <v/>
      </c>
      <c r="K68" s="82">
        <f>IF(D68&lt;&gt;D67,1,K67+(J68=1))</f>
        <v/>
      </c>
      <c r="L68" s="82">
        <f>D68&amp;"_"&amp;K68&amp;"_"&amp;J68</f>
        <v/>
      </c>
      <c r="M68" s="82">
        <f>E68</f>
        <v/>
      </c>
      <c r="N68" s="82">
        <f>I68</f>
        <v/>
      </c>
      <c r="P68" s="82">
        <f>INT(DAY(A68)/10)</f>
        <v/>
      </c>
      <c r="Q68" s="82">
        <f>DAY(A68)-P68*10</f>
        <v/>
      </c>
      <c r="R68" s="82">
        <f>INT(MONTH(A68)/10)</f>
        <v/>
      </c>
      <c r="S68" s="82">
        <f>MONTH(A68)-R68*10</f>
        <v/>
      </c>
      <c r="T68" s="82">
        <f>INT(C68/1000)</f>
        <v/>
      </c>
      <c r="U68" s="82">
        <f>INT((C68-T68*1000)/100)</f>
        <v/>
      </c>
      <c r="V68" s="82">
        <f>INT((C68-T68*1000-U68*100)/10)</f>
        <v/>
      </c>
      <c r="W68" s="82">
        <f>C68-T68*1000-U68*100-V68*10</f>
        <v/>
      </c>
      <c r="X68" s="82">
        <f>SUM(P68:W68)</f>
        <v/>
      </c>
      <c r="Y68" s="82">
        <f>INT(X68/10)</f>
        <v/>
      </c>
      <c r="Z68" s="82">
        <f>X68-Y68*10</f>
        <v/>
      </c>
      <c r="AA68" s="82">
        <f>INT((Y68+Z68)/10)</f>
        <v/>
      </c>
      <c r="AB68" s="82">
        <f>Y68+Z68-AA68*10</f>
        <v/>
      </c>
      <c r="AC68" s="82">
        <f>G68+D68</f>
        <v/>
      </c>
      <c r="AD68" s="82">
        <f>INT(AC68/10)</f>
        <v/>
      </c>
      <c r="AE68" s="82">
        <f>AC68-AD68*10</f>
        <v/>
      </c>
      <c r="AF68" s="82">
        <f>INT((AD68+AE68)/10)</f>
        <v/>
      </c>
      <c r="AG68" s="82">
        <f>AD68+AE68-AF68*10</f>
        <v/>
      </c>
      <c r="AH68" s="82">
        <f>H68+E68</f>
        <v/>
      </c>
      <c r="AI68" s="82">
        <f>INT(AH68/10)</f>
        <v/>
      </c>
      <c r="AJ68" s="82">
        <f>AH68-AI68*10</f>
        <v/>
      </c>
      <c r="AK68" s="82">
        <f>INT((AI68+AJ68)/10)</f>
        <v/>
      </c>
      <c r="AL68" s="82">
        <f>AI68+AJ68-AK68*10</f>
        <v/>
      </c>
    </row>
    <row r="69">
      <c r="A69" s="28">
        <f>$B$1</f>
        <v/>
      </c>
      <c r="B69" s="29">
        <f>IF(YEAR(B68+1)=C68,B68+1,"-")</f>
        <v/>
      </c>
      <c r="C69" s="82">
        <f>IFERROR(YEAR(B69),"-")</f>
        <v/>
      </c>
      <c r="D69" s="82">
        <f>IFERROR(MONTH(B69),0)</f>
        <v/>
      </c>
      <c r="E69" s="82">
        <f>+IFERROR(DAY(B69),0)</f>
        <v/>
      </c>
      <c r="F69" s="82">
        <f>D69&amp;"_"&amp;E69</f>
        <v/>
      </c>
      <c r="G69" s="82">
        <f>IFERROR(AA69+AB69,"-")</f>
        <v/>
      </c>
      <c r="H69" s="82">
        <f>IFERROR(AF69+AG69,"-")</f>
        <v/>
      </c>
      <c r="I69" s="82">
        <f>IFERROR(AK69+AL69,"-")</f>
        <v/>
      </c>
      <c r="J69" s="82">
        <f>IFERROR(WEEKDAY(B69,2),"")</f>
        <v/>
      </c>
      <c r="K69" s="82">
        <f>IF(D69&lt;&gt;D68,1,K68+(J69=1))</f>
        <v/>
      </c>
      <c r="L69" s="82">
        <f>D69&amp;"_"&amp;K69&amp;"_"&amp;J69</f>
        <v/>
      </c>
      <c r="M69" s="82">
        <f>E69</f>
        <v/>
      </c>
      <c r="N69" s="82">
        <f>I69</f>
        <v/>
      </c>
      <c r="P69" s="82">
        <f>INT(DAY(A69)/10)</f>
        <v/>
      </c>
      <c r="Q69" s="82">
        <f>DAY(A69)-P69*10</f>
        <v/>
      </c>
      <c r="R69" s="82">
        <f>INT(MONTH(A69)/10)</f>
        <v/>
      </c>
      <c r="S69" s="82">
        <f>MONTH(A69)-R69*10</f>
        <v/>
      </c>
      <c r="T69" s="82">
        <f>INT(C69/1000)</f>
        <v/>
      </c>
      <c r="U69" s="82">
        <f>INT((C69-T69*1000)/100)</f>
        <v/>
      </c>
      <c r="V69" s="82">
        <f>INT((C69-T69*1000-U69*100)/10)</f>
        <v/>
      </c>
      <c r="W69" s="82">
        <f>C69-T69*1000-U69*100-V69*10</f>
        <v/>
      </c>
      <c r="X69" s="82">
        <f>SUM(P69:W69)</f>
        <v/>
      </c>
      <c r="Y69" s="82">
        <f>INT(X69/10)</f>
        <v/>
      </c>
      <c r="Z69" s="82">
        <f>X69-Y69*10</f>
        <v/>
      </c>
      <c r="AA69" s="82">
        <f>INT((Y69+Z69)/10)</f>
        <v/>
      </c>
      <c r="AB69" s="82">
        <f>Y69+Z69-AA69*10</f>
        <v/>
      </c>
      <c r="AC69" s="82">
        <f>G69+D69</f>
        <v/>
      </c>
      <c r="AD69" s="82">
        <f>INT(AC69/10)</f>
        <v/>
      </c>
      <c r="AE69" s="82">
        <f>AC69-AD69*10</f>
        <v/>
      </c>
      <c r="AF69" s="82">
        <f>INT((AD69+AE69)/10)</f>
        <v/>
      </c>
      <c r="AG69" s="82">
        <f>AD69+AE69-AF69*10</f>
        <v/>
      </c>
      <c r="AH69" s="82">
        <f>H69+E69</f>
        <v/>
      </c>
      <c r="AI69" s="82">
        <f>INT(AH69/10)</f>
        <v/>
      </c>
      <c r="AJ69" s="82">
        <f>AH69-AI69*10</f>
        <v/>
      </c>
      <c r="AK69" s="82">
        <f>INT((AI69+AJ69)/10)</f>
        <v/>
      </c>
      <c r="AL69" s="82">
        <f>AI69+AJ69-AK69*10</f>
        <v/>
      </c>
    </row>
    <row r="70">
      <c r="A70" s="28">
        <f>$B$1</f>
        <v/>
      </c>
      <c r="B70" s="29">
        <f>IF(YEAR(B69+1)=C69,B69+1,"-")</f>
        <v/>
      </c>
      <c r="C70" s="82">
        <f>IFERROR(YEAR(B70),"-")</f>
        <v/>
      </c>
      <c r="D70" s="82">
        <f>IFERROR(MONTH(B70),0)</f>
        <v/>
      </c>
      <c r="E70" s="82">
        <f>+IFERROR(DAY(B70),0)</f>
        <v/>
      </c>
      <c r="F70" s="82">
        <f>D70&amp;"_"&amp;E70</f>
        <v/>
      </c>
      <c r="G70" s="82">
        <f>IFERROR(AA70+AB70,"-")</f>
        <v/>
      </c>
      <c r="H70" s="82">
        <f>IFERROR(AF70+AG70,"-")</f>
        <v/>
      </c>
      <c r="I70" s="82">
        <f>IFERROR(AK70+AL70,"-")</f>
        <v/>
      </c>
      <c r="J70" s="82">
        <f>IFERROR(WEEKDAY(B70,2),"")</f>
        <v/>
      </c>
      <c r="K70" s="82">
        <f>IF(D70&lt;&gt;D69,1,K69+(J70=1))</f>
        <v/>
      </c>
      <c r="L70" s="82">
        <f>D70&amp;"_"&amp;K70&amp;"_"&amp;J70</f>
        <v/>
      </c>
      <c r="M70" s="82">
        <f>E70</f>
        <v/>
      </c>
      <c r="N70" s="82">
        <f>I70</f>
        <v/>
      </c>
      <c r="P70" s="82">
        <f>INT(DAY(A70)/10)</f>
        <v/>
      </c>
      <c r="Q70" s="82">
        <f>DAY(A70)-P70*10</f>
        <v/>
      </c>
      <c r="R70" s="82">
        <f>INT(MONTH(A70)/10)</f>
        <v/>
      </c>
      <c r="S70" s="82">
        <f>MONTH(A70)-R70*10</f>
        <v/>
      </c>
      <c r="T70" s="82">
        <f>INT(C70/1000)</f>
        <v/>
      </c>
      <c r="U70" s="82">
        <f>INT((C70-T70*1000)/100)</f>
        <v/>
      </c>
      <c r="V70" s="82">
        <f>INT((C70-T70*1000-U70*100)/10)</f>
        <v/>
      </c>
      <c r="W70" s="82">
        <f>C70-T70*1000-U70*100-V70*10</f>
        <v/>
      </c>
      <c r="X70" s="82">
        <f>SUM(P70:W70)</f>
        <v/>
      </c>
      <c r="Y70" s="82">
        <f>INT(X70/10)</f>
        <v/>
      </c>
      <c r="Z70" s="82">
        <f>X70-Y70*10</f>
        <v/>
      </c>
      <c r="AA70" s="82">
        <f>INT((Y70+Z70)/10)</f>
        <v/>
      </c>
      <c r="AB70" s="82">
        <f>Y70+Z70-AA70*10</f>
        <v/>
      </c>
      <c r="AC70" s="82">
        <f>G70+D70</f>
        <v/>
      </c>
      <c r="AD70" s="82">
        <f>INT(AC70/10)</f>
        <v/>
      </c>
      <c r="AE70" s="82">
        <f>AC70-AD70*10</f>
        <v/>
      </c>
      <c r="AF70" s="82">
        <f>INT((AD70+AE70)/10)</f>
        <v/>
      </c>
      <c r="AG70" s="82">
        <f>AD70+AE70-AF70*10</f>
        <v/>
      </c>
      <c r="AH70" s="82">
        <f>H70+E70</f>
        <v/>
      </c>
      <c r="AI70" s="82">
        <f>INT(AH70/10)</f>
        <v/>
      </c>
      <c r="AJ70" s="82">
        <f>AH70-AI70*10</f>
        <v/>
      </c>
      <c r="AK70" s="82">
        <f>INT((AI70+AJ70)/10)</f>
        <v/>
      </c>
      <c r="AL70" s="82">
        <f>AI70+AJ70-AK70*10</f>
        <v/>
      </c>
    </row>
    <row r="71">
      <c r="A71" s="28">
        <f>$B$1</f>
        <v/>
      </c>
      <c r="B71" s="29">
        <f>IF(YEAR(B70+1)=C70,B70+1,"-")</f>
        <v/>
      </c>
      <c r="C71" s="82">
        <f>IFERROR(YEAR(B71),"-")</f>
        <v/>
      </c>
      <c r="D71" s="82">
        <f>IFERROR(MONTH(B71),0)</f>
        <v/>
      </c>
      <c r="E71" s="82">
        <f>+IFERROR(DAY(B71),0)</f>
        <v/>
      </c>
      <c r="F71" s="82">
        <f>D71&amp;"_"&amp;E71</f>
        <v/>
      </c>
      <c r="G71" s="82">
        <f>IFERROR(AA71+AB71,"-")</f>
        <v/>
      </c>
      <c r="H71" s="82">
        <f>IFERROR(AF71+AG71,"-")</f>
        <v/>
      </c>
      <c r="I71" s="82">
        <f>IFERROR(AK71+AL71,"-")</f>
        <v/>
      </c>
      <c r="J71" s="82">
        <f>IFERROR(WEEKDAY(B71,2),"")</f>
        <v/>
      </c>
      <c r="K71" s="82">
        <f>IF(D71&lt;&gt;D70,1,K70+(J71=1))</f>
        <v/>
      </c>
      <c r="L71" s="82">
        <f>D71&amp;"_"&amp;K71&amp;"_"&amp;J71</f>
        <v/>
      </c>
      <c r="M71" s="82">
        <f>E71</f>
        <v/>
      </c>
      <c r="N71" s="82">
        <f>I71</f>
        <v/>
      </c>
      <c r="P71" s="82">
        <f>INT(DAY(A71)/10)</f>
        <v/>
      </c>
      <c r="Q71" s="82">
        <f>DAY(A71)-P71*10</f>
        <v/>
      </c>
      <c r="R71" s="82">
        <f>INT(MONTH(A71)/10)</f>
        <v/>
      </c>
      <c r="S71" s="82">
        <f>MONTH(A71)-R71*10</f>
        <v/>
      </c>
      <c r="T71" s="82">
        <f>INT(C71/1000)</f>
        <v/>
      </c>
      <c r="U71" s="82">
        <f>INT((C71-T71*1000)/100)</f>
        <v/>
      </c>
      <c r="V71" s="82">
        <f>INT((C71-T71*1000-U71*100)/10)</f>
        <v/>
      </c>
      <c r="W71" s="82">
        <f>C71-T71*1000-U71*100-V71*10</f>
        <v/>
      </c>
      <c r="X71" s="82">
        <f>SUM(P71:W71)</f>
        <v/>
      </c>
      <c r="Y71" s="82">
        <f>INT(X71/10)</f>
        <v/>
      </c>
      <c r="Z71" s="82">
        <f>X71-Y71*10</f>
        <v/>
      </c>
      <c r="AA71" s="82">
        <f>INT((Y71+Z71)/10)</f>
        <v/>
      </c>
      <c r="AB71" s="82">
        <f>Y71+Z71-AA71*10</f>
        <v/>
      </c>
      <c r="AC71" s="82">
        <f>G71+D71</f>
        <v/>
      </c>
      <c r="AD71" s="82">
        <f>INT(AC71/10)</f>
        <v/>
      </c>
      <c r="AE71" s="82">
        <f>AC71-AD71*10</f>
        <v/>
      </c>
      <c r="AF71" s="82">
        <f>INT((AD71+AE71)/10)</f>
        <v/>
      </c>
      <c r="AG71" s="82">
        <f>AD71+AE71-AF71*10</f>
        <v/>
      </c>
      <c r="AH71" s="82">
        <f>H71+E71</f>
        <v/>
      </c>
      <c r="AI71" s="82">
        <f>INT(AH71/10)</f>
        <v/>
      </c>
      <c r="AJ71" s="82">
        <f>AH71-AI71*10</f>
        <v/>
      </c>
      <c r="AK71" s="82">
        <f>INT((AI71+AJ71)/10)</f>
        <v/>
      </c>
      <c r="AL71" s="82">
        <f>AI71+AJ71-AK71*10</f>
        <v/>
      </c>
    </row>
    <row r="72">
      <c r="A72" s="28">
        <f>$B$1</f>
        <v/>
      </c>
      <c r="B72" s="29">
        <f>IF(YEAR(B71+1)=C71,B71+1,"-")</f>
        <v/>
      </c>
      <c r="C72" s="82">
        <f>IFERROR(YEAR(B72),"-")</f>
        <v/>
      </c>
      <c r="D72" s="82">
        <f>IFERROR(MONTH(B72),0)</f>
        <v/>
      </c>
      <c r="E72" s="82">
        <f>+IFERROR(DAY(B72),0)</f>
        <v/>
      </c>
      <c r="F72" s="82">
        <f>D72&amp;"_"&amp;E72</f>
        <v/>
      </c>
      <c r="G72" s="82">
        <f>IFERROR(AA72+AB72,"-")</f>
        <v/>
      </c>
      <c r="H72" s="82">
        <f>IFERROR(AF72+AG72,"-")</f>
        <v/>
      </c>
      <c r="I72" s="82">
        <f>IFERROR(AK72+AL72,"-")</f>
        <v/>
      </c>
      <c r="J72" s="82">
        <f>IFERROR(WEEKDAY(B72,2),"")</f>
        <v/>
      </c>
      <c r="K72" s="82">
        <f>IF(D72&lt;&gt;D71,1,K71+(J72=1))</f>
        <v/>
      </c>
      <c r="L72" s="82">
        <f>D72&amp;"_"&amp;K72&amp;"_"&amp;J72</f>
        <v/>
      </c>
      <c r="M72" s="82">
        <f>E72</f>
        <v/>
      </c>
      <c r="N72" s="82">
        <f>I72</f>
        <v/>
      </c>
      <c r="P72" s="82">
        <f>INT(DAY(A72)/10)</f>
        <v/>
      </c>
      <c r="Q72" s="82">
        <f>DAY(A72)-P72*10</f>
        <v/>
      </c>
      <c r="R72" s="82">
        <f>INT(MONTH(A72)/10)</f>
        <v/>
      </c>
      <c r="S72" s="82">
        <f>MONTH(A72)-R72*10</f>
        <v/>
      </c>
      <c r="T72" s="82">
        <f>INT(C72/1000)</f>
        <v/>
      </c>
      <c r="U72" s="82">
        <f>INT((C72-T72*1000)/100)</f>
        <v/>
      </c>
      <c r="V72" s="82">
        <f>INT((C72-T72*1000-U72*100)/10)</f>
        <v/>
      </c>
      <c r="W72" s="82">
        <f>C72-T72*1000-U72*100-V72*10</f>
        <v/>
      </c>
      <c r="X72" s="82">
        <f>SUM(P72:W72)</f>
        <v/>
      </c>
      <c r="Y72" s="82">
        <f>INT(X72/10)</f>
        <v/>
      </c>
      <c r="Z72" s="82">
        <f>X72-Y72*10</f>
        <v/>
      </c>
      <c r="AA72" s="82">
        <f>INT((Y72+Z72)/10)</f>
        <v/>
      </c>
      <c r="AB72" s="82">
        <f>Y72+Z72-AA72*10</f>
        <v/>
      </c>
      <c r="AC72" s="82">
        <f>G72+D72</f>
        <v/>
      </c>
      <c r="AD72" s="82">
        <f>INT(AC72/10)</f>
        <v/>
      </c>
      <c r="AE72" s="82">
        <f>AC72-AD72*10</f>
        <v/>
      </c>
      <c r="AF72" s="82">
        <f>INT((AD72+AE72)/10)</f>
        <v/>
      </c>
      <c r="AG72" s="82">
        <f>AD72+AE72-AF72*10</f>
        <v/>
      </c>
      <c r="AH72" s="82">
        <f>H72+E72</f>
        <v/>
      </c>
      <c r="AI72" s="82">
        <f>INT(AH72/10)</f>
        <v/>
      </c>
      <c r="AJ72" s="82">
        <f>AH72-AI72*10</f>
        <v/>
      </c>
      <c r="AK72" s="82">
        <f>INT((AI72+AJ72)/10)</f>
        <v/>
      </c>
      <c r="AL72" s="82">
        <f>AI72+AJ72-AK72*10</f>
        <v/>
      </c>
    </row>
    <row r="73">
      <c r="A73" s="28">
        <f>$B$1</f>
        <v/>
      </c>
      <c r="B73" s="29">
        <f>IF(YEAR(B72+1)=C72,B72+1,"-")</f>
        <v/>
      </c>
      <c r="C73" s="82">
        <f>IFERROR(YEAR(B73),"-")</f>
        <v/>
      </c>
      <c r="D73" s="82">
        <f>IFERROR(MONTH(B73),0)</f>
        <v/>
      </c>
      <c r="E73" s="82">
        <f>+IFERROR(DAY(B73),0)</f>
        <v/>
      </c>
      <c r="F73" s="82">
        <f>D73&amp;"_"&amp;E73</f>
        <v/>
      </c>
      <c r="G73" s="82">
        <f>IFERROR(AA73+AB73,"-")</f>
        <v/>
      </c>
      <c r="H73" s="82">
        <f>IFERROR(AF73+AG73,"-")</f>
        <v/>
      </c>
      <c r="I73" s="82">
        <f>IFERROR(AK73+AL73,"-")</f>
        <v/>
      </c>
      <c r="J73" s="82">
        <f>IFERROR(WEEKDAY(B73,2),"")</f>
        <v/>
      </c>
      <c r="K73" s="82">
        <f>IF(D73&lt;&gt;D72,1,K72+(J73=1))</f>
        <v/>
      </c>
      <c r="L73" s="82">
        <f>D73&amp;"_"&amp;K73&amp;"_"&amp;J73</f>
        <v/>
      </c>
      <c r="M73" s="82">
        <f>E73</f>
        <v/>
      </c>
      <c r="N73" s="82">
        <f>I73</f>
        <v/>
      </c>
      <c r="P73" s="82">
        <f>INT(DAY(A73)/10)</f>
        <v/>
      </c>
      <c r="Q73" s="82">
        <f>DAY(A73)-P73*10</f>
        <v/>
      </c>
      <c r="R73" s="82">
        <f>INT(MONTH(A73)/10)</f>
        <v/>
      </c>
      <c r="S73" s="82">
        <f>MONTH(A73)-R73*10</f>
        <v/>
      </c>
      <c r="T73" s="82">
        <f>INT(C73/1000)</f>
        <v/>
      </c>
      <c r="U73" s="82">
        <f>INT((C73-T73*1000)/100)</f>
        <v/>
      </c>
      <c r="V73" s="82">
        <f>INT((C73-T73*1000-U73*100)/10)</f>
        <v/>
      </c>
      <c r="W73" s="82">
        <f>C73-T73*1000-U73*100-V73*10</f>
        <v/>
      </c>
      <c r="X73" s="82">
        <f>SUM(P73:W73)</f>
        <v/>
      </c>
      <c r="Y73" s="82">
        <f>INT(X73/10)</f>
        <v/>
      </c>
      <c r="Z73" s="82">
        <f>X73-Y73*10</f>
        <v/>
      </c>
      <c r="AA73" s="82">
        <f>INT((Y73+Z73)/10)</f>
        <v/>
      </c>
      <c r="AB73" s="82">
        <f>Y73+Z73-AA73*10</f>
        <v/>
      </c>
      <c r="AC73" s="82">
        <f>G73+D73</f>
        <v/>
      </c>
      <c r="AD73" s="82">
        <f>INT(AC73/10)</f>
        <v/>
      </c>
      <c r="AE73" s="82">
        <f>AC73-AD73*10</f>
        <v/>
      </c>
      <c r="AF73" s="82">
        <f>INT((AD73+AE73)/10)</f>
        <v/>
      </c>
      <c r="AG73" s="82">
        <f>AD73+AE73-AF73*10</f>
        <v/>
      </c>
      <c r="AH73" s="82">
        <f>H73+E73</f>
        <v/>
      </c>
      <c r="AI73" s="82">
        <f>INT(AH73/10)</f>
        <v/>
      </c>
      <c r="AJ73" s="82">
        <f>AH73-AI73*10</f>
        <v/>
      </c>
      <c r="AK73" s="82">
        <f>INT((AI73+AJ73)/10)</f>
        <v/>
      </c>
      <c r="AL73" s="82">
        <f>AI73+AJ73-AK73*10</f>
        <v/>
      </c>
    </row>
    <row r="74">
      <c r="A74" s="28">
        <f>$B$1</f>
        <v/>
      </c>
      <c r="B74" s="29">
        <f>IF(YEAR(B73+1)=C73,B73+1,"-")</f>
        <v/>
      </c>
      <c r="C74" s="82">
        <f>IFERROR(YEAR(B74),"-")</f>
        <v/>
      </c>
      <c r="D74" s="82">
        <f>IFERROR(MONTH(B74),0)</f>
        <v/>
      </c>
      <c r="E74" s="82">
        <f>+IFERROR(DAY(B74),0)</f>
        <v/>
      </c>
      <c r="F74" s="82">
        <f>D74&amp;"_"&amp;E74</f>
        <v/>
      </c>
      <c r="G74" s="82">
        <f>IFERROR(AA74+AB74,"-")</f>
        <v/>
      </c>
      <c r="H74" s="82">
        <f>IFERROR(AF74+AG74,"-")</f>
        <v/>
      </c>
      <c r="I74" s="82">
        <f>IFERROR(AK74+AL74,"-")</f>
        <v/>
      </c>
      <c r="J74" s="82">
        <f>IFERROR(WEEKDAY(B74,2),"")</f>
        <v/>
      </c>
      <c r="K74" s="82">
        <f>IF(D74&lt;&gt;D73,1,K73+(J74=1))</f>
        <v/>
      </c>
      <c r="L74" s="82">
        <f>D74&amp;"_"&amp;K74&amp;"_"&amp;J74</f>
        <v/>
      </c>
      <c r="M74" s="82">
        <f>E74</f>
        <v/>
      </c>
      <c r="N74" s="82">
        <f>I74</f>
        <v/>
      </c>
      <c r="P74" s="82">
        <f>INT(DAY(A74)/10)</f>
        <v/>
      </c>
      <c r="Q74" s="82">
        <f>DAY(A74)-P74*10</f>
        <v/>
      </c>
      <c r="R74" s="82">
        <f>INT(MONTH(A74)/10)</f>
        <v/>
      </c>
      <c r="S74" s="82">
        <f>MONTH(A74)-R74*10</f>
        <v/>
      </c>
      <c r="T74" s="82">
        <f>INT(C74/1000)</f>
        <v/>
      </c>
      <c r="U74" s="82">
        <f>INT((C74-T74*1000)/100)</f>
        <v/>
      </c>
      <c r="V74" s="82">
        <f>INT((C74-T74*1000-U74*100)/10)</f>
        <v/>
      </c>
      <c r="W74" s="82">
        <f>C74-T74*1000-U74*100-V74*10</f>
        <v/>
      </c>
      <c r="X74" s="82">
        <f>SUM(P74:W74)</f>
        <v/>
      </c>
      <c r="Y74" s="82">
        <f>INT(X74/10)</f>
        <v/>
      </c>
      <c r="Z74" s="82">
        <f>X74-Y74*10</f>
        <v/>
      </c>
      <c r="AA74" s="82">
        <f>INT((Y74+Z74)/10)</f>
        <v/>
      </c>
      <c r="AB74" s="82">
        <f>Y74+Z74-AA74*10</f>
        <v/>
      </c>
      <c r="AC74" s="82">
        <f>G74+D74</f>
        <v/>
      </c>
      <c r="AD74" s="82">
        <f>INT(AC74/10)</f>
        <v/>
      </c>
      <c r="AE74" s="82">
        <f>AC74-AD74*10</f>
        <v/>
      </c>
      <c r="AF74" s="82">
        <f>INT((AD74+AE74)/10)</f>
        <v/>
      </c>
      <c r="AG74" s="82">
        <f>AD74+AE74-AF74*10</f>
        <v/>
      </c>
      <c r="AH74" s="82">
        <f>H74+E74</f>
        <v/>
      </c>
      <c r="AI74" s="82">
        <f>INT(AH74/10)</f>
        <v/>
      </c>
      <c r="AJ74" s="82">
        <f>AH74-AI74*10</f>
        <v/>
      </c>
      <c r="AK74" s="82">
        <f>INT((AI74+AJ74)/10)</f>
        <v/>
      </c>
      <c r="AL74" s="82">
        <f>AI74+AJ74-AK74*10</f>
        <v/>
      </c>
    </row>
    <row r="75">
      <c r="A75" s="28">
        <f>$B$1</f>
        <v/>
      </c>
      <c r="B75" s="29">
        <f>IF(YEAR(B74+1)=C74,B74+1,"-")</f>
        <v/>
      </c>
      <c r="C75" s="82">
        <f>IFERROR(YEAR(B75),"-")</f>
        <v/>
      </c>
      <c r="D75" s="82">
        <f>IFERROR(MONTH(B75),0)</f>
        <v/>
      </c>
      <c r="E75" s="82">
        <f>+IFERROR(DAY(B75),0)</f>
        <v/>
      </c>
      <c r="F75" s="82">
        <f>D75&amp;"_"&amp;E75</f>
        <v/>
      </c>
      <c r="G75" s="82">
        <f>IFERROR(AA75+AB75,"-")</f>
        <v/>
      </c>
      <c r="H75" s="82">
        <f>IFERROR(AF75+AG75,"-")</f>
        <v/>
      </c>
      <c r="I75" s="82">
        <f>IFERROR(AK75+AL75,"-")</f>
        <v/>
      </c>
      <c r="J75" s="82">
        <f>IFERROR(WEEKDAY(B75,2),"")</f>
        <v/>
      </c>
      <c r="K75" s="82">
        <f>IF(D75&lt;&gt;D74,1,K74+(J75=1))</f>
        <v/>
      </c>
      <c r="L75" s="82">
        <f>D75&amp;"_"&amp;K75&amp;"_"&amp;J75</f>
        <v/>
      </c>
      <c r="M75" s="82">
        <f>E75</f>
        <v/>
      </c>
      <c r="N75" s="82">
        <f>I75</f>
        <v/>
      </c>
      <c r="P75" s="82">
        <f>INT(DAY(A75)/10)</f>
        <v/>
      </c>
      <c r="Q75" s="82">
        <f>DAY(A75)-P75*10</f>
        <v/>
      </c>
      <c r="R75" s="82">
        <f>INT(MONTH(A75)/10)</f>
        <v/>
      </c>
      <c r="S75" s="82">
        <f>MONTH(A75)-R75*10</f>
        <v/>
      </c>
      <c r="T75" s="82">
        <f>INT(C75/1000)</f>
        <v/>
      </c>
      <c r="U75" s="82">
        <f>INT((C75-T75*1000)/100)</f>
        <v/>
      </c>
      <c r="V75" s="82">
        <f>INT((C75-T75*1000-U75*100)/10)</f>
        <v/>
      </c>
      <c r="W75" s="82">
        <f>C75-T75*1000-U75*100-V75*10</f>
        <v/>
      </c>
      <c r="X75" s="82">
        <f>SUM(P75:W75)</f>
        <v/>
      </c>
      <c r="Y75" s="82">
        <f>INT(X75/10)</f>
        <v/>
      </c>
      <c r="Z75" s="82">
        <f>X75-Y75*10</f>
        <v/>
      </c>
      <c r="AA75" s="82">
        <f>INT((Y75+Z75)/10)</f>
        <v/>
      </c>
      <c r="AB75" s="82">
        <f>Y75+Z75-AA75*10</f>
        <v/>
      </c>
      <c r="AC75" s="82">
        <f>G75+D75</f>
        <v/>
      </c>
      <c r="AD75" s="82">
        <f>INT(AC75/10)</f>
        <v/>
      </c>
      <c r="AE75" s="82">
        <f>AC75-AD75*10</f>
        <v/>
      </c>
      <c r="AF75" s="82">
        <f>INT((AD75+AE75)/10)</f>
        <v/>
      </c>
      <c r="AG75" s="82">
        <f>AD75+AE75-AF75*10</f>
        <v/>
      </c>
      <c r="AH75" s="82">
        <f>H75+E75</f>
        <v/>
      </c>
      <c r="AI75" s="82">
        <f>INT(AH75/10)</f>
        <v/>
      </c>
      <c r="AJ75" s="82">
        <f>AH75-AI75*10</f>
        <v/>
      </c>
      <c r="AK75" s="82">
        <f>INT((AI75+AJ75)/10)</f>
        <v/>
      </c>
      <c r="AL75" s="82">
        <f>AI75+AJ75-AK75*10</f>
        <v/>
      </c>
    </row>
    <row r="76">
      <c r="A76" s="28">
        <f>$B$1</f>
        <v/>
      </c>
      <c r="B76" s="29">
        <f>IF(YEAR(B75+1)=C75,B75+1,"-")</f>
        <v/>
      </c>
      <c r="C76" s="82">
        <f>IFERROR(YEAR(B76),"-")</f>
        <v/>
      </c>
      <c r="D76" s="82">
        <f>IFERROR(MONTH(B76),0)</f>
        <v/>
      </c>
      <c r="E76" s="82">
        <f>+IFERROR(DAY(B76),0)</f>
        <v/>
      </c>
      <c r="F76" s="82">
        <f>D76&amp;"_"&amp;E76</f>
        <v/>
      </c>
      <c r="G76" s="82">
        <f>IFERROR(AA76+AB76,"-")</f>
        <v/>
      </c>
      <c r="H76" s="82">
        <f>IFERROR(AF76+AG76,"-")</f>
        <v/>
      </c>
      <c r="I76" s="82">
        <f>IFERROR(AK76+AL76,"-")</f>
        <v/>
      </c>
      <c r="J76" s="82">
        <f>IFERROR(WEEKDAY(B76,2),"")</f>
        <v/>
      </c>
      <c r="K76" s="82">
        <f>IF(D76&lt;&gt;D75,1,K75+(J76=1))</f>
        <v/>
      </c>
      <c r="L76" s="82">
        <f>D76&amp;"_"&amp;K76&amp;"_"&amp;J76</f>
        <v/>
      </c>
      <c r="M76" s="82">
        <f>E76</f>
        <v/>
      </c>
      <c r="N76" s="82">
        <f>I76</f>
        <v/>
      </c>
      <c r="P76" s="82">
        <f>INT(DAY(A76)/10)</f>
        <v/>
      </c>
      <c r="Q76" s="82">
        <f>DAY(A76)-P76*10</f>
        <v/>
      </c>
      <c r="R76" s="82">
        <f>INT(MONTH(A76)/10)</f>
        <v/>
      </c>
      <c r="S76" s="82">
        <f>MONTH(A76)-R76*10</f>
        <v/>
      </c>
      <c r="T76" s="82">
        <f>INT(C76/1000)</f>
        <v/>
      </c>
      <c r="U76" s="82">
        <f>INT((C76-T76*1000)/100)</f>
        <v/>
      </c>
      <c r="V76" s="82">
        <f>INT((C76-T76*1000-U76*100)/10)</f>
        <v/>
      </c>
      <c r="W76" s="82">
        <f>C76-T76*1000-U76*100-V76*10</f>
        <v/>
      </c>
      <c r="X76" s="82">
        <f>SUM(P76:W76)</f>
        <v/>
      </c>
      <c r="Y76" s="82">
        <f>INT(X76/10)</f>
        <v/>
      </c>
      <c r="Z76" s="82">
        <f>X76-Y76*10</f>
        <v/>
      </c>
      <c r="AA76" s="82">
        <f>INT((Y76+Z76)/10)</f>
        <v/>
      </c>
      <c r="AB76" s="82">
        <f>Y76+Z76-AA76*10</f>
        <v/>
      </c>
      <c r="AC76" s="82">
        <f>G76+D76</f>
        <v/>
      </c>
      <c r="AD76" s="82">
        <f>INT(AC76/10)</f>
        <v/>
      </c>
      <c r="AE76" s="82">
        <f>AC76-AD76*10</f>
        <v/>
      </c>
      <c r="AF76" s="82">
        <f>INT((AD76+AE76)/10)</f>
        <v/>
      </c>
      <c r="AG76" s="82">
        <f>AD76+AE76-AF76*10</f>
        <v/>
      </c>
      <c r="AH76" s="82">
        <f>H76+E76</f>
        <v/>
      </c>
      <c r="AI76" s="82">
        <f>INT(AH76/10)</f>
        <v/>
      </c>
      <c r="AJ76" s="82">
        <f>AH76-AI76*10</f>
        <v/>
      </c>
      <c r="AK76" s="82">
        <f>INT((AI76+AJ76)/10)</f>
        <v/>
      </c>
      <c r="AL76" s="82">
        <f>AI76+AJ76-AK76*10</f>
        <v/>
      </c>
    </row>
    <row r="77">
      <c r="A77" s="28">
        <f>$B$1</f>
        <v/>
      </c>
      <c r="B77" s="29">
        <f>IF(YEAR(B76+1)=C76,B76+1,"-")</f>
        <v/>
      </c>
      <c r="C77" s="82">
        <f>IFERROR(YEAR(B77),"-")</f>
        <v/>
      </c>
      <c r="D77" s="82">
        <f>IFERROR(MONTH(B77),0)</f>
        <v/>
      </c>
      <c r="E77" s="82">
        <f>+IFERROR(DAY(B77),0)</f>
        <v/>
      </c>
      <c r="F77" s="82">
        <f>D77&amp;"_"&amp;E77</f>
        <v/>
      </c>
      <c r="G77" s="82">
        <f>IFERROR(AA77+AB77,"-")</f>
        <v/>
      </c>
      <c r="H77" s="82">
        <f>IFERROR(AF77+AG77,"-")</f>
        <v/>
      </c>
      <c r="I77" s="82">
        <f>IFERROR(AK77+AL77,"-")</f>
        <v/>
      </c>
      <c r="J77" s="82">
        <f>IFERROR(WEEKDAY(B77,2),"")</f>
        <v/>
      </c>
      <c r="K77" s="82">
        <f>IF(D77&lt;&gt;D76,1,K76+(J77=1))</f>
        <v/>
      </c>
      <c r="L77" s="82">
        <f>D77&amp;"_"&amp;K77&amp;"_"&amp;J77</f>
        <v/>
      </c>
      <c r="M77" s="82">
        <f>E77</f>
        <v/>
      </c>
      <c r="N77" s="82">
        <f>I77</f>
        <v/>
      </c>
      <c r="P77" s="82">
        <f>INT(DAY(A77)/10)</f>
        <v/>
      </c>
      <c r="Q77" s="82">
        <f>DAY(A77)-P77*10</f>
        <v/>
      </c>
      <c r="R77" s="82">
        <f>INT(MONTH(A77)/10)</f>
        <v/>
      </c>
      <c r="S77" s="82">
        <f>MONTH(A77)-R77*10</f>
        <v/>
      </c>
      <c r="T77" s="82">
        <f>INT(C77/1000)</f>
        <v/>
      </c>
      <c r="U77" s="82">
        <f>INT((C77-T77*1000)/100)</f>
        <v/>
      </c>
      <c r="V77" s="82">
        <f>INT((C77-T77*1000-U77*100)/10)</f>
        <v/>
      </c>
      <c r="W77" s="82">
        <f>C77-T77*1000-U77*100-V77*10</f>
        <v/>
      </c>
      <c r="X77" s="82">
        <f>SUM(P77:W77)</f>
        <v/>
      </c>
      <c r="Y77" s="82">
        <f>INT(X77/10)</f>
        <v/>
      </c>
      <c r="Z77" s="82">
        <f>X77-Y77*10</f>
        <v/>
      </c>
      <c r="AA77" s="82">
        <f>INT((Y77+Z77)/10)</f>
        <v/>
      </c>
      <c r="AB77" s="82">
        <f>Y77+Z77-AA77*10</f>
        <v/>
      </c>
      <c r="AC77" s="82">
        <f>G77+D77</f>
        <v/>
      </c>
      <c r="AD77" s="82">
        <f>INT(AC77/10)</f>
        <v/>
      </c>
      <c r="AE77" s="82">
        <f>AC77-AD77*10</f>
        <v/>
      </c>
      <c r="AF77" s="82">
        <f>INT((AD77+AE77)/10)</f>
        <v/>
      </c>
      <c r="AG77" s="82">
        <f>AD77+AE77-AF77*10</f>
        <v/>
      </c>
      <c r="AH77" s="82">
        <f>H77+E77</f>
        <v/>
      </c>
      <c r="AI77" s="82">
        <f>INT(AH77/10)</f>
        <v/>
      </c>
      <c r="AJ77" s="82">
        <f>AH77-AI77*10</f>
        <v/>
      </c>
      <c r="AK77" s="82">
        <f>INT((AI77+AJ77)/10)</f>
        <v/>
      </c>
      <c r="AL77" s="82">
        <f>AI77+AJ77-AK77*10</f>
        <v/>
      </c>
    </row>
    <row r="78">
      <c r="A78" s="28">
        <f>$B$1</f>
        <v/>
      </c>
      <c r="B78" s="29">
        <f>IF(YEAR(B77+1)=C77,B77+1,"-")</f>
        <v/>
      </c>
      <c r="C78" s="82">
        <f>IFERROR(YEAR(B78),"-")</f>
        <v/>
      </c>
      <c r="D78" s="82">
        <f>IFERROR(MONTH(B78),0)</f>
        <v/>
      </c>
      <c r="E78" s="82">
        <f>+IFERROR(DAY(B78),0)</f>
        <v/>
      </c>
      <c r="F78" s="82">
        <f>D78&amp;"_"&amp;E78</f>
        <v/>
      </c>
      <c r="G78" s="82">
        <f>IFERROR(AA78+AB78,"-")</f>
        <v/>
      </c>
      <c r="H78" s="82">
        <f>IFERROR(AF78+AG78,"-")</f>
        <v/>
      </c>
      <c r="I78" s="82">
        <f>IFERROR(AK78+AL78,"-")</f>
        <v/>
      </c>
      <c r="J78" s="82">
        <f>IFERROR(WEEKDAY(B78,2),"")</f>
        <v/>
      </c>
      <c r="K78" s="82">
        <f>IF(D78&lt;&gt;D77,1,K77+(J78=1))</f>
        <v/>
      </c>
      <c r="L78" s="82">
        <f>D78&amp;"_"&amp;K78&amp;"_"&amp;J78</f>
        <v/>
      </c>
      <c r="M78" s="82">
        <f>E78</f>
        <v/>
      </c>
      <c r="N78" s="82">
        <f>I78</f>
        <v/>
      </c>
      <c r="P78" s="82">
        <f>INT(DAY(A78)/10)</f>
        <v/>
      </c>
      <c r="Q78" s="82">
        <f>DAY(A78)-P78*10</f>
        <v/>
      </c>
      <c r="R78" s="82">
        <f>INT(MONTH(A78)/10)</f>
        <v/>
      </c>
      <c r="S78" s="82">
        <f>MONTH(A78)-R78*10</f>
        <v/>
      </c>
      <c r="T78" s="82">
        <f>INT(C78/1000)</f>
        <v/>
      </c>
      <c r="U78" s="82">
        <f>INT((C78-T78*1000)/100)</f>
        <v/>
      </c>
      <c r="V78" s="82">
        <f>INT((C78-T78*1000-U78*100)/10)</f>
        <v/>
      </c>
      <c r="W78" s="82">
        <f>C78-T78*1000-U78*100-V78*10</f>
        <v/>
      </c>
      <c r="X78" s="82">
        <f>SUM(P78:W78)</f>
        <v/>
      </c>
      <c r="Y78" s="82">
        <f>INT(X78/10)</f>
        <v/>
      </c>
      <c r="Z78" s="82">
        <f>X78-Y78*10</f>
        <v/>
      </c>
      <c r="AA78" s="82">
        <f>INT((Y78+Z78)/10)</f>
        <v/>
      </c>
      <c r="AB78" s="82">
        <f>Y78+Z78-AA78*10</f>
        <v/>
      </c>
      <c r="AC78" s="82">
        <f>G78+D78</f>
        <v/>
      </c>
      <c r="AD78" s="82">
        <f>INT(AC78/10)</f>
        <v/>
      </c>
      <c r="AE78" s="82">
        <f>AC78-AD78*10</f>
        <v/>
      </c>
      <c r="AF78" s="82">
        <f>INT((AD78+AE78)/10)</f>
        <v/>
      </c>
      <c r="AG78" s="82">
        <f>AD78+AE78-AF78*10</f>
        <v/>
      </c>
      <c r="AH78" s="82">
        <f>H78+E78</f>
        <v/>
      </c>
      <c r="AI78" s="82">
        <f>INT(AH78/10)</f>
        <v/>
      </c>
      <c r="AJ78" s="82">
        <f>AH78-AI78*10</f>
        <v/>
      </c>
      <c r="AK78" s="82">
        <f>INT((AI78+AJ78)/10)</f>
        <v/>
      </c>
      <c r="AL78" s="82">
        <f>AI78+AJ78-AK78*10</f>
        <v/>
      </c>
    </row>
    <row r="79">
      <c r="A79" s="28">
        <f>$B$1</f>
        <v/>
      </c>
      <c r="B79" s="29">
        <f>IF(YEAR(B78+1)=C78,B78+1,"-")</f>
        <v/>
      </c>
      <c r="C79" s="82">
        <f>IFERROR(YEAR(B79),"-")</f>
        <v/>
      </c>
      <c r="D79" s="82">
        <f>IFERROR(MONTH(B79),0)</f>
        <v/>
      </c>
      <c r="E79" s="82">
        <f>+IFERROR(DAY(B79),0)</f>
        <v/>
      </c>
      <c r="F79" s="82">
        <f>D79&amp;"_"&amp;E79</f>
        <v/>
      </c>
      <c r="G79" s="82">
        <f>IFERROR(AA79+AB79,"-")</f>
        <v/>
      </c>
      <c r="H79" s="82">
        <f>IFERROR(AF79+AG79,"-")</f>
        <v/>
      </c>
      <c r="I79" s="82">
        <f>IFERROR(AK79+AL79,"-")</f>
        <v/>
      </c>
      <c r="J79" s="82">
        <f>IFERROR(WEEKDAY(B79,2),"")</f>
        <v/>
      </c>
      <c r="K79" s="82">
        <f>IF(D79&lt;&gt;D78,1,K78+(J79=1))</f>
        <v/>
      </c>
      <c r="L79" s="82">
        <f>D79&amp;"_"&amp;K79&amp;"_"&amp;J79</f>
        <v/>
      </c>
      <c r="M79" s="82">
        <f>E79</f>
        <v/>
      </c>
      <c r="N79" s="82">
        <f>I79</f>
        <v/>
      </c>
      <c r="P79" s="82">
        <f>INT(DAY(A79)/10)</f>
        <v/>
      </c>
      <c r="Q79" s="82">
        <f>DAY(A79)-P79*10</f>
        <v/>
      </c>
      <c r="R79" s="82">
        <f>INT(MONTH(A79)/10)</f>
        <v/>
      </c>
      <c r="S79" s="82">
        <f>MONTH(A79)-R79*10</f>
        <v/>
      </c>
      <c r="T79" s="82">
        <f>INT(C79/1000)</f>
        <v/>
      </c>
      <c r="U79" s="82">
        <f>INT((C79-T79*1000)/100)</f>
        <v/>
      </c>
      <c r="V79" s="82">
        <f>INT((C79-T79*1000-U79*100)/10)</f>
        <v/>
      </c>
      <c r="W79" s="82">
        <f>C79-T79*1000-U79*100-V79*10</f>
        <v/>
      </c>
      <c r="X79" s="82">
        <f>SUM(P79:W79)</f>
        <v/>
      </c>
      <c r="Y79" s="82">
        <f>INT(X79/10)</f>
        <v/>
      </c>
      <c r="Z79" s="82">
        <f>X79-Y79*10</f>
        <v/>
      </c>
      <c r="AA79" s="82">
        <f>INT((Y79+Z79)/10)</f>
        <v/>
      </c>
      <c r="AB79" s="82">
        <f>Y79+Z79-AA79*10</f>
        <v/>
      </c>
      <c r="AC79" s="82">
        <f>G79+D79</f>
        <v/>
      </c>
      <c r="AD79" s="82">
        <f>INT(AC79/10)</f>
        <v/>
      </c>
      <c r="AE79" s="82">
        <f>AC79-AD79*10</f>
        <v/>
      </c>
      <c r="AF79" s="82">
        <f>INT((AD79+AE79)/10)</f>
        <v/>
      </c>
      <c r="AG79" s="82">
        <f>AD79+AE79-AF79*10</f>
        <v/>
      </c>
      <c r="AH79" s="82">
        <f>H79+E79</f>
        <v/>
      </c>
      <c r="AI79" s="82">
        <f>INT(AH79/10)</f>
        <v/>
      </c>
      <c r="AJ79" s="82">
        <f>AH79-AI79*10</f>
        <v/>
      </c>
      <c r="AK79" s="82">
        <f>INT((AI79+AJ79)/10)</f>
        <v/>
      </c>
      <c r="AL79" s="82">
        <f>AI79+AJ79-AK79*10</f>
        <v/>
      </c>
    </row>
    <row r="80">
      <c r="A80" s="28">
        <f>$B$1</f>
        <v/>
      </c>
      <c r="B80" s="29">
        <f>IF(YEAR(B79+1)=C79,B79+1,"-")</f>
        <v/>
      </c>
      <c r="C80" s="82">
        <f>IFERROR(YEAR(B80),"-")</f>
        <v/>
      </c>
      <c r="D80" s="82">
        <f>IFERROR(MONTH(B80),0)</f>
        <v/>
      </c>
      <c r="E80" s="82">
        <f>+IFERROR(DAY(B80),0)</f>
        <v/>
      </c>
      <c r="F80" s="82">
        <f>D80&amp;"_"&amp;E80</f>
        <v/>
      </c>
      <c r="G80" s="82">
        <f>IFERROR(AA80+AB80,"-")</f>
        <v/>
      </c>
      <c r="H80" s="82">
        <f>IFERROR(AF80+AG80,"-")</f>
        <v/>
      </c>
      <c r="I80" s="82">
        <f>IFERROR(AK80+AL80,"-")</f>
        <v/>
      </c>
      <c r="J80" s="82">
        <f>IFERROR(WEEKDAY(B80,2),"")</f>
        <v/>
      </c>
      <c r="K80" s="82">
        <f>IF(D80&lt;&gt;D79,1,K79+(J80=1))</f>
        <v/>
      </c>
      <c r="L80" s="82">
        <f>D80&amp;"_"&amp;K80&amp;"_"&amp;J80</f>
        <v/>
      </c>
      <c r="M80" s="82">
        <f>E80</f>
        <v/>
      </c>
      <c r="N80" s="82">
        <f>I80</f>
        <v/>
      </c>
      <c r="P80" s="82">
        <f>INT(DAY(A80)/10)</f>
        <v/>
      </c>
      <c r="Q80" s="82">
        <f>DAY(A80)-P80*10</f>
        <v/>
      </c>
      <c r="R80" s="82">
        <f>INT(MONTH(A80)/10)</f>
        <v/>
      </c>
      <c r="S80" s="82">
        <f>MONTH(A80)-R80*10</f>
        <v/>
      </c>
      <c r="T80" s="82">
        <f>INT(C80/1000)</f>
        <v/>
      </c>
      <c r="U80" s="82">
        <f>INT((C80-T80*1000)/100)</f>
        <v/>
      </c>
      <c r="V80" s="82">
        <f>INT((C80-T80*1000-U80*100)/10)</f>
        <v/>
      </c>
      <c r="W80" s="82">
        <f>C80-T80*1000-U80*100-V80*10</f>
        <v/>
      </c>
      <c r="X80" s="82">
        <f>SUM(P80:W80)</f>
        <v/>
      </c>
      <c r="Y80" s="82">
        <f>INT(X80/10)</f>
        <v/>
      </c>
      <c r="Z80" s="82">
        <f>X80-Y80*10</f>
        <v/>
      </c>
      <c r="AA80" s="82">
        <f>INT((Y80+Z80)/10)</f>
        <v/>
      </c>
      <c r="AB80" s="82">
        <f>Y80+Z80-AA80*10</f>
        <v/>
      </c>
      <c r="AC80" s="82">
        <f>G80+D80</f>
        <v/>
      </c>
      <c r="AD80" s="82">
        <f>INT(AC80/10)</f>
        <v/>
      </c>
      <c r="AE80" s="82">
        <f>AC80-AD80*10</f>
        <v/>
      </c>
      <c r="AF80" s="82">
        <f>INT((AD80+AE80)/10)</f>
        <v/>
      </c>
      <c r="AG80" s="82">
        <f>AD80+AE80-AF80*10</f>
        <v/>
      </c>
      <c r="AH80" s="82">
        <f>H80+E80</f>
        <v/>
      </c>
      <c r="AI80" s="82">
        <f>INT(AH80/10)</f>
        <v/>
      </c>
      <c r="AJ80" s="82">
        <f>AH80-AI80*10</f>
        <v/>
      </c>
      <c r="AK80" s="82">
        <f>INT((AI80+AJ80)/10)</f>
        <v/>
      </c>
      <c r="AL80" s="82">
        <f>AI80+AJ80-AK80*10</f>
        <v/>
      </c>
    </row>
    <row r="81">
      <c r="A81" s="28">
        <f>$B$1</f>
        <v/>
      </c>
      <c r="B81" s="29">
        <f>IF(YEAR(B80+1)=C80,B80+1,"-")</f>
        <v/>
      </c>
      <c r="C81" s="82">
        <f>IFERROR(YEAR(B81),"-")</f>
        <v/>
      </c>
      <c r="D81" s="82">
        <f>IFERROR(MONTH(B81),0)</f>
        <v/>
      </c>
      <c r="E81" s="82">
        <f>+IFERROR(DAY(B81),0)</f>
        <v/>
      </c>
      <c r="F81" s="82">
        <f>D81&amp;"_"&amp;E81</f>
        <v/>
      </c>
      <c r="G81" s="82">
        <f>IFERROR(AA81+AB81,"-")</f>
        <v/>
      </c>
      <c r="H81" s="82">
        <f>IFERROR(AF81+AG81,"-")</f>
        <v/>
      </c>
      <c r="I81" s="82">
        <f>IFERROR(AK81+AL81,"-")</f>
        <v/>
      </c>
      <c r="J81" s="82">
        <f>IFERROR(WEEKDAY(B81,2),"")</f>
        <v/>
      </c>
      <c r="K81" s="82">
        <f>IF(D81&lt;&gt;D80,1,K80+(J81=1))</f>
        <v/>
      </c>
      <c r="L81" s="82">
        <f>D81&amp;"_"&amp;K81&amp;"_"&amp;J81</f>
        <v/>
      </c>
      <c r="M81" s="82">
        <f>E81</f>
        <v/>
      </c>
      <c r="N81" s="82">
        <f>I81</f>
        <v/>
      </c>
      <c r="P81" s="82">
        <f>INT(DAY(A81)/10)</f>
        <v/>
      </c>
      <c r="Q81" s="82">
        <f>DAY(A81)-P81*10</f>
        <v/>
      </c>
      <c r="R81" s="82">
        <f>INT(MONTH(A81)/10)</f>
        <v/>
      </c>
      <c r="S81" s="82">
        <f>MONTH(A81)-R81*10</f>
        <v/>
      </c>
      <c r="T81" s="82">
        <f>INT(C81/1000)</f>
        <v/>
      </c>
      <c r="U81" s="82">
        <f>INT((C81-T81*1000)/100)</f>
        <v/>
      </c>
      <c r="V81" s="82">
        <f>INT((C81-T81*1000-U81*100)/10)</f>
        <v/>
      </c>
      <c r="W81" s="82">
        <f>C81-T81*1000-U81*100-V81*10</f>
        <v/>
      </c>
      <c r="X81" s="82">
        <f>SUM(P81:W81)</f>
        <v/>
      </c>
      <c r="Y81" s="82">
        <f>INT(X81/10)</f>
        <v/>
      </c>
      <c r="Z81" s="82">
        <f>X81-Y81*10</f>
        <v/>
      </c>
      <c r="AA81" s="82">
        <f>INT((Y81+Z81)/10)</f>
        <v/>
      </c>
      <c r="AB81" s="82">
        <f>Y81+Z81-AA81*10</f>
        <v/>
      </c>
      <c r="AC81" s="82">
        <f>G81+D81</f>
        <v/>
      </c>
      <c r="AD81" s="82">
        <f>INT(AC81/10)</f>
        <v/>
      </c>
      <c r="AE81" s="82">
        <f>AC81-AD81*10</f>
        <v/>
      </c>
      <c r="AF81" s="82">
        <f>INT((AD81+AE81)/10)</f>
        <v/>
      </c>
      <c r="AG81" s="82">
        <f>AD81+AE81-AF81*10</f>
        <v/>
      </c>
      <c r="AH81" s="82">
        <f>H81+E81</f>
        <v/>
      </c>
      <c r="AI81" s="82">
        <f>INT(AH81/10)</f>
        <v/>
      </c>
      <c r="AJ81" s="82">
        <f>AH81-AI81*10</f>
        <v/>
      </c>
      <c r="AK81" s="82">
        <f>INT((AI81+AJ81)/10)</f>
        <v/>
      </c>
      <c r="AL81" s="82">
        <f>AI81+AJ81-AK81*10</f>
        <v/>
      </c>
    </row>
    <row r="82">
      <c r="A82" s="28">
        <f>$B$1</f>
        <v/>
      </c>
      <c r="B82" s="29">
        <f>IF(YEAR(B81+1)=C81,B81+1,"-")</f>
        <v/>
      </c>
      <c r="C82" s="82">
        <f>IFERROR(YEAR(B82),"-")</f>
        <v/>
      </c>
      <c r="D82" s="82">
        <f>IFERROR(MONTH(B82),0)</f>
        <v/>
      </c>
      <c r="E82" s="82">
        <f>+IFERROR(DAY(B82),0)</f>
        <v/>
      </c>
      <c r="F82" s="82">
        <f>D82&amp;"_"&amp;E82</f>
        <v/>
      </c>
      <c r="G82" s="82">
        <f>IFERROR(AA82+AB82,"-")</f>
        <v/>
      </c>
      <c r="H82" s="82">
        <f>IFERROR(AF82+AG82,"-")</f>
        <v/>
      </c>
      <c r="I82" s="82">
        <f>IFERROR(AK82+AL82,"-")</f>
        <v/>
      </c>
      <c r="J82" s="82">
        <f>IFERROR(WEEKDAY(B82,2),"")</f>
        <v/>
      </c>
      <c r="K82" s="82">
        <f>IF(D82&lt;&gt;D81,1,K81+(J82=1))</f>
        <v/>
      </c>
      <c r="L82" s="82">
        <f>D82&amp;"_"&amp;K82&amp;"_"&amp;J82</f>
        <v/>
      </c>
      <c r="M82" s="82">
        <f>E82</f>
        <v/>
      </c>
      <c r="N82" s="82">
        <f>I82</f>
        <v/>
      </c>
      <c r="P82" s="82">
        <f>INT(DAY(A82)/10)</f>
        <v/>
      </c>
      <c r="Q82" s="82">
        <f>DAY(A82)-P82*10</f>
        <v/>
      </c>
      <c r="R82" s="82">
        <f>INT(MONTH(A82)/10)</f>
        <v/>
      </c>
      <c r="S82" s="82">
        <f>MONTH(A82)-R82*10</f>
        <v/>
      </c>
      <c r="T82" s="82">
        <f>INT(C82/1000)</f>
        <v/>
      </c>
      <c r="U82" s="82">
        <f>INT((C82-T82*1000)/100)</f>
        <v/>
      </c>
      <c r="V82" s="82">
        <f>INT((C82-T82*1000-U82*100)/10)</f>
        <v/>
      </c>
      <c r="W82" s="82">
        <f>C82-T82*1000-U82*100-V82*10</f>
        <v/>
      </c>
      <c r="X82" s="82">
        <f>SUM(P82:W82)</f>
        <v/>
      </c>
      <c r="Y82" s="82">
        <f>INT(X82/10)</f>
        <v/>
      </c>
      <c r="Z82" s="82">
        <f>X82-Y82*10</f>
        <v/>
      </c>
      <c r="AA82" s="82">
        <f>INT((Y82+Z82)/10)</f>
        <v/>
      </c>
      <c r="AB82" s="82">
        <f>Y82+Z82-AA82*10</f>
        <v/>
      </c>
      <c r="AC82" s="82">
        <f>G82+D82</f>
        <v/>
      </c>
      <c r="AD82" s="82">
        <f>INT(AC82/10)</f>
        <v/>
      </c>
      <c r="AE82" s="82">
        <f>AC82-AD82*10</f>
        <v/>
      </c>
      <c r="AF82" s="82">
        <f>INT((AD82+AE82)/10)</f>
        <v/>
      </c>
      <c r="AG82" s="82">
        <f>AD82+AE82-AF82*10</f>
        <v/>
      </c>
      <c r="AH82" s="82">
        <f>H82+E82</f>
        <v/>
      </c>
      <c r="AI82" s="82">
        <f>INT(AH82/10)</f>
        <v/>
      </c>
      <c r="AJ82" s="82">
        <f>AH82-AI82*10</f>
        <v/>
      </c>
      <c r="AK82" s="82">
        <f>INT((AI82+AJ82)/10)</f>
        <v/>
      </c>
      <c r="AL82" s="82">
        <f>AI82+AJ82-AK82*10</f>
        <v/>
      </c>
    </row>
    <row r="83">
      <c r="A83" s="28">
        <f>$B$1</f>
        <v/>
      </c>
      <c r="B83" s="29">
        <f>IF(YEAR(B82+1)=C82,B82+1,"-")</f>
        <v/>
      </c>
      <c r="C83" s="82">
        <f>IFERROR(YEAR(B83),"-")</f>
        <v/>
      </c>
      <c r="D83" s="82">
        <f>IFERROR(MONTH(B83),0)</f>
        <v/>
      </c>
      <c r="E83" s="82">
        <f>+IFERROR(DAY(B83),0)</f>
        <v/>
      </c>
      <c r="F83" s="82">
        <f>D83&amp;"_"&amp;E83</f>
        <v/>
      </c>
      <c r="G83" s="82">
        <f>IFERROR(AA83+AB83,"-")</f>
        <v/>
      </c>
      <c r="H83" s="82">
        <f>IFERROR(AF83+AG83,"-")</f>
        <v/>
      </c>
      <c r="I83" s="82">
        <f>IFERROR(AK83+AL83,"-")</f>
        <v/>
      </c>
      <c r="J83" s="82">
        <f>IFERROR(WEEKDAY(B83,2),"")</f>
        <v/>
      </c>
      <c r="K83" s="82">
        <f>IF(D83&lt;&gt;D82,1,K82+(J83=1))</f>
        <v/>
      </c>
      <c r="L83" s="82">
        <f>D83&amp;"_"&amp;K83&amp;"_"&amp;J83</f>
        <v/>
      </c>
      <c r="M83" s="82">
        <f>E83</f>
        <v/>
      </c>
      <c r="N83" s="82">
        <f>I83</f>
        <v/>
      </c>
      <c r="P83" s="82">
        <f>INT(DAY(A83)/10)</f>
        <v/>
      </c>
      <c r="Q83" s="82">
        <f>DAY(A83)-P83*10</f>
        <v/>
      </c>
      <c r="R83" s="82">
        <f>INT(MONTH(A83)/10)</f>
        <v/>
      </c>
      <c r="S83" s="82">
        <f>MONTH(A83)-R83*10</f>
        <v/>
      </c>
      <c r="T83" s="82">
        <f>INT(C83/1000)</f>
        <v/>
      </c>
      <c r="U83" s="82">
        <f>INT((C83-T83*1000)/100)</f>
        <v/>
      </c>
      <c r="V83" s="82">
        <f>INT((C83-T83*1000-U83*100)/10)</f>
        <v/>
      </c>
      <c r="W83" s="82">
        <f>C83-T83*1000-U83*100-V83*10</f>
        <v/>
      </c>
      <c r="X83" s="82">
        <f>SUM(P83:W83)</f>
        <v/>
      </c>
      <c r="Y83" s="82">
        <f>INT(X83/10)</f>
        <v/>
      </c>
      <c r="Z83" s="82">
        <f>X83-Y83*10</f>
        <v/>
      </c>
      <c r="AA83" s="82">
        <f>INT((Y83+Z83)/10)</f>
        <v/>
      </c>
      <c r="AB83" s="82">
        <f>Y83+Z83-AA83*10</f>
        <v/>
      </c>
      <c r="AC83" s="82">
        <f>G83+D83</f>
        <v/>
      </c>
      <c r="AD83" s="82">
        <f>INT(AC83/10)</f>
        <v/>
      </c>
      <c r="AE83" s="82">
        <f>AC83-AD83*10</f>
        <v/>
      </c>
      <c r="AF83" s="82">
        <f>INT((AD83+AE83)/10)</f>
        <v/>
      </c>
      <c r="AG83" s="82">
        <f>AD83+AE83-AF83*10</f>
        <v/>
      </c>
      <c r="AH83" s="82">
        <f>H83+E83</f>
        <v/>
      </c>
      <c r="AI83" s="82">
        <f>INT(AH83/10)</f>
        <v/>
      </c>
      <c r="AJ83" s="82">
        <f>AH83-AI83*10</f>
        <v/>
      </c>
      <c r="AK83" s="82">
        <f>INT((AI83+AJ83)/10)</f>
        <v/>
      </c>
      <c r="AL83" s="82">
        <f>AI83+AJ83-AK83*10</f>
        <v/>
      </c>
    </row>
    <row r="84">
      <c r="A84" s="28">
        <f>$B$1</f>
        <v/>
      </c>
      <c r="B84" s="29">
        <f>IF(YEAR(B83+1)=C83,B83+1,"-")</f>
        <v/>
      </c>
      <c r="C84" s="82">
        <f>IFERROR(YEAR(B84),"-")</f>
        <v/>
      </c>
      <c r="D84" s="82">
        <f>IFERROR(MONTH(B84),0)</f>
        <v/>
      </c>
      <c r="E84" s="82">
        <f>+IFERROR(DAY(B84),0)</f>
        <v/>
      </c>
      <c r="F84" s="82">
        <f>D84&amp;"_"&amp;E84</f>
        <v/>
      </c>
      <c r="G84" s="82">
        <f>IFERROR(AA84+AB84,"-")</f>
        <v/>
      </c>
      <c r="H84" s="82">
        <f>IFERROR(AF84+AG84,"-")</f>
        <v/>
      </c>
      <c r="I84" s="82">
        <f>IFERROR(AK84+AL84,"-")</f>
        <v/>
      </c>
      <c r="J84" s="82">
        <f>IFERROR(WEEKDAY(B84,2),"")</f>
        <v/>
      </c>
      <c r="K84" s="82">
        <f>IF(D84&lt;&gt;D83,1,K83+(J84=1))</f>
        <v/>
      </c>
      <c r="L84" s="82">
        <f>D84&amp;"_"&amp;K84&amp;"_"&amp;J84</f>
        <v/>
      </c>
      <c r="M84" s="82">
        <f>E84</f>
        <v/>
      </c>
      <c r="N84" s="82">
        <f>I84</f>
        <v/>
      </c>
      <c r="P84" s="82">
        <f>INT(DAY(A84)/10)</f>
        <v/>
      </c>
      <c r="Q84" s="82">
        <f>DAY(A84)-P84*10</f>
        <v/>
      </c>
      <c r="R84" s="82">
        <f>INT(MONTH(A84)/10)</f>
        <v/>
      </c>
      <c r="S84" s="82">
        <f>MONTH(A84)-R84*10</f>
        <v/>
      </c>
      <c r="T84" s="82">
        <f>INT(C84/1000)</f>
        <v/>
      </c>
      <c r="U84" s="82">
        <f>INT((C84-T84*1000)/100)</f>
        <v/>
      </c>
      <c r="V84" s="82">
        <f>INT((C84-T84*1000-U84*100)/10)</f>
        <v/>
      </c>
      <c r="W84" s="82">
        <f>C84-T84*1000-U84*100-V84*10</f>
        <v/>
      </c>
      <c r="X84" s="82">
        <f>SUM(P84:W84)</f>
        <v/>
      </c>
      <c r="Y84" s="82">
        <f>INT(X84/10)</f>
        <v/>
      </c>
      <c r="Z84" s="82">
        <f>X84-Y84*10</f>
        <v/>
      </c>
      <c r="AA84" s="82">
        <f>INT((Y84+Z84)/10)</f>
        <v/>
      </c>
      <c r="AB84" s="82">
        <f>Y84+Z84-AA84*10</f>
        <v/>
      </c>
      <c r="AC84" s="82">
        <f>G84+D84</f>
        <v/>
      </c>
      <c r="AD84" s="82">
        <f>INT(AC84/10)</f>
        <v/>
      </c>
      <c r="AE84" s="82">
        <f>AC84-AD84*10</f>
        <v/>
      </c>
      <c r="AF84" s="82">
        <f>INT((AD84+AE84)/10)</f>
        <v/>
      </c>
      <c r="AG84" s="82">
        <f>AD84+AE84-AF84*10</f>
        <v/>
      </c>
      <c r="AH84" s="82">
        <f>H84+E84</f>
        <v/>
      </c>
      <c r="AI84" s="82">
        <f>INT(AH84/10)</f>
        <v/>
      </c>
      <c r="AJ84" s="82">
        <f>AH84-AI84*10</f>
        <v/>
      </c>
      <c r="AK84" s="82">
        <f>INT((AI84+AJ84)/10)</f>
        <v/>
      </c>
      <c r="AL84" s="82">
        <f>AI84+AJ84-AK84*10</f>
        <v/>
      </c>
    </row>
    <row r="85">
      <c r="A85" s="28">
        <f>$B$1</f>
        <v/>
      </c>
      <c r="B85" s="29">
        <f>IF(YEAR(B84+1)=C84,B84+1,"-")</f>
        <v/>
      </c>
      <c r="C85" s="82">
        <f>IFERROR(YEAR(B85),"-")</f>
        <v/>
      </c>
      <c r="D85" s="82">
        <f>IFERROR(MONTH(B85),0)</f>
        <v/>
      </c>
      <c r="E85" s="82">
        <f>+IFERROR(DAY(B85),0)</f>
        <v/>
      </c>
      <c r="F85" s="82">
        <f>D85&amp;"_"&amp;E85</f>
        <v/>
      </c>
      <c r="G85" s="82">
        <f>IFERROR(AA85+AB85,"-")</f>
        <v/>
      </c>
      <c r="H85" s="82">
        <f>IFERROR(AF85+AG85,"-")</f>
        <v/>
      </c>
      <c r="I85" s="82">
        <f>IFERROR(AK85+AL85,"-")</f>
        <v/>
      </c>
      <c r="J85" s="82">
        <f>IFERROR(WEEKDAY(B85,2),"")</f>
        <v/>
      </c>
      <c r="K85" s="82">
        <f>IF(D85&lt;&gt;D84,1,K84+(J85=1))</f>
        <v/>
      </c>
      <c r="L85" s="82">
        <f>D85&amp;"_"&amp;K85&amp;"_"&amp;J85</f>
        <v/>
      </c>
      <c r="M85" s="82">
        <f>E85</f>
        <v/>
      </c>
      <c r="N85" s="82">
        <f>I85</f>
        <v/>
      </c>
      <c r="P85" s="82">
        <f>INT(DAY(A85)/10)</f>
        <v/>
      </c>
      <c r="Q85" s="82">
        <f>DAY(A85)-P85*10</f>
        <v/>
      </c>
      <c r="R85" s="82">
        <f>INT(MONTH(A85)/10)</f>
        <v/>
      </c>
      <c r="S85" s="82">
        <f>MONTH(A85)-R85*10</f>
        <v/>
      </c>
      <c r="T85" s="82">
        <f>INT(C85/1000)</f>
        <v/>
      </c>
      <c r="U85" s="82">
        <f>INT((C85-T85*1000)/100)</f>
        <v/>
      </c>
      <c r="V85" s="82">
        <f>INT((C85-T85*1000-U85*100)/10)</f>
        <v/>
      </c>
      <c r="W85" s="82">
        <f>C85-T85*1000-U85*100-V85*10</f>
        <v/>
      </c>
      <c r="X85" s="82">
        <f>SUM(P85:W85)</f>
        <v/>
      </c>
      <c r="Y85" s="82">
        <f>INT(X85/10)</f>
        <v/>
      </c>
      <c r="Z85" s="82">
        <f>X85-Y85*10</f>
        <v/>
      </c>
      <c r="AA85" s="82">
        <f>INT((Y85+Z85)/10)</f>
        <v/>
      </c>
      <c r="AB85" s="82">
        <f>Y85+Z85-AA85*10</f>
        <v/>
      </c>
      <c r="AC85" s="82">
        <f>G85+D85</f>
        <v/>
      </c>
      <c r="AD85" s="82">
        <f>INT(AC85/10)</f>
        <v/>
      </c>
      <c r="AE85" s="82">
        <f>AC85-AD85*10</f>
        <v/>
      </c>
      <c r="AF85" s="82">
        <f>INT((AD85+AE85)/10)</f>
        <v/>
      </c>
      <c r="AG85" s="82">
        <f>AD85+AE85-AF85*10</f>
        <v/>
      </c>
      <c r="AH85" s="82">
        <f>H85+E85</f>
        <v/>
      </c>
      <c r="AI85" s="82">
        <f>INT(AH85/10)</f>
        <v/>
      </c>
      <c r="AJ85" s="82">
        <f>AH85-AI85*10</f>
        <v/>
      </c>
      <c r="AK85" s="82">
        <f>INT((AI85+AJ85)/10)</f>
        <v/>
      </c>
      <c r="AL85" s="82">
        <f>AI85+AJ85-AK85*10</f>
        <v/>
      </c>
    </row>
    <row r="86">
      <c r="A86" s="28">
        <f>$B$1</f>
        <v/>
      </c>
      <c r="B86" s="29">
        <f>IF(YEAR(B85+1)=C85,B85+1,"-")</f>
        <v/>
      </c>
      <c r="C86" s="82">
        <f>IFERROR(YEAR(B86),"-")</f>
        <v/>
      </c>
      <c r="D86" s="82">
        <f>IFERROR(MONTH(B86),0)</f>
        <v/>
      </c>
      <c r="E86" s="82">
        <f>+IFERROR(DAY(B86),0)</f>
        <v/>
      </c>
      <c r="F86" s="82">
        <f>D86&amp;"_"&amp;E86</f>
        <v/>
      </c>
      <c r="G86" s="82">
        <f>IFERROR(AA86+AB86,"-")</f>
        <v/>
      </c>
      <c r="H86" s="82">
        <f>IFERROR(AF86+AG86,"-")</f>
        <v/>
      </c>
      <c r="I86" s="82">
        <f>IFERROR(AK86+AL86,"-")</f>
        <v/>
      </c>
      <c r="J86" s="82">
        <f>IFERROR(WEEKDAY(B86,2),"")</f>
        <v/>
      </c>
      <c r="K86" s="82">
        <f>IF(D86&lt;&gt;D85,1,K85+(J86=1))</f>
        <v/>
      </c>
      <c r="L86" s="82">
        <f>D86&amp;"_"&amp;K86&amp;"_"&amp;J86</f>
        <v/>
      </c>
      <c r="M86" s="82">
        <f>E86</f>
        <v/>
      </c>
      <c r="N86" s="82">
        <f>I86</f>
        <v/>
      </c>
      <c r="P86" s="82">
        <f>INT(DAY(A86)/10)</f>
        <v/>
      </c>
      <c r="Q86" s="82">
        <f>DAY(A86)-P86*10</f>
        <v/>
      </c>
      <c r="R86" s="82">
        <f>INT(MONTH(A86)/10)</f>
        <v/>
      </c>
      <c r="S86" s="82">
        <f>MONTH(A86)-R86*10</f>
        <v/>
      </c>
      <c r="T86" s="82">
        <f>INT(C86/1000)</f>
        <v/>
      </c>
      <c r="U86" s="82">
        <f>INT((C86-T86*1000)/100)</f>
        <v/>
      </c>
      <c r="V86" s="82">
        <f>INT((C86-T86*1000-U86*100)/10)</f>
        <v/>
      </c>
      <c r="W86" s="82">
        <f>C86-T86*1000-U86*100-V86*10</f>
        <v/>
      </c>
      <c r="X86" s="82">
        <f>SUM(P86:W86)</f>
        <v/>
      </c>
      <c r="Y86" s="82">
        <f>INT(X86/10)</f>
        <v/>
      </c>
      <c r="Z86" s="82">
        <f>X86-Y86*10</f>
        <v/>
      </c>
      <c r="AA86" s="82">
        <f>INT((Y86+Z86)/10)</f>
        <v/>
      </c>
      <c r="AB86" s="82">
        <f>Y86+Z86-AA86*10</f>
        <v/>
      </c>
      <c r="AC86" s="82">
        <f>G86+D86</f>
        <v/>
      </c>
      <c r="AD86" s="82">
        <f>INT(AC86/10)</f>
        <v/>
      </c>
      <c r="AE86" s="82">
        <f>AC86-AD86*10</f>
        <v/>
      </c>
      <c r="AF86" s="82">
        <f>INT((AD86+AE86)/10)</f>
        <v/>
      </c>
      <c r="AG86" s="82">
        <f>AD86+AE86-AF86*10</f>
        <v/>
      </c>
      <c r="AH86" s="82">
        <f>H86+E86</f>
        <v/>
      </c>
      <c r="AI86" s="82">
        <f>INT(AH86/10)</f>
        <v/>
      </c>
      <c r="AJ86" s="82">
        <f>AH86-AI86*10</f>
        <v/>
      </c>
      <c r="AK86" s="82">
        <f>INT((AI86+AJ86)/10)</f>
        <v/>
      </c>
      <c r="AL86" s="82">
        <f>AI86+AJ86-AK86*10</f>
        <v/>
      </c>
    </row>
    <row r="87">
      <c r="A87" s="28">
        <f>$B$1</f>
        <v/>
      </c>
      <c r="B87" s="29">
        <f>IF(YEAR(B86+1)=C86,B86+1,"-")</f>
        <v/>
      </c>
      <c r="C87" s="82">
        <f>IFERROR(YEAR(B87),"-")</f>
        <v/>
      </c>
      <c r="D87" s="82">
        <f>IFERROR(MONTH(B87),0)</f>
        <v/>
      </c>
      <c r="E87" s="82">
        <f>+IFERROR(DAY(B87),0)</f>
        <v/>
      </c>
      <c r="F87" s="82">
        <f>D87&amp;"_"&amp;E87</f>
        <v/>
      </c>
      <c r="G87" s="82">
        <f>IFERROR(AA87+AB87,"-")</f>
        <v/>
      </c>
      <c r="H87" s="82">
        <f>IFERROR(AF87+AG87,"-")</f>
        <v/>
      </c>
      <c r="I87" s="82">
        <f>IFERROR(AK87+AL87,"-")</f>
        <v/>
      </c>
      <c r="J87" s="82">
        <f>IFERROR(WEEKDAY(B87,2),"")</f>
        <v/>
      </c>
      <c r="K87" s="82">
        <f>IF(D87&lt;&gt;D86,1,K86+(J87=1))</f>
        <v/>
      </c>
      <c r="L87" s="82">
        <f>D87&amp;"_"&amp;K87&amp;"_"&amp;J87</f>
        <v/>
      </c>
      <c r="M87" s="82">
        <f>E87</f>
        <v/>
      </c>
      <c r="N87" s="82">
        <f>I87</f>
        <v/>
      </c>
      <c r="P87" s="82">
        <f>INT(DAY(A87)/10)</f>
        <v/>
      </c>
      <c r="Q87" s="82">
        <f>DAY(A87)-P87*10</f>
        <v/>
      </c>
      <c r="R87" s="82">
        <f>INT(MONTH(A87)/10)</f>
        <v/>
      </c>
      <c r="S87" s="82">
        <f>MONTH(A87)-R87*10</f>
        <v/>
      </c>
      <c r="T87" s="82">
        <f>INT(C87/1000)</f>
        <v/>
      </c>
      <c r="U87" s="82">
        <f>INT((C87-T87*1000)/100)</f>
        <v/>
      </c>
      <c r="V87" s="82">
        <f>INT((C87-T87*1000-U87*100)/10)</f>
        <v/>
      </c>
      <c r="W87" s="82">
        <f>C87-T87*1000-U87*100-V87*10</f>
        <v/>
      </c>
      <c r="X87" s="82">
        <f>SUM(P87:W87)</f>
        <v/>
      </c>
      <c r="Y87" s="82">
        <f>INT(X87/10)</f>
        <v/>
      </c>
      <c r="Z87" s="82">
        <f>X87-Y87*10</f>
        <v/>
      </c>
      <c r="AA87" s="82">
        <f>INT((Y87+Z87)/10)</f>
        <v/>
      </c>
      <c r="AB87" s="82">
        <f>Y87+Z87-AA87*10</f>
        <v/>
      </c>
      <c r="AC87" s="82">
        <f>G87+D87</f>
        <v/>
      </c>
      <c r="AD87" s="82">
        <f>INT(AC87/10)</f>
        <v/>
      </c>
      <c r="AE87" s="82">
        <f>AC87-AD87*10</f>
        <v/>
      </c>
      <c r="AF87" s="82">
        <f>INT((AD87+AE87)/10)</f>
        <v/>
      </c>
      <c r="AG87" s="82">
        <f>AD87+AE87-AF87*10</f>
        <v/>
      </c>
      <c r="AH87" s="82">
        <f>H87+E87</f>
        <v/>
      </c>
      <c r="AI87" s="82">
        <f>INT(AH87/10)</f>
        <v/>
      </c>
      <c r="AJ87" s="82">
        <f>AH87-AI87*10</f>
        <v/>
      </c>
      <c r="AK87" s="82">
        <f>INT((AI87+AJ87)/10)</f>
        <v/>
      </c>
      <c r="AL87" s="82">
        <f>AI87+AJ87-AK87*10</f>
        <v/>
      </c>
    </row>
    <row r="88">
      <c r="A88" s="28">
        <f>$B$1</f>
        <v/>
      </c>
      <c r="B88" s="29">
        <f>IF(YEAR(B87+1)=C87,B87+1,"-")</f>
        <v/>
      </c>
      <c r="C88" s="82">
        <f>IFERROR(YEAR(B88),"-")</f>
        <v/>
      </c>
      <c r="D88" s="82">
        <f>IFERROR(MONTH(B88),0)</f>
        <v/>
      </c>
      <c r="E88" s="82">
        <f>+IFERROR(DAY(B88),0)</f>
        <v/>
      </c>
      <c r="F88" s="82">
        <f>D88&amp;"_"&amp;E88</f>
        <v/>
      </c>
      <c r="G88" s="82">
        <f>IFERROR(AA88+AB88,"-")</f>
        <v/>
      </c>
      <c r="H88" s="82">
        <f>IFERROR(AF88+AG88,"-")</f>
        <v/>
      </c>
      <c r="I88" s="82">
        <f>IFERROR(AK88+AL88,"-")</f>
        <v/>
      </c>
      <c r="J88" s="82">
        <f>IFERROR(WEEKDAY(B88,2),"")</f>
        <v/>
      </c>
      <c r="K88" s="82">
        <f>IF(D88&lt;&gt;D87,1,K87+(J88=1))</f>
        <v/>
      </c>
      <c r="L88" s="82">
        <f>D88&amp;"_"&amp;K88&amp;"_"&amp;J88</f>
        <v/>
      </c>
      <c r="M88" s="82">
        <f>E88</f>
        <v/>
      </c>
      <c r="N88" s="82">
        <f>I88</f>
        <v/>
      </c>
      <c r="P88" s="82">
        <f>INT(DAY(A88)/10)</f>
        <v/>
      </c>
      <c r="Q88" s="82">
        <f>DAY(A88)-P88*10</f>
        <v/>
      </c>
      <c r="R88" s="82">
        <f>INT(MONTH(A88)/10)</f>
        <v/>
      </c>
      <c r="S88" s="82">
        <f>MONTH(A88)-R88*10</f>
        <v/>
      </c>
      <c r="T88" s="82">
        <f>INT(C88/1000)</f>
        <v/>
      </c>
      <c r="U88" s="82">
        <f>INT((C88-T88*1000)/100)</f>
        <v/>
      </c>
      <c r="V88" s="82">
        <f>INT((C88-T88*1000-U88*100)/10)</f>
        <v/>
      </c>
      <c r="W88" s="82">
        <f>C88-T88*1000-U88*100-V88*10</f>
        <v/>
      </c>
      <c r="X88" s="82">
        <f>SUM(P88:W88)</f>
        <v/>
      </c>
      <c r="Y88" s="82">
        <f>INT(X88/10)</f>
        <v/>
      </c>
      <c r="Z88" s="82">
        <f>X88-Y88*10</f>
        <v/>
      </c>
      <c r="AA88" s="82">
        <f>INT((Y88+Z88)/10)</f>
        <v/>
      </c>
      <c r="AB88" s="82">
        <f>Y88+Z88-AA88*10</f>
        <v/>
      </c>
      <c r="AC88" s="82">
        <f>G88+D88</f>
        <v/>
      </c>
      <c r="AD88" s="82">
        <f>INT(AC88/10)</f>
        <v/>
      </c>
      <c r="AE88" s="82">
        <f>AC88-AD88*10</f>
        <v/>
      </c>
      <c r="AF88" s="82">
        <f>INT((AD88+AE88)/10)</f>
        <v/>
      </c>
      <c r="AG88" s="82">
        <f>AD88+AE88-AF88*10</f>
        <v/>
      </c>
      <c r="AH88" s="82">
        <f>H88+E88</f>
        <v/>
      </c>
      <c r="AI88" s="82">
        <f>INT(AH88/10)</f>
        <v/>
      </c>
      <c r="AJ88" s="82">
        <f>AH88-AI88*10</f>
        <v/>
      </c>
      <c r="AK88" s="82">
        <f>INT((AI88+AJ88)/10)</f>
        <v/>
      </c>
      <c r="AL88" s="82">
        <f>AI88+AJ88-AK88*10</f>
        <v/>
      </c>
    </row>
    <row r="89">
      <c r="A89" s="28">
        <f>$B$1</f>
        <v/>
      </c>
      <c r="B89" s="29">
        <f>IF(YEAR(B88+1)=C88,B88+1,"-")</f>
        <v/>
      </c>
      <c r="C89" s="82">
        <f>IFERROR(YEAR(B89),"-")</f>
        <v/>
      </c>
      <c r="D89" s="82">
        <f>IFERROR(MONTH(B89),0)</f>
        <v/>
      </c>
      <c r="E89" s="82">
        <f>+IFERROR(DAY(B89),0)</f>
        <v/>
      </c>
      <c r="F89" s="82">
        <f>D89&amp;"_"&amp;E89</f>
        <v/>
      </c>
      <c r="G89" s="82">
        <f>IFERROR(AA89+AB89,"-")</f>
        <v/>
      </c>
      <c r="H89" s="82">
        <f>IFERROR(AF89+AG89,"-")</f>
        <v/>
      </c>
      <c r="I89" s="82">
        <f>IFERROR(AK89+AL89,"-")</f>
        <v/>
      </c>
      <c r="J89" s="82">
        <f>IFERROR(WEEKDAY(B89,2),"")</f>
        <v/>
      </c>
      <c r="K89" s="82">
        <f>IF(D89&lt;&gt;D88,1,K88+(J89=1))</f>
        <v/>
      </c>
      <c r="L89" s="82">
        <f>D89&amp;"_"&amp;K89&amp;"_"&amp;J89</f>
        <v/>
      </c>
      <c r="M89" s="82">
        <f>E89</f>
        <v/>
      </c>
      <c r="N89" s="82">
        <f>I89</f>
        <v/>
      </c>
      <c r="P89" s="82">
        <f>INT(DAY(A89)/10)</f>
        <v/>
      </c>
      <c r="Q89" s="82">
        <f>DAY(A89)-P89*10</f>
        <v/>
      </c>
      <c r="R89" s="82">
        <f>INT(MONTH(A89)/10)</f>
        <v/>
      </c>
      <c r="S89" s="82">
        <f>MONTH(A89)-R89*10</f>
        <v/>
      </c>
      <c r="T89" s="82">
        <f>INT(C89/1000)</f>
        <v/>
      </c>
      <c r="U89" s="82">
        <f>INT((C89-T89*1000)/100)</f>
        <v/>
      </c>
      <c r="V89" s="82">
        <f>INT((C89-T89*1000-U89*100)/10)</f>
        <v/>
      </c>
      <c r="W89" s="82">
        <f>C89-T89*1000-U89*100-V89*10</f>
        <v/>
      </c>
      <c r="X89" s="82">
        <f>SUM(P89:W89)</f>
        <v/>
      </c>
      <c r="Y89" s="82">
        <f>INT(X89/10)</f>
        <v/>
      </c>
      <c r="Z89" s="82">
        <f>X89-Y89*10</f>
        <v/>
      </c>
      <c r="AA89" s="82">
        <f>INT((Y89+Z89)/10)</f>
        <v/>
      </c>
      <c r="AB89" s="82">
        <f>Y89+Z89-AA89*10</f>
        <v/>
      </c>
      <c r="AC89" s="82">
        <f>G89+D89</f>
        <v/>
      </c>
      <c r="AD89" s="82">
        <f>INT(AC89/10)</f>
        <v/>
      </c>
      <c r="AE89" s="82">
        <f>AC89-AD89*10</f>
        <v/>
      </c>
      <c r="AF89" s="82">
        <f>INT((AD89+AE89)/10)</f>
        <v/>
      </c>
      <c r="AG89" s="82">
        <f>AD89+AE89-AF89*10</f>
        <v/>
      </c>
      <c r="AH89" s="82">
        <f>H89+E89</f>
        <v/>
      </c>
      <c r="AI89" s="82">
        <f>INT(AH89/10)</f>
        <v/>
      </c>
      <c r="AJ89" s="82">
        <f>AH89-AI89*10</f>
        <v/>
      </c>
      <c r="AK89" s="82">
        <f>INT((AI89+AJ89)/10)</f>
        <v/>
      </c>
      <c r="AL89" s="82">
        <f>AI89+AJ89-AK89*10</f>
        <v/>
      </c>
    </row>
    <row r="90">
      <c r="A90" s="28">
        <f>$B$1</f>
        <v/>
      </c>
      <c r="B90" s="29">
        <f>IF(YEAR(B89+1)=C89,B89+1,"-")</f>
        <v/>
      </c>
      <c r="C90" s="82">
        <f>IFERROR(YEAR(B90),"-")</f>
        <v/>
      </c>
      <c r="D90" s="82">
        <f>IFERROR(MONTH(B90),0)</f>
        <v/>
      </c>
      <c r="E90" s="82">
        <f>+IFERROR(DAY(B90),0)</f>
        <v/>
      </c>
      <c r="F90" s="82">
        <f>D90&amp;"_"&amp;E90</f>
        <v/>
      </c>
      <c r="G90" s="82">
        <f>IFERROR(AA90+AB90,"-")</f>
        <v/>
      </c>
      <c r="H90" s="82">
        <f>IFERROR(AF90+AG90,"-")</f>
        <v/>
      </c>
      <c r="I90" s="82">
        <f>IFERROR(AK90+AL90,"-")</f>
        <v/>
      </c>
      <c r="J90" s="82">
        <f>IFERROR(WEEKDAY(B90,2),"")</f>
        <v/>
      </c>
      <c r="K90" s="82">
        <f>IF(D90&lt;&gt;D89,1,K89+(J90=1))</f>
        <v/>
      </c>
      <c r="L90" s="82">
        <f>D90&amp;"_"&amp;K90&amp;"_"&amp;J90</f>
        <v/>
      </c>
      <c r="M90" s="82">
        <f>E90</f>
        <v/>
      </c>
      <c r="N90" s="82">
        <f>I90</f>
        <v/>
      </c>
      <c r="P90" s="82">
        <f>INT(DAY(A90)/10)</f>
        <v/>
      </c>
      <c r="Q90" s="82">
        <f>DAY(A90)-P90*10</f>
        <v/>
      </c>
      <c r="R90" s="82">
        <f>INT(MONTH(A90)/10)</f>
        <v/>
      </c>
      <c r="S90" s="82">
        <f>MONTH(A90)-R90*10</f>
        <v/>
      </c>
      <c r="T90" s="82">
        <f>INT(C90/1000)</f>
        <v/>
      </c>
      <c r="U90" s="82">
        <f>INT((C90-T90*1000)/100)</f>
        <v/>
      </c>
      <c r="V90" s="82">
        <f>INT((C90-T90*1000-U90*100)/10)</f>
        <v/>
      </c>
      <c r="W90" s="82">
        <f>C90-T90*1000-U90*100-V90*10</f>
        <v/>
      </c>
      <c r="X90" s="82">
        <f>SUM(P90:W90)</f>
        <v/>
      </c>
      <c r="Y90" s="82">
        <f>INT(X90/10)</f>
        <v/>
      </c>
      <c r="Z90" s="82">
        <f>X90-Y90*10</f>
        <v/>
      </c>
      <c r="AA90" s="82">
        <f>INT((Y90+Z90)/10)</f>
        <v/>
      </c>
      <c r="AB90" s="82">
        <f>Y90+Z90-AA90*10</f>
        <v/>
      </c>
      <c r="AC90" s="82">
        <f>G90+D90</f>
        <v/>
      </c>
      <c r="AD90" s="82">
        <f>INT(AC90/10)</f>
        <v/>
      </c>
      <c r="AE90" s="82">
        <f>AC90-AD90*10</f>
        <v/>
      </c>
      <c r="AF90" s="82">
        <f>INT((AD90+AE90)/10)</f>
        <v/>
      </c>
      <c r="AG90" s="82">
        <f>AD90+AE90-AF90*10</f>
        <v/>
      </c>
      <c r="AH90" s="82">
        <f>H90+E90</f>
        <v/>
      </c>
      <c r="AI90" s="82">
        <f>INT(AH90/10)</f>
        <v/>
      </c>
      <c r="AJ90" s="82">
        <f>AH90-AI90*10</f>
        <v/>
      </c>
      <c r="AK90" s="82">
        <f>INT((AI90+AJ90)/10)</f>
        <v/>
      </c>
      <c r="AL90" s="82">
        <f>AI90+AJ90-AK90*10</f>
        <v/>
      </c>
    </row>
    <row r="91">
      <c r="A91" s="28">
        <f>$B$1</f>
        <v/>
      </c>
      <c r="B91" s="29">
        <f>IF(YEAR(B90+1)=C90,B90+1,"-")</f>
        <v/>
      </c>
      <c r="C91" s="82">
        <f>IFERROR(YEAR(B91),"-")</f>
        <v/>
      </c>
      <c r="D91" s="82">
        <f>IFERROR(MONTH(B91),0)</f>
        <v/>
      </c>
      <c r="E91" s="82">
        <f>+IFERROR(DAY(B91),0)</f>
        <v/>
      </c>
      <c r="F91" s="82">
        <f>D91&amp;"_"&amp;E91</f>
        <v/>
      </c>
      <c r="G91" s="82">
        <f>IFERROR(AA91+AB91,"-")</f>
        <v/>
      </c>
      <c r="H91" s="82">
        <f>IFERROR(AF91+AG91,"-")</f>
        <v/>
      </c>
      <c r="I91" s="82">
        <f>IFERROR(AK91+AL91,"-")</f>
        <v/>
      </c>
      <c r="J91" s="82">
        <f>IFERROR(WEEKDAY(B91,2),"")</f>
        <v/>
      </c>
      <c r="K91" s="82">
        <f>IF(D91&lt;&gt;D90,1,K90+(J91=1))</f>
        <v/>
      </c>
      <c r="L91" s="82">
        <f>D91&amp;"_"&amp;K91&amp;"_"&amp;J91</f>
        <v/>
      </c>
      <c r="M91" s="82">
        <f>E91</f>
        <v/>
      </c>
      <c r="N91" s="82">
        <f>I91</f>
        <v/>
      </c>
      <c r="P91" s="82">
        <f>INT(DAY(A91)/10)</f>
        <v/>
      </c>
      <c r="Q91" s="82">
        <f>DAY(A91)-P91*10</f>
        <v/>
      </c>
      <c r="R91" s="82">
        <f>INT(MONTH(A91)/10)</f>
        <v/>
      </c>
      <c r="S91" s="82">
        <f>MONTH(A91)-R91*10</f>
        <v/>
      </c>
      <c r="T91" s="82">
        <f>INT(C91/1000)</f>
        <v/>
      </c>
      <c r="U91" s="82">
        <f>INT((C91-T91*1000)/100)</f>
        <v/>
      </c>
      <c r="V91" s="82">
        <f>INT((C91-T91*1000-U91*100)/10)</f>
        <v/>
      </c>
      <c r="W91" s="82">
        <f>C91-T91*1000-U91*100-V91*10</f>
        <v/>
      </c>
      <c r="X91" s="82">
        <f>SUM(P91:W91)</f>
        <v/>
      </c>
      <c r="Y91" s="82">
        <f>INT(X91/10)</f>
        <v/>
      </c>
      <c r="Z91" s="82">
        <f>X91-Y91*10</f>
        <v/>
      </c>
      <c r="AA91" s="82">
        <f>INT((Y91+Z91)/10)</f>
        <v/>
      </c>
      <c r="AB91" s="82">
        <f>Y91+Z91-AA91*10</f>
        <v/>
      </c>
      <c r="AC91" s="82">
        <f>G91+D91</f>
        <v/>
      </c>
      <c r="AD91" s="82">
        <f>INT(AC91/10)</f>
        <v/>
      </c>
      <c r="AE91" s="82">
        <f>AC91-AD91*10</f>
        <v/>
      </c>
      <c r="AF91" s="82">
        <f>INT((AD91+AE91)/10)</f>
        <v/>
      </c>
      <c r="AG91" s="82">
        <f>AD91+AE91-AF91*10</f>
        <v/>
      </c>
      <c r="AH91" s="82">
        <f>H91+E91</f>
        <v/>
      </c>
      <c r="AI91" s="82">
        <f>INT(AH91/10)</f>
        <v/>
      </c>
      <c r="AJ91" s="82">
        <f>AH91-AI91*10</f>
        <v/>
      </c>
      <c r="AK91" s="82">
        <f>INT((AI91+AJ91)/10)</f>
        <v/>
      </c>
      <c r="AL91" s="82">
        <f>AI91+AJ91-AK91*10</f>
        <v/>
      </c>
    </row>
    <row r="92">
      <c r="A92" s="28">
        <f>$B$1</f>
        <v/>
      </c>
      <c r="B92" s="29">
        <f>IF(YEAR(B91+1)=C91,B91+1,"-")</f>
        <v/>
      </c>
      <c r="C92" s="82">
        <f>IFERROR(YEAR(B92),"-")</f>
        <v/>
      </c>
      <c r="D92" s="82">
        <f>IFERROR(MONTH(B92),0)</f>
        <v/>
      </c>
      <c r="E92" s="82">
        <f>+IFERROR(DAY(B92),0)</f>
        <v/>
      </c>
      <c r="F92" s="82">
        <f>D92&amp;"_"&amp;E92</f>
        <v/>
      </c>
      <c r="G92" s="82">
        <f>IFERROR(AA92+AB92,"-")</f>
        <v/>
      </c>
      <c r="H92" s="82">
        <f>IFERROR(AF92+AG92,"-")</f>
        <v/>
      </c>
      <c r="I92" s="82">
        <f>IFERROR(AK92+AL92,"-")</f>
        <v/>
      </c>
      <c r="J92" s="82">
        <f>IFERROR(WEEKDAY(B92,2),"")</f>
        <v/>
      </c>
      <c r="K92" s="82">
        <f>IF(D92&lt;&gt;D91,1,K91+(J92=1))</f>
        <v/>
      </c>
      <c r="L92" s="82">
        <f>D92&amp;"_"&amp;K92&amp;"_"&amp;J92</f>
        <v/>
      </c>
      <c r="M92" s="82">
        <f>E92</f>
        <v/>
      </c>
      <c r="N92" s="82">
        <f>I92</f>
        <v/>
      </c>
      <c r="P92" s="82">
        <f>INT(DAY(A92)/10)</f>
        <v/>
      </c>
      <c r="Q92" s="82">
        <f>DAY(A92)-P92*10</f>
        <v/>
      </c>
      <c r="R92" s="82">
        <f>INT(MONTH(A92)/10)</f>
        <v/>
      </c>
      <c r="S92" s="82">
        <f>MONTH(A92)-R92*10</f>
        <v/>
      </c>
      <c r="T92" s="82">
        <f>INT(C92/1000)</f>
        <v/>
      </c>
      <c r="U92" s="82">
        <f>INT((C92-T92*1000)/100)</f>
        <v/>
      </c>
      <c r="V92" s="82">
        <f>INT((C92-T92*1000-U92*100)/10)</f>
        <v/>
      </c>
      <c r="W92" s="82">
        <f>C92-T92*1000-U92*100-V92*10</f>
        <v/>
      </c>
      <c r="X92" s="82">
        <f>SUM(P92:W92)</f>
        <v/>
      </c>
      <c r="Y92" s="82">
        <f>INT(X92/10)</f>
        <v/>
      </c>
      <c r="Z92" s="82">
        <f>X92-Y92*10</f>
        <v/>
      </c>
      <c r="AA92" s="82">
        <f>INT((Y92+Z92)/10)</f>
        <v/>
      </c>
      <c r="AB92" s="82">
        <f>Y92+Z92-AA92*10</f>
        <v/>
      </c>
      <c r="AC92" s="82">
        <f>G92+D92</f>
        <v/>
      </c>
      <c r="AD92" s="82">
        <f>INT(AC92/10)</f>
        <v/>
      </c>
      <c r="AE92" s="82">
        <f>AC92-AD92*10</f>
        <v/>
      </c>
      <c r="AF92" s="82">
        <f>INT((AD92+AE92)/10)</f>
        <v/>
      </c>
      <c r="AG92" s="82">
        <f>AD92+AE92-AF92*10</f>
        <v/>
      </c>
      <c r="AH92" s="82">
        <f>H92+E92</f>
        <v/>
      </c>
      <c r="AI92" s="82">
        <f>INT(AH92/10)</f>
        <v/>
      </c>
      <c r="AJ92" s="82">
        <f>AH92-AI92*10</f>
        <v/>
      </c>
      <c r="AK92" s="82">
        <f>INT((AI92+AJ92)/10)</f>
        <v/>
      </c>
      <c r="AL92" s="82">
        <f>AI92+AJ92-AK92*10</f>
        <v/>
      </c>
    </row>
    <row r="93">
      <c r="A93" s="28">
        <f>$B$1</f>
        <v/>
      </c>
      <c r="B93" s="29">
        <f>IF(YEAR(B92+1)=C92,B92+1,"-")</f>
        <v/>
      </c>
      <c r="C93" s="82">
        <f>IFERROR(YEAR(B93),"-")</f>
        <v/>
      </c>
      <c r="D93" s="82">
        <f>IFERROR(MONTH(B93),0)</f>
        <v/>
      </c>
      <c r="E93" s="82">
        <f>+IFERROR(DAY(B93),0)</f>
        <v/>
      </c>
      <c r="F93" s="82">
        <f>D93&amp;"_"&amp;E93</f>
        <v/>
      </c>
      <c r="G93" s="82">
        <f>IFERROR(AA93+AB93,"-")</f>
        <v/>
      </c>
      <c r="H93" s="82">
        <f>IFERROR(AF93+AG93,"-")</f>
        <v/>
      </c>
      <c r="I93" s="82">
        <f>IFERROR(AK93+AL93,"-")</f>
        <v/>
      </c>
      <c r="J93" s="82">
        <f>IFERROR(WEEKDAY(B93,2),"")</f>
        <v/>
      </c>
      <c r="K93" s="82">
        <f>IF(D93&lt;&gt;D92,1,K92+(J93=1))</f>
        <v/>
      </c>
      <c r="L93" s="82">
        <f>D93&amp;"_"&amp;K93&amp;"_"&amp;J93</f>
        <v/>
      </c>
      <c r="M93" s="82">
        <f>E93</f>
        <v/>
      </c>
      <c r="N93" s="82">
        <f>I93</f>
        <v/>
      </c>
      <c r="P93" s="82">
        <f>INT(DAY(A93)/10)</f>
        <v/>
      </c>
      <c r="Q93" s="82">
        <f>DAY(A93)-P93*10</f>
        <v/>
      </c>
      <c r="R93" s="82">
        <f>INT(MONTH(A93)/10)</f>
        <v/>
      </c>
      <c r="S93" s="82">
        <f>MONTH(A93)-R93*10</f>
        <v/>
      </c>
      <c r="T93" s="82">
        <f>INT(C93/1000)</f>
        <v/>
      </c>
      <c r="U93" s="82">
        <f>INT((C93-T93*1000)/100)</f>
        <v/>
      </c>
      <c r="V93" s="82">
        <f>INT((C93-T93*1000-U93*100)/10)</f>
        <v/>
      </c>
      <c r="W93" s="82">
        <f>C93-T93*1000-U93*100-V93*10</f>
        <v/>
      </c>
      <c r="X93" s="82">
        <f>SUM(P93:W93)</f>
        <v/>
      </c>
      <c r="Y93" s="82">
        <f>INT(X93/10)</f>
        <v/>
      </c>
      <c r="Z93" s="82">
        <f>X93-Y93*10</f>
        <v/>
      </c>
      <c r="AA93" s="82">
        <f>INT((Y93+Z93)/10)</f>
        <v/>
      </c>
      <c r="AB93" s="82">
        <f>Y93+Z93-AA93*10</f>
        <v/>
      </c>
      <c r="AC93" s="82">
        <f>G93+D93</f>
        <v/>
      </c>
      <c r="AD93" s="82">
        <f>INT(AC93/10)</f>
        <v/>
      </c>
      <c r="AE93" s="82">
        <f>AC93-AD93*10</f>
        <v/>
      </c>
      <c r="AF93" s="82">
        <f>INT((AD93+AE93)/10)</f>
        <v/>
      </c>
      <c r="AG93" s="82">
        <f>AD93+AE93-AF93*10</f>
        <v/>
      </c>
      <c r="AH93" s="82">
        <f>H93+E93</f>
        <v/>
      </c>
      <c r="AI93" s="82">
        <f>INT(AH93/10)</f>
        <v/>
      </c>
      <c r="AJ93" s="82">
        <f>AH93-AI93*10</f>
        <v/>
      </c>
      <c r="AK93" s="82">
        <f>INT((AI93+AJ93)/10)</f>
        <v/>
      </c>
      <c r="AL93" s="82">
        <f>AI93+AJ93-AK93*10</f>
        <v/>
      </c>
    </row>
    <row r="94">
      <c r="A94" s="28">
        <f>$B$1</f>
        <v/>
      </c>
      <c r="B94" s="29">
        <f>IF(YEAR(B93+1)=C93,B93+1,"-")</f>
        <v/>
      </c>
      <c r="C94" s="82">
        <f>IFERROR(YEAR(B94),"-")</f>
        <v/>
      </c>
      <c r="D94" s="82">
        <f>IFERROR(MONTH(B94),0)</f>
        <v/>
      </c>
      <c r="E94" s="82">
        <f>+IFERROR(DAY(B94),0)</f>
        <v/>
      </c>
      <c r="F94" s="82">
        <f>D94&amp;"_"&amp;E94</f>
        <v/>
      </c>
      <c r="G94" s="82">
        <f>IFERROR(AA94+AB94,"-")</f>
        <v/>
      </c>
      <c r="H94" s="82">
        <f>IFERROR(AF94+AG94,"-")</f>
        <v/>
      </c>
      <c r="I94" s="82">
        <f>IFERROR(AK94+AL94,"-")</f>
        <v/>
      </c>
      <c r="J94" s="82">
        <f>IFERROR(WEEKDAY(B94,2),"")</f>
        <v/>
      </c>
      <c r="K94" s="82">
        <f>IF(D94&lt;&gt;D93,1,K93+(J94=1))</f>
        <v/>
      </c>
      <c r="L94" s="82">
        <f>D94&amp;"_"&amp;K94&amp;"_"&amp;J94</f>
        <v/>
      </c>
      <c r="M94" s="82">
        <f>E94</f>
        <v/>
      </c>
      <c r="N94" s="82">
        <f>I94</f>
        <v/>
      </c>
      <c r="P94" s="82">
        <f>INT(DAY(A94)/10)</f>
        <v/>
      </c>
      <c r="Q94" s="82">
        <f>DAY(A94)-P94*10</f>
        <v/>
      </c>
      <c r="R94" s="82">
        <f>INT(MONTH(A94)/10)</f>
        <v/>
      </c>
      <c r="S94" s="82">
        <f>MONTH(A94)-R94*10</f>
        <v/>
      </c>
      <c r="T94" s="82">
        <f>INT(C94/1000)</f>
        <v/>
      </c>
      <c r="U94" s="82">
        <f>INT((C94-T94*1000)/100)</f>
        <v/>
      </c>
      <c r="V94" s="82">
        <f>INT((C94-T94*1000-U94*100)/10)</f>
        <v/>
      </c>
      <c r="W94" s="82">
        <f>C94-T94*1000-U94*100-V94*10</f>
        <v/>
      </c>
      <c r="X94" s="82">
        <f>SUM(P94:W94)</f>
        <v/>
      </c>
      <c r="Y94" s="82">
        <f>INT(X94/10)</f>
        <v/>
      </c>
      <c r="Z94" s="82">
        <f>X94-Y94*10</f>
        <v/>
      </c>
      <c r="AA94" s="82">
        <f>INT((Y94+Z94)/10)</f>
        <v/>
      </c>
      <c r="AB94" s="82">
        <f>Y94+Z94-AA94*10</f>
        <v/>
      </c>
      <c r="AC94" s="82">
        <f>G94+D94</f>
        <v/>
      </c>
      <c r="AD94" s="82">
        <f>INT(AC94/10)</f>
        <v/>
      </c>
      <c r="AE94" s="82">
        <f>AC94-AD94*10</f>
        <v/>
      </c>
      <c r="AF94" s="82">
        <f>INT((AD94+AE94)/10)</f>
        <v/>
      </c>
      <c r="AG94" s="82">
        <f>AD94+AE94-AF94*10</f>
        <v/>
      </c>
      <c r="AH94" s="82">
        <f>H94+E94</f>
        <v/>
      </c>
      <c r="AI94" s="82">
        <f>INT(AH94/10)</f>
        <v/>
      </c>
      <c r="AJ94" s="82">
        <f>AH94-AI94*10</f>
        <v/>
      </c>
      <c r="AK94" s="82">
        <f>INT((AI94+AJ94)/10)</f>
        <v/>
      </c>
      <c r="AL94" s="82">
        <f>AI94+AJ94-AK94*10</f>
        <v/>
      </c>
    </row>
    <row r="95">
      <c r="A95" s="28">
        <f>$B$1</f>
        <v/>
      </c>
      <c r="B95" s="29">
        <f>IF(YEAR(B94+1)=C94,B94+1,"-")</f>
        <v/>
      </c>
      <c r="C95" s="82">
        <f>IFERROR(YEAR(B95),"-")</f>
        <v/>
      </c>
      <c r="D95" s="82">
        <f>IFERROR(MONTH(B95),0)</f>
        <v/>
      </c>
      <c r="E95" s="82">
        <f>+IFERROR(DAY(B95),0)</f>
        <v/>
      </c>
      <c r="F95" s="82">
        <f>D95&amp;"_"&amp;E95</f>
        <v/>
      </c>
      <c r="G95" s="82">
        <f>IFERROR(AA95+AB95,"-")</f>
        <v/>
      </c>
      <c r="H95" s="82">
        <f>IFERROR(AF95+AG95,"-")</f>
        <v/>
      </c>
      <c r="I95" s="82">
        <f>IFERROR(AK95+AL95,"-")</f>
        <v/>
      </c>
      <c r="J95" s="82">
        <f>IFERROR(WEEKDAY(B95,2),"")</f>
        <v/>
      </c>
      <c r="K95" s="82">
        <f>IF(D95&lt;&gt;D94,1,K94+(J95=1))</f>
        <v/>
      </c>
      <c r="L95" s="82">
        <f>D95&amp;"_"&amp;K95&amp;"_"&amp;J95</f>
        <v/>
      </c>
      <c r="M95" s="82">
        <f>E95</f>
        <v/>
      </c>
      <c r="N95" s="82">
        <f>I95</f>
        <v/>
      </c>
      <c r="P95" s="82">
        <f>INT(DAY(A95)/10)</f>
        <v/>
      </c>
      <c r="Q95" s="82">
        <f>DAY(A95)-P95*10</f>
        <v/>
      </c>
      <c r="R95" s="82">
        <f>INT(MONTH(A95)/10)</f>
        <v/>
      </c>
      <c r="S95" s="82">
        <f>MONTH(A95)-R95*10</f>
        <v/>
      </c>
      <c r="T95" s="82">
        <f>INT(C95/1000)</f>
        <v/>
      </c>
      <c r="U95" s="82">
        <f>INT((C95-T95*1000)/100)</f>
        <v/>
      </c>
      <c r="V95" s="82">
        <f>INT((C95-T95*1000-U95*100)/10)</f>
        <v/>
      </c>
      <c r="W95" s="82">
        <f>C95-T95*1000-U95*100-V95*10</f>
        <v/>
      </c>
      <c r="X95" s="82">
        <f>SUM(P95:W95)</f>
        <v/>
      </c>
      <c r="Y95" s="82">
        <f>INT(X95/10)</f>
        <v/>
      </c>
      <c r="Z95" s="82">
        <f>X95-Y95*10</f>
        <v/>
      </c>
      <c r="AA95" s="82">
        <f>INT((Y95+Z95)/10)</f>
        <v/>
      </c>
      <c r="AB95" s="82">
        <f>Y95+Z95-AA95*10</f>
        <v/>
      </c>
      <c r="AC95" s="82">
        <f>G95+D95</f>
        <v/>
      </c>
      <c r="AD95" s="82">
        <f>INT(AC95/10)</f>
        <v/>
      </c>
      <c r="AE95" s="82">
        <f>AC95-AD95*10</f>
        <v/>
      </c>
      <c r="AF95" s="82">
        <f>INT((AD95+AE95)/10)</f>
        <v/>
      </c>
      <c r="AG95" s="82">
        <f>AD95+AE95-AF95*10</f>
        <v/>
      </c>
      <c r="AH95" s="82">
        <f>H95+E95</f>
        <v/>
      </c>
      <c r="AI95" s="82">
        <f>INT(AH95/10)</f>
        <v/>
      </c>
      <c r="AJ95" s="82">
        <f>AH95-AI95*10</f>
        <v/>
      </c>
      <c r="AK95" s="82">
        <f>INT((AI95+AJ95)/10)</f>
        <v/>
      </c>
      <c r="AL95" s="82">
        <f>AI95+AJ95-AK95*10</f>
        <v/>
      </c>
    </row>
    <row r="96">
      <c r="A96" s="28">
        <f>$B$1</f>
        <v/>
      </c>
      <c r="B96" s="29">
        <f>IF(YEAR(B95+1)=C95,B95+1,"-")</f>
        <v/>
      </c>
      <c r="C96" s="82">
        <f>IFERROR(YEAR(B96),"-")</f>
        <v/>
      </c>
      <c r="D96" s="82">
        <f>IFERROR(MONTH(B96),0)</f>
        <v/>
      </c>
      <c r="E96" s="82">
        <f>+IFERROR(DAY(B96),0)</f>
        <v/>
      </c>
      <c r="F96" s="82">
        <f>D96&amp;"_"&amp;E96</f>
        <v/>
      </c>
      <c r="G96" s="82">
        <f>IFERROR(AA96+AB96,"-")</f>
        <v/>
      </c>
      <c r="H96" s="82">
        <f>IFERROR(AF96+AG96,"-")</f>
        <v/>
      </c>
      <c r="I96" s="82">
        <f>IFERROR(AK96+AL96,"-")</f>
        <v/>
      </c>
      <c r="J96" s="82">
        <f>IFERROR(WEEKDAY(B96,2),"")</f>
        <v/>
      </c>
      <c r="K96" s="82">
        <f>IF(D96&lt;&gt;D95,1,K95+(J96=1))</f>
        <v/>
      </c>
      <c r="L96" s="82">
        <f>D96&amp;"_"&amp;K96&amp;"_"&amp;J96</f>
        <v/>
      </c>
      <c r="M96" s="82">
        <f>E96</f>
        <v/>
      </c>
      <c r="N96" s="82">
        <f>I96</f>
        <v/>
      </c>
      <c r="P96" s="82">
        <f>INT(DAY(A96)/10)</f>
        <v/>
      </c>
      <c r="Q96" s="82">
        <f>DAY(A96)-P96*10</f>
        <v/>
      </c>
      <c r="R96" s="82">
        <f>INT(MONTH(A96)/10)</f>
        <v/>
      </c>
      <c r="S96" s="82">
        <f>MONTH(A96)-R96*10</f>
        <v/>
      </c>
      <c r="T96" s="82">
        <f>INT(C96/1000)</f>
        <v/>
      </c>
      <c r="U96" s="82">
        <f>INT((C96-T96*1000)/100)</f>
        <v/>
      </c>
      <c r="V96" s="82">
        <f>INT((C96-T96*1000-U96*100)/10)</f>
        <v/>
      </c>
      <c r="W96" s="82">
        <f>C96-T96*1000-U96*100-V96*10</f>
        <v/>
      </c>
      <c r="X96" s="82">
        <f>SUM(P96:W96)</f>
        <v/>
      </c>
      <c r="Y96" s="82">
        <f>INT(X96/10)</f>
        <v/>
      </c>
      <c r="Z96" s="82">
        <f>X96-Y96*10</f>
        <v/>
      </c>
      <c r="AA96" s="82">
        <f>INT((Y96+Z96)/10)</f>
        <v/>
      </c>
      <c r="AB96" s="82">
        <f>Y96+Z96-AA96*10</f>
        <v/>
      </c>
      <c r="AC96" s="82">
        <f>G96+D96</f>
        <v/>
      </c>
      <c r="AD96" s="82">
        <f>INT(AC96/10)</f>
        <v/>
      </c>
      <c r="AE96" s="82">
        <f>AC96-AD96*10</f>
        <v/>
      </c>
      <c r="AF96" s="82">
        <f>INT((AD96+AE96)/10)</f>
        <v/>
      </c>
      <c r="AG96" s="82">
        <f>AD96+AE96-AF96*10</f>
        <v/>
      </c>
      <c r="AH96" s="82">
        <f>H96+E96</f>
        <v/>
      </c>
      <c r="AI96" s="82">
        <f>INT(AH96/10)</f>
        <v/>
      </c>
      <c r="AJ96" s="82">
        <f>AH96-AI96*10</f>
        <v/>
      </c>
      <c r="AK96" s="82">
        <f>INT((AI96+AJ96)/10)</f>
        <v/>
      </c>
      <c r="AL96" s="82">
        <f>AI96+AJ96-AK96*10</f>
        <v/>
      </c>
    </row>
    <row r="97">
      <c r="A97" s="28">
        <f>$B$1</f>
        <v/>
      </c>
      <c r="B97" s="29">
        <f>IF(YEAR(B96+1)=C96,B96+1,"-")</f>
        <v/>
      </c>
      <c r="C97" s="82">
        <f>IFERROR(YEAR(B97),"-")</f>
        <v/>
      </c>
      <c r="D97" s="82">
        <f>IFERROR(MONTH(B97),0)</f>
        <v/>
      </c>
      <c r="E97" s="82">
        <f>+IFERROR(DAY(B97),0)</f>
        <v/>
      </c>
      <c r="F97" s="82">
        <f>D97&amp;"_"&amp;E97</f>
        <v/>
      </c>
      <c r="G97" s="82">
        <f>IFERROR(AA97+AB97,"-")</f>
        <v/>
      </c>
      <c r="H97" s="82">
        <f>IFERROR(AF97+AG97,"-")</f>
        <v/>
      </c>
      <c r="I97" s="82">
        <f>IFERROR(AK97+AL97,"-")</f>
        <v/>
      </c>
      <c r="J97" s="82">
        <f>IFERROR(WEEKDAY(B97,2),"")</f>
        <v/>
      </c>
      <c r="K97" s="82">
        <f>IF(D97&lt;&gt;D96,1,K96+(J97=1))</f>
        <v/>
      </c>
      <c r="L97" s="82">
        <f>D97&amp;"_"&amp;K97&amp;"_"&amp;J97</f>
        <v/>
      </c>
      <c r="M97" s="82">
        <f>E97</f>
        <v/>
      </c>
      <c r="N97" s="82">
        <f>I97</f>
        <v/>
      </c>
      <c r="P97" s="82">
        <f>INT(DAY(A97)/10)</f>
        <v/>
      </c>
      <c r="Q97" s="82">
        <f>DAY(A97)-P97*10</f>
        <v/>
      </c>
      <c r="R97" s="82">
        <f>INT(MONTH(A97)/10)</f>
        <v/>
      </c>
      <c r="S97" s="82">
        <f>MONTH(A97)-R97*10</f>
        <v/>
      </c>
      <c r="T97" s="82">
        <f>INT(C97/1000)</f>
        <v/>
      </c>
      <c r="U97" s="82">
        <f>INT((C97-T97*1000)/100)</f>
        <v/>
      </c>
      <c r="V97" s="82">
        <f>INT((C97-T97*1000-U97*100)/10)</f>
        <v/>
      </c>
      <c r="W97" s="82">
        <f>C97-T97*1000-U97*100-V97*10</f>
        <v/>
      </c>
      <c r="X97" s="82">
        <f>SUM(P97:W97)</f>
        <v/>
      </c>
      <c r="Y97" s="82">
        <f>INT(X97/10)</f>
        <v/>
      </c>
      <c r="Z97" s="82">
        <f>X97-Y97*10</f>
        <v/>
      </c>
      <c r="AA97" s="82">
        <f>INT((Y97+Z97)/10)</f>
        <v/>
      </c>
      <c r="AB97" s="82">
        <f>Y97+Z97-AA97*10</f>
        <v/>
      </c>
      <c r="AC97" s="82">
        <f>G97+D97</f>
        <v/>
      </c>
      <c r="AD97" s="82">
        <f>INT(AC97/10)</f>
        <v/>
      </c>
      <c r="AE97" s="82">
        <f>AC97-AD97*10</f>
        <v/>
      </c>
      <c r="AF97" s="82">
        <f>INT((AD97+AE97)/10)</f>
        <v/>
      </c>
      <c r="AG97" s="82">
        <f>AD97+AE97-AF97*10</f>
        <v/>
      </c>
      <c r="AH97" s="82">
        <f>H97+E97</f>
        <v/>
      </c>
      <c r="AI97" s="82">
        <f>INT(AH97/10)</f>
        <v/>
      </c>
      <c r="AJ97" s="82">
        <f>AH97-AI97*10</f>
        <v/>
      </c>
      <c r="AK97" s="82">
        <f>INT((AI97+AJ97)/10)</f>
        <v/>
      </c>
      <c r="AL97" s="82">
        <f>AI97+AJ97-AK97*10</f>
        <v/>
      </c>
    </row>
    <row r="98">
      <c r="A98" s="28">
        <f>$B$1</f>
        <v/>
      </c>
      <c r="B98" s="29">
        <f>IF(YEAR(B97+1)=C97,B97+1,"-")</f>
        <v/>
      </c>
      <c r="C98" s="82">
        <f>IFERROR(YEAR(B98),"-")</f>
        <v/>
      </c>
      <c r="D98" s="82">
        <f>IFERROR(MONTH(B98),0)</f>
        <v/>
      </c>
      <c r="E98" s="82">
        <f>+IFERROR(DAY(B98),0)</f>
        <v/>
      </c>
      <c r="F98" s="82">
        <f>D98&amp;"_"&amp;E98</f>
        <v/>
      </c>
      <c r="G98" s="82">
        <f>IFERROR(AA98+AB98,"-")</f>
        <v/>
      </c>
      <c r="H98" s="82">
        <f>IFERROR(AF98+AG98,"-")</f>
        <v/>
      </c>
      <c r="I98" s="82">
        <f>IFERROR(AK98+AL98,"-")</f>
        <v/>
      </c>
      <c r="J98" s="82">
        <f>IFERROR(WEEKDAY(B98,2),"")</f>
        <v/>
      </c>
      <c r="K98" s="82">
        <f>IF(D98&lt;&gt;D97,1,K97+(J98=1))</f>
        <v/>
      </c>
      <c r="L98" s="82">
        <f>D98&amp;"_"&amp;K98&amp;"_"&amp;J98</f>
        <v/>
      </c>
      <c r="M98" s="82">
        <f>E98</f>
        <v/>
      </c>
      <c r="N98" s="82">
        <f>I98</f>
        <v/>
      </c>
      <c r="P98" s="82">
        <f>INT(DAY(A98)/10)</f>
        <v/>
      </c>
      <c r="Q98" s="82">
        <f>DAY(A98)-P98*10</f>
        <v/>
      </c>
      <c r="R98" s="82">
        <f>INT(MONTH(A98)/10)</f>
        <v/>
      </c>
      <c r="S98" s="82">
        <f>MONTH(A98)-R98*10</f>
        <v/>
      </c>
      <c r="T98" s="82">
        <f>INT(C98/1000)</f>
        <v/>
      </c>
      <c r="U98" s="82">
        <f>INT((C98-T98*1000)/100)</f>
        <v/>
      </c>
      <c r="V98" s="82">
        <f>INT((C98-T98*1000-U98*100)/10)</f>
        <v/>
      </c>
      <c r="W98" s="82">
        <f>C98-T98*1000-U98*100-V98*10</f>
        <v/>
      </c>
      <c r="X98" s="82">
        <f>SUM(P98:W98)</f>
        <v/>
      </c>
      <c r="Y98" s="82">
        <f>INT(X98/10)</f>
        <v/>
      </c>
      <c r="Z98" s="82">
        <f>X98-Y98*10</f>
        <v/>
      </c>
      <c r="AA98" s="82">
        <f>INT((Y98+Z98)/10)</f>
        <v/>
      </c>
      <c r="AB98" s="82">
        <f>Y98+Z98-AA98*10</f>
        <v/>
      </c>
      <c r="AC98" s="82">
        <f>G98+D98</f>
        <v/>
      </c>
      <c r="AD98" s="82">
        <f>INT(AC98/10)</f>
        <v/>
      </c>
      <c r="AE98" s="82">
        <f>AC98-AD98*10</f>
        <v/>
      </c>
      <c r="AF98" s="82">
        <f>INT((AD98+AE98)/10)</f>
        <v/>
      </c>
      <c r="AG98" s="82">
        <f>AD98+AE98-AF98*10</f>
        <v/>
      </c>
      <c r="AH98" s="82">
        <f>H98+E98</f>
        <v/>
      </c>
      <c r="AI98" s="82">
        <f>INT(AH98/10)</f>
        <v/>
      </c>
      <c r="AJ98" s="82">
        <f>AH98-AI98*10</f>
        <v/>
      </c>
      <c r="AK98" s="82">
        <f>INT((AI98+AJ98)/10)</f>
        <v/>
      </c>
      <c r="AL98" s="82">
        <f>AI98+AJ98-AK98*10</f>
        <v/>
      </c>
    </row>
    <row r="99">
      <c r="A99" s="28">
        <f>$B$1</f>
        <v/>
      </c>
      <c r="B99" s="29">
        <f>IF(YEAR(B98+1)=C98,B98+1,"-")</f>
        <v/>
      </c>
      <c r="C99" s="82">
        <f>IFERROR(YEAR(B99),"-")</f>
        <v/>
      </c>
      <c r="D99" s="82">
        <f>IFERROR(MONTH(B99),0)</f>
        <v/>
      </c>
      <c r="E99" s="82">
        <f>+IFERROR(DAY(B99),0)</f>
        <v/>
      </c>
      <c r="F99" s="82">
        <f>D99&amp;"_"&amp;E99</f>
        <v/>
      </c>
      <c r="G99" s="82">
        <f>IFERROR(AA99+AB99,"-")</f>
        <v/>
      </c>
      <c r="H99" s="82">
        <f>IFERROR(AF99+AG99,"-")</f>
        <v/>
      </c>
      <c r="I99" s="82">
        <f>IFERROR(AK99+AL99,"-")</f>
        <v/>
      </c>
      <c r="J99" s="82">
        <f>IFERROR(WEEKDAY(B99,2),"")</f>
        <v/>
      </c>
      <c r="K99" s="82">
        <f>IF(D99&lt;&gt;D98,1,K98+(J99=1))</f>
        <v/>
      </c>
      <c r="L99" s="82">
        <f>D99&amp;"_"&amp;K99&amp;"_"&amp;J99</f>
        <v/>
      </c>
      <c r="M99" s="82">
        <f>E99</f>
        <v/>
      </c>
      <c r="N99" s="82">
        <f>I99</f>
        <v/>
      </c>
      <c r="P99" s="82">
        <f>INT(DAY(A99)/10)</f>
        <v/>
      </c>
      <c r="Q99" s="82">
        <f>DAY(A99)-P99*10</f>
        <v/>
      </c>
      <c r="R99" s="82">
        <f>INT(MONTH(A99)/10)</f>
        <v/>
      </c>
      <c r="S99" s="82">
        <f>MONTH(A99)-R99*10</f>
        <v/>
      </c>
      <c r="T99" s="82">
        <f>INT(C99/1000)</f>
        <v/>
      </c>
      <c r="U99" s="82">
        <f>INT((C99-T99*1000)/100)</f>
        <v/>
      </c>
      <c r="V99" s="82">
        <f>INT((C99-T99*1000-U99*100)/10)</f>
        <v/>
      </c>
      <c r="W99" s="82">
        <f>C99-T99*1000-U99*100-V99*10</f>
        <v/>
      </c>
      <c r="X99" s="82">
        <f>SUM(P99:W99)</f>
        <v/>
      </c>
      <c r="Y99" s="82">
        <f>INT(X99/10)</f>
        <v/>
      </c>
      <c r="Z99" s="82">
        <f>X99-Y99*10</f>
        <v/>
      </c>
      <c r="AA99" s="82">
        <f>INT((Y99+Z99)/10)</f>
        <v/>
      </c>
      <c r="AB99" s="82">
        <f>Y99+Z99-AA99*10</f>
        <v/>
      </c>
      <c r="AC99" s="82">
        <f>G99+D99</f>
        <v/>
      </c>
      <c r="AD99" s="82">
        <f>INT(AC99/10)</f>
        <v/>
      </c>
      <c r="AE99" s="82">
        <f>AC99-AD99*10</f>
        <v/>
      </c>
      <c r="AF99" s="82">
        <f>INT((AD99+AE99)/10)</f>
        <v/>
      </c>
      <c r="AG99" s="82">
        <f>AD99+AE99-AF99*10</f>
        <v/>
      </c>
      <c r="AH99" s="82">
        <f>H99+E99</f>
        <v/>
      </c>
      <c r="AI99" s="82">
        <f>INT(AH99/10)</f>
        <v/>
      </c>
      <c r="AJ99" s="82">
        <f>AH99-AI99*10</f>
        <v/>
      </c>
      <c r="AK99" s="82">
        <f>INT((AI99+AJ99)/10)</f>
        <v/>
      </c>
      <c r="AL99" s="82">
        <f>AI99+AJ99-AK99*10</f>
        <v/>
      </c>
    </row>
    <row r="100">
      <c r="A100" s="28">
        <f>$B$1</f>
        <v/>
      </c>
      <c r="B100" s="29">
        <f>IF(YEAR(B99+1)=C99,B99+1,"-")</f>
        <v/>
      </c>
      <c r="C100" s="82">
        <f>IFERROR(YEAR(B100),"-")</f>
        <v/>
      </c>
      <c r="D100" s="82">
        <f>IFERROR(MONTH(B100),0)</f>
        <v/>
      </c>
      <c r="E100" s="82">
        <f>+IFERROR(DAY(B100),0)</f>
        <v/>
      </c>
      <c r="F100" s="82">
        <f>D100&amp;"_"&amp;E100</f>
        <v/>
      </c>
      <c r="G100" s="82">
        <f>IFERROR(AA100+AB100,"-")</f>
        <v/>
      </c>
      <c r="H100" s="82">
        <f>IFERROR(AF100+AG100,"-")</f>
        <v/>
      </c>
      <c r="I100" s="82">
        <f>IFERROR(AK100+AL100,"-")</f>
        <v/>
      </c>
      <c r="J100" s="82">
        <f>IFERROR(WEEKDAY(B100,2),"")</f>
        <v/>
      </c>
      <c r="K100" s="82">
        <f>IF(D100&lt;&gt;D99,1,K99+(J100=1))</f>
        <v/>
      </c>
      <c r="L100" s="82">
        <f>D100&amp;"_"&amp;K100&amp;"_"&amp;J100</f>
        <v/>
      </c>
      <c r="M100" s="82">
        <f>E100</f>
        <v/>
      </c>
      <c r="N100" s="82">
        <f>I100</f>
        <v/>
      </c>
      <c r="P100" s="82">
        <f>INT(DAY(A100)/10)</f>
        <v/>
      </c>
      <c r="Q100" s="82">
        <f>DAY(A100)-P100*10</f>
        <v/>
      </c>
      <c r="R100" s="82">
        <f>INT(MONTH(A100)/10)</f>
        <v/>
      </c>
      <c r="S100" s="82">
        <f>MONTH(A100)-R100*10</f>
        <v/>
      </c>
      <c r="T100" s="82">
        <f>INT(C100/1000)</f>
        <v/>
      </c>
      <c r="U100" s="82">
        <f>INT((C100-T100*1000)/100)</f>
        <v/>
      </c>
      <c r="V100" s="82">
        <f>INT((C100-T100*1000-U100*100)/10)</f>
        <v/>
      </c>
      <c r="W100" s="82">
        <f>C100-T100*1000-U100*100-V100*10</f>
        <v/>
      </c>
      <c r="X100" s="82">
        <f>SUM(P100:W100)</f>
        <v/>
      </c>
      <c r="Y100" s="82">
        <f>INT(X100/10)</f>
        <v/>
      </c>
      <c r="Z100" s="82">
        <f>X100-Y100*10</f>
        <v/>
      </c>
      <c r="AA100" s="82">
        <f>INT((Y100+Z100)/10)</f>
        <v/>
      </c>
      <c r="AB100" s="82">
        <f>Y100+Z100-AA100*10</f>
        <v/>
      </c>
      <c r="AC100" s="82">
        <f>G100+D100</f>
        <v/>
      </c>
      <c r="AD100" s="82">
        <f>INT(AC100/10)</f>
        <v/>
      </c>
      <c r="AE100" s="82">
        <f>AC100-AD100*10</f>
        <v/>
      </c>
      <c r="AF100" s="82">
        <f>INT((AD100+AE100)/10)</f>
        <v/>
      </c>
      <c r="AG100" s="82">
        <f>AD100+AE100-AF100*10</f>
        <v/>
      </c>
      <c r="AH100" s="82">
        <f>H100+E100</f>
        <v/>
      </c>
      <c r="AI100" s="82">
        <f>INT(AH100/10)</f>
        <v/>
      </c>
      <c r="AJ100" s="82">
        <f>AH100-AI100*10</f>
        <v/>
      </c>
      <c r="AK100" s="82">
        <f>INT((AI100+AJ100)/10)</f>
        <v/>
      </c>
      <c r="AL100" s="82">
        <f>AI100+AJ100-AK100*10</f>
        <v/>
      </c>
    </row>
    <row r="101">
      <c r="A101" s="28">
        <f>$B$1</f>
        <v/>
      </c>
      <c r="B101" s="29">
        <f>IF(YEAR(B100+1)=C100,B100+1,"-")</f>
        <v/>
      </c>
      <c r="C101" s="82">
        <f>IFERROR(YEAR(B101),"-")</f>
        <v/>
      </c>
      <c r="D101" s="82">
        <f>IFERROR(MONTH(B101),0)</f>
        <v/>
      </c>
      <c r="E101" s="82">
        <f>+IFERROR(DAY(B101),0)</f>
        <v/>
      </c>
      <c r="F101" s="82">
        <f>D101&amp;"_"&amp;E101</f>
        <v/>
      </c>
      <c r="G101" s="82">
        <f>IFERROR(AA101+AB101,"-")</f>
        <v/>
      </c>
      <c r="H101" s="82">
        <f>IFERROR(AF101+AG101,"-")</f>
        <v/>
      </c>
      <c r="I101" s="82">
        <f>IFERROR(AK101+AL101,"-")</f>
        <v/>
      </c>
      <c r="J101" s="82">
        <f>IFERROR(WEEKDAY(B101,2),"")</f>
        <v/>
      </c>
      <c r="K101" s="82">
        <f>IF(D101&lt;&gt;D100,1,K100+(J101=1))</f>
        <v/>
      </c>
      <c r="L101" s="82">
        <f>D101&amp;"_"&amp;K101&amp;"_"&amp;J101</f>
        <v/>
      </c>
      <c r="M101" s="82">
        <f>E101</f>
        <v/>
      </c>
      <c r="N101" s="82">
        <f>I101</f>
        <v/>
      </c>
      <c r="P101" s="82">
        <f>INT(DAY(A101)/10)</f>
        <v/>
      </c>
      <c r="Q101" s="82">
        <f>DAY(A101)-P101*10</f>
        <v/>
      </c>
      <c r="R101" s="82">
        <f>INT(MONTH(A101)/10)</f>
        <v/>
      </c>
      <c r="S101" s="82">
        <f>MONTH(A101)-R101*10</f>
        <v/>
      </c>
      <c r="T101" s="82">
        <f>INT(C101/1000)</f>
        <v/>
      </c>
      <c r="U101" s="82">
        <f>INT((C101-T101*1000)/100)</f>
        <v/>
      </c>
      <c r="V101" s="82">
        <f>INT((C101-T101*1000-U101*100)/10)</f>
        <v/>
      </c>
      <c r="W101" s="82">
        <f>C101-T101*1000-U101*100-V101*10</f>
        <v/>
      </c>
      <c r="X101" s="82">
        <f>SUM(P101:W101)</f>
        <v/>
      </c>
      <c r="Y101" s="82">
        <f>INT(X101/10)</f>
        <v/>
      </c>
      <c r="Z101" s="82">
        <f>X101-Y101*10</f>
        <v/>
      </c>
      <c r="AA101" s="82">
        <f>INT((Y101+Z101)/10)</f>
        <v/>
      </c>
      <c r="AB101" s="82">
        <f>Y101+Z101-AA101*10</f>
        <v/>
      </c>
      <c r="AC101" s="82">
        <f>G101+D101</f>
        <v/>
      </c>
      <c r="AD101" s="82">
        <f>INT(AC101/10)</f>
        <v/>
      </c>
      <c r="AE101" s="82">
        <f>AC101-AD101*10</f>
        <v/>
      </c>
      <c r="AF101" s="82">
        <f>INT((AD101+AE101)/10)</f>
        <v/>
      </c>
      <c r="AG101" s="82">
        <f>AD101+AE101-AF101*10</f>
        <v/>
      </c>
      <c r="AH101" s="82">
        <f>H101+E101</f>
        <v/>
      </c>
      <c r="AI101" s="82">
        <f>INT(AH101/10)</f>
        <v/>
      </c>
      <c r="AJ101" s="82">
        <f>AH101-AI101*10</f>
        <v/>
      </c>
      <c r="AK101" s="82">
        <f>INT((AI101+AJ101)/10)</f>
        <v/>
      </c>
      <c r="AL101" s="82">
        <f>AI101+AJ101-AK101*10</f>
        <v/>
      </c>
    </row>
    <row r="102">
      <c r="A102" s="28">
        <f>$B$1</f>
        <v/>
      </c>
      <c r="B102" s="29">
        <f>IF(YEAR(B101+1)=C101,B101+1,"-")</f>
        <v/>
      </c>
      <c r="C102" s="82">
        <f>IFERROR(YEAR(B102),"-")</f>
        <v/>
      </c>
      <c r="D102" s="82">
        <f>IFERROR(MONTH(B102),0)</f>
        <v/>
      </c>
      <c r="E102" s="82">
        <f>+IFERROR(DAY(B102),0)</f>
        <v/>
      </c>
      <c r="F102" s="82">
        <f>D102&amp;"_"&amp;E102</f>
        <v/>
      </c>
      <c r="G102" s="82">
        <f>IFERROR(AA102+AB102,"-")</f>
        <v/>
      </c>
      <c r="H102" s="82">
        <f>IFERROR(AF102+AG102,"-")</f>
        <v/>
      </c>
      <c r="I102" s="82">
        <f>IFERROR(AK102+AL102,"-")</f>
        <v/>
      </c>
      <c r="J102" s="82">
        <f>IFERROR(WEEKDAY(B102,2),"")</f>
        <v/>
      </c>
      <c r="K102" s="82">
        <f>IF(D102&lt;&gt;D101,1,K101+(J102=1))</f>
        <v/>
      </c>
      <c r="L102" s="82">
        <f>D102&amp;"_"&amp;K102&amp;"_"&amp;J102</f>
        <v/>
      </c>
      <c r="M102" s="82">
        <f>E102</f>
        <v/>
      </c>
      <c r="N102" s="82">
        <f>I102</f>
        <v/>
      </c>
      <c r="P102" s="82">
        <f>INT(DAY(A102)/10)</f>
        <v/>
      </c>
      <c r="Q102" s="82">
        <f>DAY(A102)-P102*10</f>
        <v/>
      </c>
      <c r="R102" s="82">
        <f>INT(MONTH(A102)/10)</f>
        <v/>
      </c>
      <c r="S102" s="82">
        <f>MONTH(A102)-R102*10</f>
        <v/>
      </c>
      <c r="T102" s="82">
        <f>INT(C102/1000)</f>
        <v/>
      </c>
      <c r="U102" s="82">
        <f>INT((C102-T102*1000)/100)</f>
        <v/>
      </c>
      <c r="V102" s="82">
        <f>INT((C102-T102*1000-U102*100)/10)</f>
        <v/>
      </c>
      <c r="W102" s="82">
        <f>C102-T102*1000-U102*100-V102*10</f>
        <v/>
      </c>
      <c r="X102" s="82">
        <f>SUM(P102:W102)</f>
        <v/>
      </c>
      <c r="Y102" s="82">
        <f>INT(X102/10)</f>
        <v/>
      </c>
      <c r="Z102" s="82">
        <f>X102-Y102*10</f>
        <v/>
      </c>
      <c r="AA102" s="82">
        <f>INT((Y102+Z102)/10)</f>
        <v/>
      </c>
      <c r="AB102" s="82">
        <f>Y102+Z102-AA102*10</f>
        <v/>
      </c>
      <c r="AC102" s="82">
        <f>G102+D102</f>
        <v/>
      </c>
      <c r="AD102" s="82">
        <f>INT(AC102/10)</f>
        <v/>
      </c>
      <c r="AE102" s="82">
        <f>AC102-AD102*10</f>
        <v/>
      </c>
      <c r="AF102" s="82">
        <f>INT((AD102+AE102)/10)</f>
        <v/>
      </c>
      <c r="AG102" s="82">
        <f>AD102+AE102-AF102*10</f>
        <v/>
      </c>
      <c r="AH102" s="82">
        <f>H102+E102</f>
        <v/>
      </c>
      <c r="AI102" s="82">
        <f>INT(AH102/10)</f>
        <v/>
      </c>
      <c r="AJ102" s="82">
        <f>AH102-AI102*10</f>
        <v/>
      </c>
      <c r="AK102" s="82">
        <f>INT((AI102+AJ102)/10)</f>
        <v/>
      </c>
      <c r="AL102" s="82">
        <f>AI102+AJ102-AK102*10</f>
        <v/>
      </c>
    </row>
    <row r="103">
      <c r="A103" s="28">
        <f>$B$1</f>
        <v/>
      </c>
      <c r="B103" s="29">
        <f>IF(YEAR(B102+1)=C102,B102+1,"-")</f>
        <v/>
      </c>
      <c r="C103" s="82">
        <f>IFERROR(YEAR(B103),"-")</f>
        <v/>
      </c>
      <c r="D103" s="82">
        <f>IFERROR(MONTH(B103),0)</f>
        <v/>
      </c>
      <c r="E103" s="82">
        <f>+IFERROR(DAY(B103),0)</f>
        <v/>
      </c>
      <c r="F103" s="82">
        <f>D103&amp;"_"&amp;E103</f>
        <v/>
      </c>
      <c r="G103" s="82">
        <f>IFERROR(AA103+AB103,"-")</f>
        <v/>
      </c>
      <c r="H103" s="82">
        <f>IFERROR(AF103+AG103,"-")</f>
        <v/>
      </c>
      <c r="I103" s="82">
        <f>IFERROR(AK103+AL103,"-")</f>
        <v/>
      </c>
      <c r="J103" s="82">
        <f>IFERROR(WEEKDAY(B103,2),"")</f>
        <v/>
      </c>
      <c r="K103" s="82">
        <f>IF(D103&lt;&gt;D102,1,K102+(J103=1))</f>
        <v/>
      </c>
      <c r="L103" s="82">
        <f>D103&amp;"_"&amp;K103&amp;"_"&amp;J103</f>
        <v/>
      </c>
      <c r="M103" s="82">
        <f>E103</f>
        <v/>
      </c>
      <c r="N103" s="82">
        <f>I103</f>
        <v/>
      </c>
      <c r="P103" s="82">
        <f>INT(DAY(A103)/10)</f>
        <v/>
      </c>
      <c r="Q103" s="82">
        <f>DAY(A103)-P103*10</f>
        <v/>
      </c>
      <c r="R103" s="82">
        <f>INT(MONTH(A103)/10)</f>
        <v/>
      </c>
      <c r="S103" s="82">
        <f>MONTH(A103)-R103*10</f>
        <v/>
      </c>
      <c r="T103" s="82">
        <f>INT(C103/1000)</f>
        <v/>
      </c>
      <c r="U103" s="82">
        <f>INT((C103-T103*1000)/100)</f>
        <v/>
      </c>
      <c r="V103" s="82">
        <f>INT((C103-T103*1000-U103*100)/10)</f>
        <v/>
      </c>
      <c r="W103" s="82">
        <f>C103-T103*1000-U103*100-V103*10</f>
        <v/>
      </c>
      <c r="X103" s="82">
        <f>SUM(P103:W103)</f>
        <v/>
      </c>
      <c r="Y103" s="82">
        <f>INT(X103/10)</f>
        <v/>
      </c>
      <c r="Z103" s="82">
        <f>X103-Y103*10</f>
        <v/>
      </c>
      <c r="AA103" s="82">
        <f>INT((Y103+Z103)/10)</f>
        <v/>
      </c>
      <c r="AB103" s="82">
        <f>Y103+Z103-AA103*10</f>
        <v/>
      </c>
      <c r="AC103" s="82">
        <f>G103+D103</f>
        <v/>
      </c>
      <c r="AD103" s="82">
        <f>INT(AC103/10)</f>
        <v/>
      </c>
      <c r="AE103" s="82">
        <f>AC103-AD103*10</f>
        <v/>
      </c>
      <c r="AF103" s="82">
        <f>INT((AD103+AE103)/10)</f>
        <v/>
      </c>
      <c r="AG103" s="82">
        <f>AD103+AE103-AF103*10</f>
        <v/>
      </c>
      <c r="AH103" s="82">
        <f>H103+E103</f>
        <v/>
      </c>
      <c r="AI103" s="82">
        <f>INT(AH103/10)</f>
        <v/>
      </c>
      <c r="AJ103" s="82">
        <f>AH103-AI103*10</f>
        <v/>
      </c>
      <c r="AK103" s="82">
        <f>INT((AI103+AJ103)/10)</f>
        <v/>
      </c>
      <c r="AL103" s="82">
        <f>AI103+AJ103-AK103*10</f>
        <v/>
      </c>
    </row>
    <row r="104">
      <c r="A104" s="28">
        <f>$B$1</f>
        <v/>
      </c>
      <c r="B104" s="29">
        <f>IF(YEAR(B103+1)=C103,B103+1,"-")</f>
        <v/>
      </c>
      <c r="C104" s="82">
        <f>IFERROR(YEAR(B104),"-")</f>
        <v/>
      </c>
      <c r="D104" s="82">
        <f>IFERROR(MONTH(B104),0)</f>
        <v/>
      </c>
      <c r="E104" s="82">
        <f>+IFERROR(DAY(B104),0)</f>
        <v/>
      </c>
      <c r="F104" s="82">
        <f>D104&amp;"_"&amp;E104</f>
        <v/>
      </c>
      <c r="G104" s="82">
        <f>IFERROR(AA104+AB104,"-")</f>
        <v/>
      </c>
      <c r="H104" s="82">
        <f>IFERROR(AF104+AG104,"-")</f>
        <v/>
      </c>
      <c r="I104" s="82">
        <f>IFERROR(AK104+AL104,"-")</f>
        <v/>
      </c>
      <c r="J104" s="82">
        <f>IFERROR(WEEKDAY(B104,2),"")</f>
        <v/>
      </c>
      <c r="K104" s="82">
        <f>IF(D104&lt;&gt;D103,1,K103+(J104=1))</f>
        <v/>
      </c>
      <c r="L104" s="82">
        <f>D104&amp;"_"&amp;K104&amp;"_"&amp;J104</f>
        <v/>
      </c>
      <c r="M104" s="82">
        <f>E104</f>
        <v/>
      </c>
      <c r="N104" s="82">
        <f>I104</f>
        <v/>
      </c>
      <c r="P104" s="82">
        <f>INT(DAY(A104)/10)</f>
        <v/>
      </c>
      <c r="Q104" s="82">
        <f>DAY(A104)-P104*10</f>
        <v/>
      </c>
      <c r="R104" s="82">
        <f>INT(MONTH(A104)/10)</f>
        <v/>
      </c>
      <c r="S104" s="82">
        <f>MONTH(A104)-R104*10</f>
        <v/>
      </c>
      <c r="T104" s="82">
        <f>INT(C104/1000)</f>
        <v/>
      </c>
      <c r="U104" s="82">
        <f>INT((C104-T104*1000)/100)</f>
        <v/>
      </c>
      <c r="V104" s="82">
        <f>INT((C104-T104*1000-U104*100)/10)</f>
        <v/>
      </c>
      <c r="W104" s="82">
        <f>C104-T104*1000-U104*100-V104*10</f>
        <v/>
      </c>
      <c r="X104" s="82">
        <f>SUM(P104:W104)</f>
        <v/>
      </c>
      <c r="Y104" s="82">
        <f>INT(X104/10)</f>
        <v/>
      </c>
      <c r="Z104" s="82">
        <f>X104-Y104*10</f>
        <v/>
      </c>
      <c r="AA104" s="82">
        <f>INT((Y104+Z104)/10)</f>
        <v/>
      </c>
      <c r="AB104" s="82">
        <f>Y104+Z104-AA104*10</f>
        <v/>
      </c>
      <c r="AC104" s="82">
        <f>G104+D104</f>
        <v/>
      </c>
      <c r="AD104" s="82">
        <f>INT(AC104/10)</f>
        <v/>
      </c>
      <c r="AE104" s="82">
        <f>AC104-AD104*10</f>
        <v/>
      </c>
      <c r="AF104" s="82">
        <f>INT((AD104+AE104)/10)</f>
        <v/>
      </c>
      <c r="AG104" s="82">
        <f>AD104+AE104-AF104*10</f>
        <v/>
      </c>
      <c r="AH104" s="82">
        <f>H104+E104</f>
        <v/>
      </c>
      <c r="AI104" s="82">
        <f>INT(AH104/10)</f>
        <v/>
      </c>
      <c r="AJ104" s="82">
        <f>AH104-AI104*10</f>
        <v/>
      </c>
      <c r="AK104" s="82">
        <f>INT((AI104+AJ104)/10)</f>
        <v/>
      </c>
      <c r="AL104" s="82">
        <f>AI104+AJ104-AK104*10</f>
        <v/>
      </c>
    </row>
    <row r="105">
      <c r="A105" s="28">
        <f>$B$1</f>
        <v/>
      </c>
      <c r="B105" s="29">
        <f>IF(YEAR(B104+1)=C104,B104+1,"-")</f>
        <v/>
      </c>
      <c r="C105" s="82">
        <f>IFERROR(YEAR(B105),"-")</f>
        <v/>
      </c>
      <c r="D105" s="82">
        <f>IFERROR(MONTH(B105),0)</f>
        <v/>
      </c>
      <c r="E105" s="82">
        <f>+IFERROR(DAY(B105),0)</f>
        <v/>
      </c>
      <c r="F105" s="82">
        <f>D105&amp;"_"&amp;E105</f>
        <v/>
      </c>
      <c r="G105" s="82">
        <f>IFERROR(AA105+AB105,"-")</f>
        <v/>
      </c>
      <c r="H105" s="82">
        <f>IFERROR(AF105+AG105,"-")</f>
        <v/>
      </c>
      <c r="I105" s="82">
        <f>IFERROR(AK105+AL105,"-")</f>
        <v/>
      </c>
      <c r="J105" s="82">
        <f>IFERROR(WEEKDAY(B105,2),"")</f>
        <v/>
      </c>
      <c r="K105" s="82">
        <f>IF(D105&lt;&gt;D104,1,K104+(J105=1))</f>
        <v/>
      </c>
      <c r="L105" s="82">
        <f>D105&amp;"_"&amp;K105&amp;"_"&amp;J105</f>
        <v/>
      </c>
      <c r="M105" s="82">
        <f>E105</f>
        <v/>
      </c>
      <c r="N105" s="82">
        <f>I105</f>
        <v/>
      </c>
      <c r="P105" s="82">
        <f>INT(DAY(A105)/10)</f>
        <v/>
      </c>
      <c r="Q105" s="82">
        <f>DAY(A105)-P105*10</f>
        <v/>
      </c>
      <c r="R105" s="82">
        <f>INT(MONTH(A105)/10)</f>
        <v/>
      </c>
      <c r="S105" s="82">
        <f>MONTH(A105)-R105*10</f>
        <v/>
      </c>
      <c r="T105" s="82">
        <f>INT(C105/1000)</f>
        <v/>
      </c>
      <c r="U105" s="82">
        <f>INT((C105-T105*1000)/100)</f>
        <v/>
      </c>
      <c r="V105" s="82">
        <f>INT((C105-T105*1000-U105*100)/10)</f>
        <v/>
      </c>
      <c r="W105" s="82">
        <f>C105-T105*1000-U105*100-V105*10</f>
        <v/>
      </c>
      <c r="X105" s="82">
        <f>SUM(P105:W105)</f>
        <v/>
      </c>
      <c r="Y105" s="82">
        <f>INT(X105/10)</f>
        <v/>
      </c>
      <c r="Z105" s="82">
        <f>X105-Y105*10</f>
        <v/>
      </c>
      <c r="AA105" s="82">
        <f>INT((Y105+Z105)/10)</f>
        <v/>
      </c>
      <c r="AB105" s="82">
        <f>Y105+Z105-AA105*10</f>
        <v/>
      </c>
      <c r="AC105" s="82">
        <f>G105+D105</f>
        <v/>
      </c>
      <c r="AD105" s="82">
        <f>INT(AC105/10)</f>
        <v/>
      </c>
      <c r="AE105" s="82">
        <f>AC105-AD105*10</f>
        <v/>
      </c>
      <c r="AF105" s="82">
        <f>INT((AD105+AE105)/10)</f>
        <v/>
      </c>
      <c r="AG105" s="82">
        <f>AD105+AE105-AF105*10</f>
        <v/>
      </c>
      <c r="AH105" s="82">
        <f>H105+E105</f>
        <v/>
      </c>
      <c r="AI105" s="82">
        <f>INT(AH105/10)</f>
        <v/>
      </c>
      <c r="AJ105" s="82">
        <f>AH105-AI105*10</f>
        <v/>
      </c>
      <c r="AK105" s="82">
        <f>INT((AI105+AJ105)/10)</f>
        <v/>
      </c>
      <c r="AL105" s="82">
        <f>AI105+AJ105-AK105*10</f>
        <v/>
      </c>
    </row>
    <row r="106">
      <c r="A106" s="28">
        <f>$B$1</f>
        <v/>
      </c>
      <c r="B106" s="29">
        <f>IF(YEAR(B105+1)=C105,B105+1,"-")</f>
        <v/>
      </c>
      <c r="C106" s="82">
        <f>IFERROR(YEAR(B106),"-")</f>
        <v/>
      </c>
      <c r="D106" s="82">
        <f>IFERROR(MONTH(B106),0)</f>
        <v/>
      </c>
      <c r="E106" s="82">
        <f>+IFERROR(DAY(B106),0)</f>
        <v/>
      </c>
      <c r="F106" s="82">
        <f>D106&amp;"_"&amp;E106</f>
        <v/>
      </c>
      <c r="G106" s="82">
        <f>IFERROR(AA106+AB106,"-")</f>
        <v/>
      </c>
      <c r="H106" s="82">
        <f>IFERROR(AF106+AG106,"-")</f>
        <v/>
      </c>
      <c r="I106" s="82">
        <f>IFERROR(AK106+AL106,"-")</f>
        <v/>
      </c>
      <c r="J106" s="82">
        <f>IFERROR(WEEKDAY(B106,2),"")</f>
        <v/>
      </c>
      <c r="K106" s="82">
        <f>IF(D106&lt;&gt;D105,1,K105+(J106=1))</f>
        <v/>
      </c>
      <c r="L106" s="82">
        <f>D106&amp;"_"&amp;K106&amp;"_"&amp;J106</f>
        <v/>
      </c>
      <c r="M106" s="82">
        <f>E106</f>
        <v/>
      </c>
      <c r="N106" s="82">
        <f>I106</f>
        <v/>
      </c>
      <c r="P106" s="82">
        <f>INT(DAY(A106)/10)</f>
        <v/>
      </c>
      <c r="Q106" s="82">
        <f>DAY(A106)-P106*10</f>
        <v/>
      </c>
      <c r="R106" s="82">
        <f>INT(MONTH(A106)/10)</f>
        <v/>
      </c>
      <c r="S106" s="82">
        <f>MONTH(A106)-R106*10</f>
        <v/>
      </c>
      <c r="T106" s="82">
        <f>INT(C106/1000)</f>
        <v/>
      </c>
      <c r="U106" s="82">
        <f>INT((C106-T106*1000)/100)</f>
        <v/>
      </c>
      <c r="V106" s="82">
        <f>INT((C106-T106*1000-U106*100)/10)</f>
        <v/>
      </c>
      <c r="W106" s="82">
        <f>C106-T106*1000-U106*100-V106*10</f>
        <v/>
      </c>
      <c r="X106" s="82">
        <f>SUM(P106:W106)</f>
        <v/>
      </c>
      <c r="Y106" s="82">
        <f>INT(X106/10)</f>
        <v/>
      </c>
      <c r="Z106" s="82">
        <f>X106-Y106*10</f>
        <v/>
      </c>
      <c r="AA106" s="82">
        <f>INT((Y106+Z106)/10)</f>
        <v/>
      </c>
      <c r="AB106" s="82">
        <f>Y106+Z106-AA106*10</f>
        <v/>
      </c>
      <c r="AC106" s="82">
        <f>G106+D106</f>
        <v/>
      </c>
      <c r="AD106" s="82">
        <f>INT(AC106/10)</f>
        <v/>
      </c>
      <c r="AE106" s="82">
        <f>AC106-AD106*10</f>
        <v/>
      </c>
      <c r="AF106" s="82">
        <f>INT((AD106+AE106)/10)</f>
        <v/>
      </c>
      <c r="AG106" s="82">
        <f>AD106+AE106-AF106*10</f>
        <v/>
      </c>
      <c r="AH106" s="82">
        <f>H106+E106</f>
        <v/>
      </c>
      <c r="AI106" s="82">
        <f>INT(AH106/10)</f>
        <v/>
      </c>
      <c r="AJ106" s="82">
        <f>AH106-AI106*10</f>
        <v/>
      </c>
      <c r="AK106" s="82">
        <f>INT((AI106+AJ106)/10)</f>
        <v/>
      </c>
      <c r="AL106" s="82">
        <f>AI106+AJ106-AK106*10</f>
        <v/>
      </c>
    </row>
    <row r="107">
      <c r="A107" s="28">
        <f>$B$1</f>
        <v/>
      </c>
      <c r="B107" s="29">
        <f>IF(YEAR(B106+1)=C106,B106+1,"-")</f>
        <v/>
      </c>
      <c r="C107" s="82">
        <f>IFERROR(YEAR(B107),"-")</f>
        <v/>
      </c>
      <c r="D107" s="82">
        <f>IFERROR(MONTH(B107),0)</f>
        <v/>
      </c>
      <c r="E107" s="82">
        <f>+IFERROR(DAY(B107),0)</f>
        <v/>
      </c>
      <c r="F107" s="82">
        <f>D107&amp;"_"&amp;E107</f>
        <v/>
      </c>
      <c r="G107" s="82">
        <f>IFERROR(AA107+AB107,"-")</f>
        <v/>
      </c>
      <c r="H107" s="82">
        <f>IFERROR(AF107+AG107,"-")</f>
        <v/>
      </c>
      <c r="I107" s="82">
        <f>IFERROR(AK107+AL107,"-")</f>
        <v/>
      </c>
      <c r="J107" s="82">
        <f>IFERROR(WEEKDAY(B107,2),"")</f>
        <v/>
      </c>
      <c r="K107" s="82">
        <f>IF(D107&lt;&gt;D106,1,K106+(J107=1))</f>
        <v/>
      </c>
      <c r="L107" s="82">
        <f>D107&amp;"_"&amp;K107&amp;"_"&amp;J107</f>
        <v/>
      </c>
      <c r="M107" s="82">
        <f>E107</f>
        <v/>
      </c>
      <c r="N107" s="82">
        <f>I107</f>
        <v/>
      </c>
      <c r="P107" s="82">
        <f>INT(DAY(A107)/10)</f>
        <v/>
      </c>
      <c r="Q107" s="82">
        <f>DAY(A107)-P107*10</f>
        <v/>
      </c>
      <c r="R107" s="82">
        <f>INT(MONTH(A107)/10)</f>
        <v/>
      </c>
      <c r="S107" s="82">
        <f>MONTH(A107)-R107*10</f>
        <v/>
      </c>
      <c r="T107" s="82">
        <f>INT(C107/1000)</f>
        <v/>
      </c>
      <c r="U107" s="82">
        <f>INT((C107-T107*1000)/100)</f>
        <v/>
      </c>
      <c r="V107" s="82">
        <f>INT((C107-T107*1000-U107*100)/10)</f>
        <v/>
      </c>
      <c r="W107" s="82">
        <f>C107-T107*1000-U107*100-V107*10</f>
        <v/>
      </c>
      <c r="X107" s="82">
        <f>SUM(P107:W107)</f>
        <v/>
      </c>
      <c r="Y107" s="82">
        <f>INT(X107/10)</f>
        <v/>
      </c>
      <c r="Z107" s="82">
        <f>X107-Y107*10</f>
        <v/>
      </c>
      <c r="AA107" s="82">
        <f>INT((Y107+Z107)/10)</f>
        <v/>
      </c>
      <c r="AB107" s="82">
        <f>Y107+Z107-AA107*10</f>
        <v/>
      </c>
      <c r="AC107" s="82">
        <f>G107+D107</f>
        <v/>
      </c>
      <c r="AD107" s="82">
        <f>INT(AC107/10)</f>
        <v/>
      </c>
      <c r="AE107" s="82">
        <f>AC107-AD107*10</f>
        <v/>
      </c>
      <c r="AF107" s="82">
        <f>INT((AD107+AE107)/10)</f>
        <v/>
      </c>
      <c r="AG107" s="82">
        <f>AD107+AE107-AF107*10</f>
        <v/>
      </c>
      <c r="AH107" s="82">
        <f>H107+E107</f>
        <v/>
      </c>
      <c r="AI107" s="82">
        <f>INT(AH107/10)</f>
        <v/>
      </c>
      <c r="AJ107" s="82">
        <f>AH107-AI107*10</f>
        <v/>
      </c>
      <c r="AK107" s="82">
        <f>INT((AI107+AJ107)/10)</f>
        <v/>
      </c>
      <c r="AL107" s="82">
        <f>AI107+AJ107-AK107*10</f>
        <v/>
      </c>
    </row>
    <row r="108">
      <c r="A108" s="28">
        <f>$B$1</f>
        <v/>
      </c>
      <c r="B108" s="29">
        <f>IF(YEAR(B107+1)=C107,B107+1,"-")</f>
        <v/>
      </c>
      <c r="C108" s="82">
        <f>IFERROR(YEAR(B108),"-")</f>
        <v/>
      </c>
      <c r="D108" s="82">
        <f>IFERROR(MONTH(B108),0)</f>
        <v/>
      </c>
      <c r="E108" s="82">
        <f>+IFERROR(DAY(B108),0)</f>
        <v/>
      </c>
      <c r="F108" s="82">
        <f>D108&amp;"_"&amp;E108</f>
        <v/>
      </c>
      <c r="G108" s="82">
        <f>IFERROR(AA108+AB108,"-")</f>
        <v/>
      </c>
      <c r="H108" s="82">
        <f>IFERROR(AF108+AG108,"-")</f>
        <v/>
      </c>
      <c r="I108" s="82">
        <f>IFERROR(AK108+AL108,"-")</f>
        <v/>
      </c>
      <c r="J108" s="82">
        <f>IFERROR(WEEKDAY(B108,2),"")</f>
        <v/>
      </c>
      <c r="K108" s="82">
        <f>IF(D108&lt;&gt;D107,1,K107+(J108=1))</f>
        <v/>
      </c>
      <c r="L108" s="82">
        <f>D108&amp;"_"&amp;K108&amp;"_"&amp;J108</f>
        <v/>
      </c>
      <c r="M108" s="82">
        <f>E108</f>
        <v/>
      </c>
      <c r="N108" s="82">
        <f>I108</f>
        <v/>
      </c>
      <c r="P108" s="82">
        <f>INT(DAY(A108)/10)</f>
        <v/>
      </c>
      <c r="Q108" s="82">
        <f>DAY(A108)-P108*10</f>
        <v/>
      </c>
      <c r="R108" s="82">
        <f>INT(MONTH(A108)/10)</f>
        <v/>
      </c>
      <c r="S108" s="82">
        <f>MONTH(A108)-R108*10</f>
        <v/>
      </c>
      <c r="T108" s="82">
        <f>INT(C108/1000)</f>
        <v/>
      </c>
      <c r="U108" s="82">
        <f>INT((C108-T108*1000)/100)</f>
        <v/>
      </c>
      <c r="V108" s="82">
        <f>INT((C108-T108*1000-U108*100)/10)</f>
        <v/>
      </c>
      <c r="W108" s="82">
        <f>C108-T108*1000-U108*100-V108*10</f>
        <v/>
      </c>
      <c r="X108" s="82">
        <f>SUM(P108:W108)</f>
        <v/>
      </c>
      <c r="Y108" s="82">
        <f>INT(X108/10)</f>
        <v/>
      </c>
      <c r="Z108" s="82">
        <f>X108-Y108*10</f>
        <v/>
      </c>
      <c r="AA108" s="82">
        <f>INT((Y108+Z108)/10)</f>
        <v/>
      </c>
      <c r="AB108" s="82">
        <f>Y108+Z108-AA108*10</f>
        <v/>
      </c>
      <c r="AC108" s="82">
        <f>G108+D108</f>
        <v/>
      </c>
      <c r="AD108" s="82">
        <f>INT(AC108/10)</f>
        <v/>
      </c>
      <c r="AE108" s="82">
        <f>AC108-AD108*10</f>
        <v/>
      </c>
      <c r="AF108" s="82">
        <f>INT((AD108+AE108)/10)</f>
        <v/>
      </c>
      <c r="AG108" s="82">
        <f>AD108+AE108-AF108*10</f>
        <v/>
      </c>
      <c r="AH108" s="82">
        <f>H108+E108</f>
        <v/>
      </c>
      <c r="AI108" s="82">
        <f>INT(AH108/10)</f>
        <v/>
      </c>
      <c r="AJ108" s="82">
        <f>AH108-AI108*10</f>
        <v/>
      </c>
      <c r="AK108" s="82">
        <f>INT((AI108+AJ108)/10)</f>
        <v/>
      </c>
      <c r="AL108" s="82">
        <f>AI108+AJ108-AK108*10</f>
        <v/>
      </c>
    </row>
    <row r="109">
      <c r="A109" s="28">
        <f>$B$1</f>
        <v/>
      </c>
      <c r="B109" s="29">
        <f>IF(YEAR(B108+1)=C108,B108+1,"-")</f>
        <v/>
      </c>
      <c r="C109" s="82">
        <f>IFERROR(YEAR(B109),"-")</f>
        <v/>
      </c>
      <c r="D109" s="82">
        <f>IFERROR(MONTH(B109),0)</f>
        <v/>
      </c>
      <c r="E109" s="82">
        <f>+IFERROR(DAY(B109),0)</f>
        <v/>
      </c>
      <c r="F109" s="82">
        <f>D109&amp;"_"&amp;E109</f>
        <v/>
      </c>
      <c r="G109" s="82">
        <f>IFERROR(AA109+AB109,"-")</f>
        <v/>
      </c>
      <c r="H109" s="82">
        <f>IFERROR(AF109+AG109,"-")</f>
        <v/>
      </c>
      <c r="I109" s="82">
        <f>IFERROR(AK109+AL109,"-")</f>
        <v/>
      </c>
      <c r="J109" s="82">
        <f>IFERROR(WEEKDAY(B109,2),"")</f>
        <v/>
      </c>
      <c r="K109" s="82">
        <f>IF(D109&lt;&gt;D108,1,K108+(J109=1))</f>
        <v/>
      </c>
      <c r="L109" s="82">
        <f>D109&amp;"_"&amp;K109&amp;"_"&amp;J109</f>
        <v/>
      </c>
      <c r="M109" s="82">
        <f>E109</f>
        <v/>
      </c>
      <c r="N109" s="82">
        <f>I109</f>
        <v/>
      </c>
      <c r="P109" s="82">
        <f>INT(DAY(A109)/10)</f>
        <v/>
      </c>
      <c r="Q109" s="82">
        <f>DAY(A109)-P109*10</f>
        <v/>
      </c>
      <c r="R109" s="82">
        <f>INT(MONTH(A109)/10)</f>
        <v/>
      </c>
      <c r="S109" s="82">
        <f>MONTH(A109)-R109*10</f>
        <v/>
      </c>
      <c r="T109" s="82">
        <f>INT(C109/1000)</f>
        <v/>
      </c>
      <c r="U109" s="82">
        <f>INT((C109-T109*1000)/100)</f>
        <v/>
      </c>
      <c r="V109" s="82">
        <f>INT((C109-T109*1000-U109*100)/10)</f>
        <v/>
      </c>
      <c r="W109" s="82">
        <f>C109-T109*1000-U109*100-V109*10</f>
        <v/>
      </c>
      <c r="X109" s="82">
        <f>SUM(P109:W109)</f>
        <v/>
      </c>
      <c r="Y109" s="82">
        <f>INT(X109/10)</f>
        <v/>
      </c>
      <c r="Z109" s="82">
        <f>X109-Y109*10</f>
        <v/>
      </c>
      <c r="AA109" s="82">
        <f>INT((Y109+Z109)/10)</f>
        <v/>
      </c>
      <c r="AB109" s="82">
        <f>Y109+Z109-AA109*10</f>
        <v/>
      </c>
      <c r="AC109" s="82">
        <f>G109+D109</f>
        <v/>
      </c>
      <c r="AD109" s="82">
        <f>INT(AC109/10)</f>
        <v/>
      </c>
      <c r="AE109" s="82">
        <f>AC109-AD109*10</f>
        <v/>
      </c>
      <c r="AF109" s="82">
        <f>INT((AD109+AE109)/10)</f>
        <v/>
      </c>
      <c r="AG109" s="82">
        <f>AD109+AE109-AF109*10</f>
        <v/>
      </c>
      <c r="AH109" s="82">
        <f>H109+E109</f>
        <v/>
      </c>
      <c r="AI109" s="82">
        <f>INT(AH109/10)</f>
        <v/>
      </c>
      <c r="AJ109" s="82">
        <f>AH109-AI109*10</f>
        <v/>
      </c>
      <c r="AK109" s="82">
        <f>INT((AI109+AJ109)/10)</f>
        <v/>
      </c>
      <c r="AL109" s="82">
        <f>AI109+AJ109-AK109*10</f>
        <v/>
      </c>
    </row>
    <row r="110">
      <c r="A110" s="28">
        <f>$B$1</f>
        <v/>
      </c>
      <c r="B110" s="29">
        <f>IF(YEAR(B109+1)=C109,B109+1,"-")</f>
        <v/>
      </c>
      <c r="C110" s="82">
        <f>IFERROR(YEAR(B110),"-")</f>
        <v/>
      </c>
      <c r="D110" s="82">
        <f>IFERROR(MONTH(B110),0)</f>
        <v/>
      </c>
      <c r="E110" s="82">
        <f>+IFERROR(DAY(B110),0)</f>
        <v/>
      </c>
      <c r="F110" s="82">
        <f>D110&amp;"_"&amp;E110</f>
        <v/>
      </c>
      <c r="G110" s="82">
        <f>IFERROR(AA110+AB110,"-")</f>
        <v/>
      </c>
      <c r="H110" s="82">
        <f>IFERROR(AF110+AG110,"-")</f>
        <v/>
      </c>
      <c r="I110" s="82">
        <f>IFERROR(AK110+AL110,"-")</f>
        <v/>
      </c>
      <c r="J110" s="82">
        <f>IFERROR(WEEKDAY(B110,2),"")</f>
        <v/>
      </c>
      <c r="K110" s="82">
        <f>IF(D110&lt;&gt;D109,1,K109+(J110=1))</f>
        <v/>
      </c>
      <c r="L110" s="82">
        <f>D110&amp;"_"&amp;K110&amp;"_"&amp;J110</f>
        <v/>
      </c>
      <c r="M110" s="82">
        <f>E110</f>
        <v/>
      </c>
      <c r="N110" s="82">
        <f>I110</f>
        <v/>
      </c>
      <c r="P110" s="82">
        <f>INT(DAY(A110)/10)</f>
        <v/>
      </c>
      <c r="Q110" s="82">
        <f>DAY(A110)-P110*10</f>
        <v/>
      </c>
      <c r="R110" s="82">
        <f>INT(MONTH(A110)/10)</f>
        <v/>
      </c>
      <c r="S110" s="82">
        <f>MONTH(A110)-R110*10</f>
        <v/>
      </c>
      <c r="T110" s="82">
        <f>INT(C110/1000)</f>
        <v/>
      </c>
      <c r="U110" s="82">
        <f>INT((C110-T110*1000)/100)</f>
        <v/>
      </c>
      <c r="V110" s="82">
        <f>INT((C110-T110*1000-U110*100)/10)</f>
        <v/>
      </c>
      <c r="W110" s="82">
        <f>C110-T110*1000-U110*100-V110*10</f>
        <v/>
      </c>
      <c r="X110" s="82">
        <f>SUM(P110:W110)</f>
        <v/>
      </c>
      <c r="Y110" s="82">
        <f>INT(X110/10)</f>
        <v/>
      </c>
      <c r="Z110" s="82">
        <f>X110-Y110*10</f>
        <v/>
      </c>
      <c r="AA110" s="82">
        <f>INT((Y110+Z110)/10)</f>
        <v/>
      </c>
      <c r="AB110" s="82">
        <f>Y110+Z110-AA110*10</f>
        <v/>
      </c>
      <c r="AC110" s="82">
        <f>G110+D110</f>
        <v/>
      </c>
      <c r="AD110" s="82">
        <f>INT(AC110/10)</f>
        <v/>
      </c>
      <c r="AE110" s="82">
        <f>AC110-AD110*10</f>
        <v/>
      </c>
      <c r="AF110" s="82">
        <f>INT((AD110+AE110)/10)</f>
        <v/>
      </c>
      <c r="AG110" s="82">
        <f>AD110+AE110-AF110*10</f>
        <v/>
      </c>
      <c r="AH110" s="82">
        <f>H110+E110</f>
        <v/>
      </c>
      <c r="AI110" s="82">
        <f>INT(AH110/10)</f>
        <v/>
      </c>
      <c r="AJ110" s="82">
        <f>AH110-AI110*10</f>
        <v/>
      </c>
      <c r="AK110" s="82">
        <f>INT((AI110+AJ110)/10)</f>
        <v/>
      </c>
      <c r="AL110" s="82">
        <f>AI110+AJ110-AK110*10</f>
        <v/>
      </c>
    </row>
    <row r="111">
      <c r="A111" s="28">
        <f>$B$1</f>
        <v/>
      </c>
      <c r="B111" s="29">
        <f>IF(YEAR(B110+1)=C110,B110+1,"-")</f>
        <v/>
      </c>
      <c r="C111" s="82">
        <f>IFERROR(YEAR(B111),"-")</f>
        <v/>
      </c>
      <c r="D111" s="82">
        <f>IFERROR(MONTH(B111),0)</f>
        <v/>
      </c>
      <c r="E111" s="82">
        <f>+IFERROR(DAY(B111),0)</f>
        <v/>
      </c>
      <c r="F111" s="82">
        <f>D111&amp;"_"&amp;E111</f>
        <v/>
      </c>
      <c r="G111" s="82">
        <f>IFERROR(AA111+AB111,"-")</f>
        <v/>
      </c>
      <c r="H111" s="82">
        <f>IFERROR(AF111+AG111,"-")</f>
        <v/>
      </c>
      <c r="I111" s="82">
        <f>IFERROR(AK111+AL111,"-")</f>
        <v/>
      </c>
      <c r="J111" s="82">
        <f>IFERROR(WEEKDAY(B111,2),"")</f>
        <v/>
      </c>
      <c r="K111" s="82">
        <f>IF(D111&lt;&gt;D110,1,K110+(J111=1))</f>
        <v/>
      </c>
      <c r="L111" s="82">
        <f>D111&amp;"_"&amp;K111&amp;"_"&amp;J111</f>
        <v/>
      </c>
      <c r="M111" s="82">
        <f>E111</f>
        <v/>
      </c>
      <c r="N111" s="82">
        <f>I111</f>
        <v/>
      </c>
      <c r="P111" s="82">
        <f>INT(DAY(A111)/10)</f>
        <v/>
      </c>
      <c r="Q111" s="82">
        <f>DAY(A111)-P111*10</f>
        <v/>
      </c>
      <c r="R111" s="82">
        <f>INT(MONTH(A111)/10)</f>
        <v/>
      </c>
      <c r="S111" s="82">
        <f>MONTH(A111)-R111*10</f>
        <v/>
      </c>
      <c r="T111" s="82">
        <f>INT(C111/1000)</f>
        <v/>
      </c>
      <c r="U111" s="82">
        <f>INT((C111-T111*1000)/100)</f>
        <v/>
      </c>
      <c r="V111" s="82">
        <f>INT((C111-T111*1000-U111*100)/10)</f>
        <v/>
      </c>
      <c r="W111" s="82">
        <f>C111-T111*1000-U111*100-V111*10</f>
        <v/>
      </c>
      <c r="X111" s="82">
        <f>SUM(P111:W111)</f>
        <v/>
      </c>
      <c r="Y111" s="82">
        <f>INT(X111/10)</f>
        <v/>
      </c>
      <c r="Z111" s="82">
        <f>X111-Y111*10</f>
        <v/>
      </c>
      <c r="AA111" s="82">
        <f>INT((Y111+Z111)/10)</f>
        <v/>
      </c>
      <c r="AB111" s="82">
        <f>Y111+Z111-AA111*10</f>
        <v/>
      </c>
      <c r="AC111" s="82">
        <f>G111+D111</f>
        <v/>
      </c>
      <c r="AD111" s="82">
        <f>INT(AC111/10)</f>
        <v/>
      </c>
      <c r="AE111" s="82">
        <f>AC111-AD111*10</f>
        <v/>
      </c>
      <c r="AF111" s="82">
        <f>INT((AD111+AE111)/10)</f>
        <v/>
      </c>
      <c r="AG111" s="82">
        <f>AD111+AE111-AF111*10</f>
        <v/>
      </c>
      <c r="AH111" s="82">
        <f>H111+E111</f>
        <v/>
      </c>
      <c r="AI111" s="82">
        <f>INT(AH111/10)</f>
        <v/>
      </c>
      <c r="AJ111" s="82">
        <f>AH111-AI111*10</f>
        <v/>
      </c>
      <c r="AK111" s="82">
        <f>INT((AI111+AJ111)/10)</f>
        <v/>
      </c>
      <c r="AL111" s="82">
        <f>AI111+AJ111-AK111*10</f>
        <v/>
      </c>
    </row>
    <row r="112">
      <c r="A112" s="28">
        <f>$B$1</f>
        <v/>
      </c>
      <c r="B112" s="29">
        <f>IF(YEAR(B111+1)=C111,B111+1,"-")</f>
        <v/>
      </c>
      <c r="C112" s="82">
        <f>IFERROR(YEAR(B112),"-")</f>
        <v/>
      </c>
      <c r="D112" s="82">
        <f>IFERROR(MONTH(B112),0)</f>
        <v/>
      </c>
      <c r="E112" s="82">
        <f>+IFERROR(DAY(B112),0)</f>
        <v/>
      </c>
      <c r="F112" s="82">
        <f>D112&amp;"_"&amp;E112</f>
        <v/>
      </c>
      <c r="G112" s="82">
        <f>IFERROR(AA112+AB112,"-")</f>
        <v/>
      </c>
      <c r="H112" s="82">
        <f>IFERROR(AF112+AG112,"-")</f>
        <v/>
      </c>
      <c r="I112" s="82">
        <f>IFERROR(AK112+AL112,"-")</f>
        <v/>
      </c>
      <c r="J112" s="82">
        <f>IFERROR(WEEKDAY(B112,2),"")</f>
        <v/>
      </c>
      <c r="K112" s="82">
        <f>IF(D112&lt;&gt;D111,1,K111+(J112=1))</f>
        <v/>
      </c>
      <c r="L112" s="82">
        <f>D112&amp;"_"&amp;K112&amp;"_"&amp;J112</f>
        <v/>
      </c>
      <c r="M112" s="82">
        <f>E112</f>
        <v/>
      </c>
      <c r="N112" s="82">
        <f>I112</f>
        <v/>
      </c>
      <c r="P112" s="82">
        <f>INT(DAY(A112)/10)</f>
        <v/>
      </c>
      <c r="Q112" s="82">
        <f>DAY(A112)-P112*10</f>
        <v/>
      </c>
      <c r="R112" s="82">
        <f>INT(MONTH(A112)/10)</f>
        <v/>
      </c>
      <c r="S112" s="82">
        <f>MONTH(A112)-R112*10</f>
        <v/>
      </c>
      <c r="T112" s="82">
        <f>INT(C112/1000)</f>
        <v/>
      </c>
      <c r="U112" s="82">
        <f>INT((C112-T112*1000)/100)</f>
        <v/>
      </c>
      <c r="V112" s="82">
        <f>INT((C112-T112*1000-U112*100)/10)</f>
        <v/>
      </c>
      <c r="W112" s="82">
        <f>C112-T112*1000-U112*100-V112*10</f>
        <v/>
      </c>
      <c r="X112" s="82">
        <f>SUM(P112:W112)</f>
        <v/>
      </c>
      <c r="Y112" s="82">
        <f>INT(X112/10)</f>
        <v/>
      </c>
      <c r="Z112" s="82">
        <f>X112-Y112*10</f>
        <v/>
      </c>
      <c r="AA112" s="82">
        <f>INT((Y112+Z112)/10)</f>
        <v/>
      </c>
      <c r="AB112" s="82">
        <f>Y112+Z112-AA112*10</f>
        <v/>
      </c>
      <c r="AC112" s="82">
        <f>G112+D112</f>
        <v/>
      </c>
      <c r="AD112" s="82">
        <f>INT(AC112/10)</f>
        <v/>
      </c>
      <c r="AE112" s="82">
        <f>AC112-AD112*10</f>
        <v/>
      </c>
      <c r="AF112" s="82">
        <f>INT((AD112+AE112)/10)</f>
        <v/>
      </c>
      <c r="AG112" s="82">
        <f>AD112+AE112-AF112*10</f>
        <v/>
      </c>
      <c r="AH112" s="82">
        <f>H112+E112</f>
        <v/>
      </c>
      <c r="AI112" s="82">
        <f>INT(AH112/10)</f>
        <v/>
      </c>
      <c r="AJ112" s="82">
        <f>AH112-AI112*10</f>
        <v/>
      </c>
      <c r="AK112" s="82">
        <f>INT((AI112+AJ112)/10)</f>
        <v/>
      </c>
      <c r="AL112" s="82">
        <f>AI112+AJ112-AK112*10</f>
        <v/>
      </c>
    </row>
    <row r="113">
      <c r="A113" s="28">
        <f>$B$1</f>
        <v/>
      </c>
      <c r="B113" s="29">
        <f>IF(YEAR(B112+1)=C112,B112+1,"-")</f>
        <v/>
      </c>
      <c r="C113" s="82">
        <f>IFERROR(YEAR(B113),"-")</f>
        <v/>
      </c>
      <c r="D113" s="82">
        <f>IFERROR(MONTH(B113),0)</f>
        <v/>
      </c>
      <c r="E113" s="82">
        <f>+IFERROR(DAY(B113),0)</f>
        <v/>
      </c>
      <c r="F113" s="82">
        <f>D113&amp;"_"&amp;E113</f>
        <v/>
      </c>
      <c r="G113" s="82">
        <f>IFERROR(AA113+AB113,"-")</f>
        <v/>
      </c>
      <c r="H113" s="82">
        <f>IFERROR(AF113+AG113,"-")</f>
        <v/>
      </c>
      <c r="I113" s="82">
        <f>IFERROR(AK113+AL113,"-")</f>
        <v/>
      </c>
      <c r="J113" s="82">
        <f>IFERROR(WEEKDAY(B113,2),"")</f>
        <v/>
      </c>
      <c r="K113" s="82">
        <f>IF(D113&lt;&gt;D112,1,K112+(J113=1))</f>
        <v/>
      </c>
      <c r="L113" s="82">
        <f>D113&amp;"_"&amp;K113&amp;"_"&amp;J113</f>
        <v/>
      </c>
      <c r="M113" s="82">
        <f>E113</f>
        <v/>
      </c>
      <c r="N113" s="82">
        <f>I113</f>
        <v/>
      </c>
      <c r="P113" s="82">
        <f>INT(DAY(A113)/10)</f>
        <v/>
      </c>
      <c r="Q113" s="82">
        <f>DAY(A113)-P113*10</f>
        <v/>
      </c>
      <c r="R113" s="82">
        <f>INT(MONTH(A113)/10)</f>
        <v/>
      </c>
      <c r="S113" s="82">
        <f>MONTH(A113)-R113*10</f>
        <v/>
      </c>
      <c r="T113" s="82">
        <f>INT(C113/1000)</f>
        <v/>
      </c>
      <c r="U113" s="82">
        <f>INT((C113-T113*1000)/100)</f>
        <v/>
      </c>
      <c r="V113" s="82">
        <f>INT((C113-T113*1000-U113*100)/10)</f>
        <v/>
      </c>
      <c r="W113" s="82">
        <f>C113-T113*1000-U113*100-V113*10</f>
        <v/>
      </c>
      <c r="X113" s="82">
        <f>SUM(P113:W113)</f>
        <v/>
      </c>
      <c r="Y113" s="82">
        <f>INT(X113/10)</f>
        <v/>
      </c>
      <c r="Z113" s="82">
        <f>X113-Y113*10</f>
        <v/>
      </c>
      <c r="AA113" s="82">
        <f>INT((Y113+Z113)/10)</f>
        <v/>
      </c>
      <c r="AB113" s="82">
        <f>Y113+Z113-AA113*10</f>
        <v/>
      </c>
      <c r="AC113" s="82">
        <f>G113+D113</f>
        <v/>
      </c>
      <c r="AD113" s="82">
        <f>INT(AC113/10)</f>
        <v/>
      </c>
      <c r="AE113" s="82">
        <f>AC113-AD113*10</f>
        <v/>
      </c>
      <c r="AF113" s="82">
        <f>INT((AD113+AE113)/10)</f>
        <v/>
      </c>
      <c r="AG113" s="82">
        <f>AD113+AE113-AF113*10</f>
        <v/>
      </c>
      <c r="AH113" s="82">
        <f>H113+E113</f>
        <v/>
      </c>
      <c r="AI113" s="82">
        <f>INT(AH113/10)</f>
        <v/>
      </c>
      <c r="AJ113" s="82">
        <f>AH113-AI113*10</f>
        <v/>
      </c>
      <c r="AK113" s="82">
        <f>INT((AI113+AJ113)/10)</f>
        <v/>
      </c>
      <c r="AL113" s="82">
        <f>AI113+AJ113-AK113*10</f>
        <v/>
      </c>
    </row>
    <row r="114">
      <c r="A114" s="28">
        <f>$B$1</f>
        <v/>
      </c>
      <c r="B114" s="29">
        <f>IF(YEAR(B113+1)=C113,B113+1,"-")</f>
        <v/>
      </c>
      <c r="C114" s="82">
        <f>IFERROR(YEAR(B114),"-")</f>
        <v/>
      </c>
      <c r="D114" s="82">
        <f>IFERROR(MONTH(B114),0)</f>
        <v/>
      </c>
      <c r="E114" s="82">
        <f>+IFERROR(DAY(B114),0)</f>
        <v/>
      </c>
      <c r="F114" s="82">
        <f>D114&amp;"_"&amp;E114</f>
        <v/>
      </c>
      <c r="G114" s="82">
        <f>IFERROR(AA114+AB114,"-")</f>
        <v/>
      </c>
      <c r="H114" s="82">
        <f>IFERROR(AF114+AG114,"-")</f>
        <v/>
      </c>
      <c r="I114" s="82">
        <f>IFERROR(AK114+AL114,"-")</f>
        <v/>
      </c>
      <c r="J114" s="82">
        <f>IFERROR(WEEKDAY(B114,2),"")</f>
        <v/>
      </c>
      <c r="K114" s="82">
        <f>IF(D114&lt;&gt;D113,1,K113+(J114=1))</f>
        <v/>
      </c>
      <c r="L114" s="82">
        <f>D114&amp;"_"&amp;K114&amp;"_"&amp;J114</f>
        <v/>
      </c>
      <c r="M114" s="82">
        <f>E114</f>
        <v/>
      </c>
      <c r="N114" s="82">
        <f>I114</f>
        <v/>
      </c>
      <c r="P114" s="82">
        <f>INT(DAY(A114)/10)</f>
        <v/>
      </c>
      <c r="Q114" s="82">
        <f>DAY(A114)-P114*10</f>
        <v/>
      </c>
      <c r="R114" s="82">
        <f>INT(MONTH(A114)/10)</f>
        <v/>
      </c>
      <c r="S114" s="82">
        <f>MONTH(A114)-R114*10</f>
        <v/>
      </c>
      <c r="T114" s="82">
        <f>INT(C114/1000)</f>
        <v/>
      </c>
      <c r="U114" s="82">
        <f>INT((C114-T114*1000)/100)</f>
        <v/>
      </c>
      <c r="V114" s="82">
        <f>INT((C114-T114*1000-U114*100)/10)</f>
        <v/>
      </c>
      <c r="W114" s="82">
        <f>C114-T114*1000-U114*100-V114*10</f>
        <v/>
      </c>
      <c r="X114" s="82">
        <f>SUM(P114:W114)</f>
        <v/>
      </c>
      <c r="Y114" s="82">
        <f>INT(X114/10)</f>
        <v/>
      </c>
      <c r="Z114" s="82">
        <f>X114-Y114*10</f>
        <v/>
      </c>
      <c r="AA114" s="82">
        <f>INT((Y114+Z114)/10)</f>
        <v/>
      </c>
      <c r="AB114" s="82">
        <f>Y114+Z114-AA114*10</f>
        <v/>
      </c>
      <c r="AC114" s="82">
        <f>G114+D114</f>
        <v/>
      </c>
      <c r="AD114" s="82">
        <f>INT(AC114/10)</f>
        <v/>
      </c>
      <c r="AE114" s="82">
        <f>AC114-AD114*10</f>
        <v/>
      </c>
      <c r="AF114" s="82">
        <f>INT((AD114+AE114)/10)</f>
        <v/>
      </c>
      <c r="AG114" s="82">
        <f>AD114+AE114-AF114*10</f>
        <v/>
      </c>
      <c r="AH114" s="82">
        <f>H114+E114</f>
        <v/>
      </c>
      <c r="AI114" s="82">
        <f>INT(AH114/10)</f>
        <v/>
      </c>
      <c r="AJ114" s="82">
        <f>AH114-AI114*10</f>
        <v/>
      </c>
      <c r="AK114" s="82">
        <f>INT((AI114+AJ114)/10)</f>
        <v/>
      </c>
      <c r="AL114" s="82">
        <f>AI114+AJ114-AK114*10</f>
        <v/>
      </c>
    </row>
    <row r="115">
      <c r="A115" s="28">
        <f>$B$1</f>
        <v/>
      </c>
      <c r="B115" s="29">
        <f>IF(YEAR(B114+1)=C114,B114+1,"-")</f>
        <v/>
      </c>
      <c r="C115" s="82">
        <f>IFERROR(YEAR(B115),"-")</f>
        <v/>
      </c>
      <c r="D115" s="82">
        <f>IFERROR(MONTH(B115),0)</f>
        <v/>
      </c>
      <c r="E115" s="82">
        <f>+IFERROR(DAY(B115),0)</f>
        <v/>
      </c>
      <c r="F115" s="82">
        <f>D115&amp;"_"&amp;E115</f>
        <v/>
      </c>
      <c r="G115" s="82">
        <f>IFERROR(AA115+AB115,"-")</f>
        <v/>
      </c>
      <c r="H115" s="82">
        <f>IFERROR(AF115+AG115,"-")</f>
        <v/>
      </c>
      <c r="I115" s="82">
        <f>IFERROR(AK115+AL115,"-")</f>
        <v/>
      </c>
      <c r="J115" s="82">
        <f>IFERROR(WEEKDAY(B115,2),"")</f>
        <v/>
      </c>
      <c r="K115" s="82">
        <f>IF(D115&lt;&gt;D114,1,K114+(J115=1))</f>
        <v/>
      </c>
      <c r="L115" s="82">
        <f>D115&amp;"_"&amp;K115&amp;"_"&amp;J115</f>
        <v/>
      </c>
      <c r="M115" s="82">
        <f>E115</f>
        <v/>
      </c>
      <c r="N115" s="82">
        <f>I115</f>
        <v/>
      </c>
      <c r="P115" s="82">
        <f>INT(DAY(A115)/10)</f>
        <v/>
      </c>
      <c r="Q115" s="82">
        <f>DAY(A115)-P115*10</f>
        <v/>
      </c>
      <c r="R115" s="82">
        <f>INT(MONTH(A115)/10)</f>
        <v/>
      </c>
      <c r="S115" s="82">
        <f>MONTH(A115)-R115*10</f>
        <v/>
      </c>
      <c r="T115" s="82">
        <f>INT(C115/1000)</f>
        <v/>
      </c>
      <c r="U115" s="82">
        <f>INT((C115-T115*1000)/100)</f>
        <v/>
      </c>
      <c r="V115" s="82">
        <f>INT((C115-T115*1000-U115*100)/10)</f>
        <v/>
      </c>
      <c r="W115" s="82">
        <f>C115-T115*1000-U115*100-V115*10</f>
        <v/>
      </c>
      <c r="X115" s="82">
        <f>SUM(P115:W115)</f>
        <v/>
      </c>
      <c r="Y115" s="82">
        <f>INT(X115/10)</f>
        <v/>
      </c>
      <c r="Z115" s="82">
        <f>X115-Y115*10</f>
        <v/>
      </c>
      <c r="AA115" s="82">
        <f>INT((Y115+Z115)/10)</f>
        <v/>
      </c>
      <c r="AB115" s="82">
        <f>Y115+Z115-AA115*10</f>
        <v/>
      </c>
      <c r="AC115" s="82">
        <f>G115+D115</f>
        <v/>
      </c>
      <c r="AD115" s="82">
        <f>INT(AC115/10)</f>
        <v/>
      </c>
      <c r="AE115" s="82">
        <f>AC115-AD115*10</f>
        <v/>
      </c>
      <c r="AF115" s="82">
        <f>INT((AD115+AE115)/10)</f>
        <v/>
      </c>
      <c r="AG115" s="82">
        <f>AD115+AE115-AF115*10</f>
        <v/>
      </c>
      <c r="AH115" s="82">
        <f>H115+E115</f>
        <v/>
      </c>
      <c r="AI115" s="82">
        <f>INT(AH115/10)</f>
        <v/>
      </c>
      <c r="AJ115" s="82">
        <f>AH115-AI115*10</f>
        <v/>
      </c>
      <c r="AK115" s="82">
        <f>INT((AI115+AJ115)/10)</f>
        <v/>
      </c>
      <c r="AL115" s="82">
        <f>AI115+AJ115-AK115*10</f>
        <v/>
      </c>
    </row>
    <row r="116">
      <c r="A116" s="28">
        <f>$B$1</f>
        <v/>
      </c>
      <c r="B116" s="29">
        <f>IF(YEAR(B115+1)=C115,B115+1,"-")</f>
        <v/>
      </c>
      <c r="C116" s="82">
        <f>IFERROR(YEAR(B116),"-")</f>
        <v/>
      </c>
      <c r="D116" s="82">
        <f>IFERROR(MONTH(B116),0)</f>
        <v/>
      </c>
      <c r="E116" s="82">
        <f>+IFERROR(DAY(B116),0)</f>
        <v/>
      </c>
      <c r="F116" s="82">
        <f>D116&amp;"_"&amp;E116</f>
        <v/>
      </c>
      <c r="G116" s="82">
        <f>IFERROR(AA116+AB116,"-")</f>
        <v/>
      </c>
      <c r="H116" s="82">
        <f>IFERROR(AF116+AG116,"-")</f>
        <v/>
      </c>
      <c r="I116" s="82">
        <f>IFERROR(AK116+AL116,"-")</f>
        <v/>
      </c>
      <c r="J116" s="82">
        <f>IFERROR(WEEKDAY(B116,2),"")</f>
        <v/>
      </c>
      <c r="K116" s="82">
        <f>IF(D116&lt;&gt;D115,1,K115+(J116=1))</f>
        <v/>
      </c>
      <c r="L116" s="82">
        <f>D116&amp;"_"&amp;K116&amp;"_"&amp;J116</f>
        <v/>
      </c>
      <c r="M116" s="82">
        <f>E116</f>
        <v/>
      </c>
      <c r="N116" s="82">
        <f>I116</f>
        <v/>
      </c>
      <c r="P116" s="82">
        <f>INT(DAY(A116)/10)</f>
        <v/>
      </c>
      <c r="Q116" s="82">
        <f>DAY(A116)-P116*10</f>
        <v/>
      </c>
      <c r="R116" s="82">
        <f>INT(MONTH(A116)/10)</f>
        <v/>
      </c>
      <c r="S116" s="82">
        <f>MONTH(A116)-R116*10</f>
        <v/>
      </c>
      <c r="T116" s="82">
        <f>INT(C116/1000)</f>
        <v/>
      </c>
      <c r="U116" s="82">
        <f>INT((C116-T116*1000)/100)</f>
        <v/>
      </c>
      <c r="V116" s="82">
        <f>INT((C116-T116*1000-U116*100)/10)</f>
        <v/>
      </c>
      <c r="W116" s="82">
        <f>C116-T116*1000-U116*100-V116*10</f>
        <v/>
      </c>
      <c r="X116" s="82">
        <f>SUM(P116:W116)</f>
        <v/>
      </c>
      <c r="Y116" s="82">
        <f>INT(X116/10)</f>
        <v/>
      </c>
      <c r="Z116" s="82">
        <f>X116-Y116*10</f>
        <v/>
      </c>
      <c r="AA116" s="82">
        <f>INT((Y116+Z116)/10)</f>
        <v/>
      </c>
      <c r="AB116" s="82">
        <f>Y116+Z116-AA116*10</f>
        <v/>
      </c>
      <c r="AC116" s="82">
        <f>G116+D116</f>
        <v/>
      </c>
      <c r="AD116" s="82">
        <f>INT(AC116/10)</f>
        <v/>
      </c>
      <c r="AE116" s="82">
        <f>AC116-AD116*10</f>
        <v/>
      </c>
      <c r="AF116" s="82">
        <f>INT((AD116+AE116)/10)</f>
        <v/>
      </c>
      <c r="AG116" s="82">
        <f>AD116+AE116-AF116*10</f>
        <v/>
      </c>
      <c r="AH116" s="82">
        <f>H116+E116</f>
        <v/>
      </c>
      <c r="AI116" s="82">
        <f>INT(AH116/10)</f>
        <v/>
      </c>
      <c r="AJ116" s="82">
        <f>AH116-AI116*10</f>
        <v/>
      </c>
      <c r="AK116" s="82">
        <f>INT((AI116+AJ116)/10)</f>
        <v/>
      </c>
      <c r="AL116" s="82">
        <f>AI116+AJ116-AK116*10</f>
        <v/>
      </c>
    </row>
    <row r="117">
      <c r="A117" s="28">
        <f>$B$1</f>
        <v/>
      </c>
      <c r="B117" s="29">
        <f>IF(YEAR(B116+1)=C116,B116+1,"-")</f>
        <v/>
      </c>
      <c r="C117" s="82">
        <f>IFERROR(YEAR(B117),"-")</f>
        <v/>
      </c>
      <c r="D117" s="82">
        <f>IFERROR(MONTH(B117),0)</f>
        <v/>
      </c>
      <c r="E117" s="82">
        <f>+IFERROR(DAY(B117),0)</f>
        <v/>
      </c>
      <c r="F117" s="82">
        <f>D117&amp;"_"&amp;E117</f>
        <v/>
      </c>
      <c r="G117" s="82">
        <f>IFERROR(AA117+AB117,"-")</f>
        <v/>
      </c>
      <c r="H117" s="82">
        <f>IFERROR(AF117+AG117,"-")</f>
        <v/>
      </c>
      <c r="I117" s="82">
        <f>IFERROR(AK117+AL117,"-")</f>
        <v/>
      </c>
      <c r="J117" s="82">
        <f>IFERROR(WEEKDAY(B117,2),"")</f>
        <v/>
      </c>
      <c r="K117" s="82">
        <f>IF(D117&lt;&gt;D116,1,K116+(J117=1))</f>
        <v/>
      </c>
      <c r="L117" s="82">
        <f>D117&amp;"_"&amp;K117&amp;"_"&amp;J117</f>
        <v/>
      </c>
      <c r="M117" s="82">
        <f>E117</f>
        <v/>
      </c>
      <c r="N117" s="82">
        <f>I117</f>
        <v/>
      </c>
      <c r="P117" s="82">
        <f>INT(DAY(A117)/10)</f>
        <v/>
      </c>
      <c r="Q117" s="82">
        <f>DAY(A117)-P117*10</f>
        <v/>
      </c>
      <c r="R117" s="82">
        <f>INT(MONTH(A117)/10)</f>
        <v/>
      </c>
      <c r="S117" s="82">
        <f>MONTH(A117)-R117*10</f>
        <v/>
      </c>
      <c r="T117" s="82">
        <f>INT(C117/1000)</f>
        <v/>
      </c>
      <c r="U117" s="82">
        <f>INT((C117-T117*1000)/100)</f>
        <v/>
      </c>
      <c r="V117" s="82">
        <f>INT((C117-T117*1000-U117*100)/10)</f>
        <v/>
      </c>
      <c r="W117" s="82">
        <f>C117-T117*1000-U117*100-V117*10</f>
        <v/>
      </c>
      <c r="X117" s="82">
        <f>SUM(P117:W117)</f>
        <v/>
      </c>
      <c r="Y117" s="82">
        <f>INT(X117/10)</f>
        <v/>
      </c>
      <c r="Z117" s="82">
        <f>X117-Y117*10</f>
        <v/>
      </c>
      <c r="AA117" s="82">
        <f>INT((Y117+Z117)/10)</f>
        <v/>
      </c>
      <c r="AB117" s="82">
        <f>Y117+Z117-AA117*10</f>
        <v/>
      </c>
      <c r="AC117" s="82">
        <f>G117+D117</f>
        <v/>
      </c>
      <c r="AD117" s="82">
        <f>INT(AC117/10)</f>
        <v/>
      </c>
      <c r="AE117" s="82">
        <f>AC117-AD117*10</f>
        <v/>
      </c>
      <c r="AF117" s="82">
        <f>INT((AD117+AE117)/10)</f>
        <v/>
      </c>
      <c r="AG117" s="82">
        <f>AD117+AE117-AF117*10</f>
        <v/>
      </c>
      <c r="AH117" s="82">
        <f>H117+E117</f>
        <v/>
      </c>
      <c r="AI117" s="82">
        <f>INT(AH117/10)</f>
        <v/>
      </c>
      <c r="AJ117" s="82">
        <f>AH117-AI117*10</f>
        <v/>
      </c>
      <c r="AK117" s="82">
        <f>INT((AI117+AJ117)/10)</f>
        <v/>
      </c>
      <c r="AL117" s="82">
        <f>AI117+AJ117-AK117*10</f>
        <v/>
      </c>
    </row>
    <row r="118">
      <c r="A118" s="28">
        <f>$B$1</f>
        <v/>
      </c>
      <c r="B118" s="29">
        <f>IF(YEAR(B117+1)=C117,B117+1,"-")</f>
        <v/>
      </c>
      <c r="C118" s="82">
        <f>IFERROR(YEAR(B118),"-")</f>
        <v/>
      </c>
      <c r="D118" s="82">
        <f>IFERROR(MONTH(B118),0)</f>
        <v/>
      </c>
      <c r="E118" s="82">
        <f>+IFERROR(DAY(B118),0)</f>
        <v/>
      </c>
      <c r="F118" s="82">
        <f>D118&amp;"_"&amp;E118</f>
        <v/>
      </c>
      <c r="G118" s="82">
        <f>IFERROR(AA118+AB118,"-")</f>
        <v/>
      </c>
      <c r="H118" s="82">
        <f>IFERROR(AF118+AG118,"-")</f>
        <v/>
      </c>
      <c r="I118" s="82">
        <f>IFERROR(AK118+AL118,"-")</f>
        <v/>
      </c>
      <c r="J118" s="82">
        <f>IFERROR(WEEKDAY(B118,2),"")</f>
        <v/>
      </c>
      <c r="K118" s="82">
        <f>IF(D118&lt;&gt;D117,1,K117+(J118=1))</f>
        <v/>
      </c>
      <c r="L118" s="82">
        <f>D118&amp;"_"&amp;K118&amp;"_"&amp;J118</f>
        <v/>
      </c>
      <c r="M118" s="82">
        <f>E118</f>
        <v/>
      </c>
      <c r="N118" s="82">
        <f>I118</f>
        <v/>
      </c>
      <c r="P118" s="82">
        <f>INT(DAY(A118)/10)</f>
        <v/>
      </c>
      <c r="Q118" s="82">
        <f>DAY(A118)-P118*10</f>
        <v/>
      </c>
      <c r="R118" s="82">
        <f>INT(MONTH(A118)/10)</f>
        <v/>
      </c>
      <c r="S118" s="82">
        <f>MONTH(A118)-R118*10</f>
        <v/>
      </c>
      <c r="T118" s="82">
        <f>INT(C118/1000)</f>
        <v/>
      </c>
      <c r="U118" s="82">
        <f>INT((C118-T118*1000)/100)</f>
        <v/>
      </c>
      <c r="V118" s="82">
        <f>INT((C118-T118*1000-U118*100)/10)</f>
        <v/>
      </c>
      <c r="W118" s="82">
        <f>C118-T118*1000-U118*100-V118*10</f>
        <v/>
      </c>
      <c r="X118" s="82">
        <f>SUM(P118:W118)</f>
        <v/>
      </c>
      <c r="Y118" s="82">
        <f>INT(X118/10)</f>
        <v/>
      </c>
      <c r="Z118" s="82">
        <f>X118-Y118*10</f>
        <v/>
      </c>
      <c r="AA118" s="82">
        <f>INT((Y118+Z118)/10)</f>
        <v/>
      </c>
      <c r="AB118" s="82">
        <f>Y118+Z118-AA118*10</f>
        <v/>
      </c>
      <c r="AC118" s="82">
        <f>G118+D118</f>
        <v/>
      </c>
      <c r="AD118" s="82">
        <f>INT(AC118/10)</f>
        <v/>
      </c>
      <c r="AE118" s="82">
        <f>AC118-AD118*10</f>
        <v/>
      </c>
      <c r="AF118" s="82">
        <f>INT((AD118+AE118)/10)</f>
        <v/>
      </c>
      <c r="AG118" s="82">
        <f>AD118+AE118-AF118*10</f>
        <v/>
      </c>
      <c r="AH118" s="82">
        <f>H118+E118</f>
        <v/>
      </c>
      <c r="AI118" s="82">
        <f>INT(AH118/10)</f>
        <v/>
      </c>
      <c r="AJ118" s="82">
        <f>AH118-AI118*10</f>
        <v/>
      </c>
      <c r="AK118" s="82">
        <f>INT((AI118+AJ118)/10)</f>
        <v/>
      </c>
      <c r="AL118" s="82">
        <f>AI118+AJ118-AK118*10</f>
        <v/>
      </c>
    </row>
    <row r="119">
      <c r="A119" s="28">
        <f>$B$1</f>
        <v/>
      </c>
      <c r="B119" s="29">
        <f>IF(YEAR(B118+1)=C118,B118+1,"-")</f>
        <v/>
      </c>
      <c r="C119" s="82">
        <f>IFERROR(YEAR(B119),"-")</f>
        <v/>
      </c>
      <c r="D119" s="82">
        <f>IFERROR(MONTH(B119),0)</f>
        <v/>
      </c>
      <c r="E119" s="82">
        <f>+IFERROR(DAY(B119),0)</f>
        <v/>
      </c>
      <c r="F119" s="82">
        <f>D119&amp;"_"&amp;E119</f>
        <v/>
      </c>
      <c r="G119" s="82">
        <f>IFERROR(AA119+AB119,"-")</f>
        <v/>
      </c>
      <c r="H119" s="82">
        <f>IFERROR(AF119+AG119,"-")</f>
        <v/>
      </c>
      <c r="I119" s="82">
        <f>IFERROR(AK119+AL119,"-")</f>
        <v/>
      </c>
      <c r="J119" s="82">
        <f>IFERROR(WEEKDAY(B119,2),"")</f>
        <v/>
      </c>
      <c r="K119" s="82">
        <f>IF(D119&lt;&gt;D118,1,K118+(J119=1))</f>
        <v/>
      </c>
      <c r="L119" s="82">
        <f>D119&amp;"_"&amp;K119&amp;"_"&amp;J119</f>
        <v/>
      </c>
      <c r="M119" s="82">
        <f>E119</f>
        <v/>
      </c>
      <c r="N119" s="82">
        <f>I119</f>
        <v/>
      </c>
      <c r="P119" s="82">
        <f>INT(DAY(A119)/10)</f>
        <v/>
      </c>
      <c r="Q119" s="82">
        <f>DAY(A119)-P119*10</f>
        <v/>
      </c>
      <c r="R119" s="82">
        <f>INT(MONTH(A119)/10)</f>
        <v/>
      </c>
      <c r="S119" s="82">
        <f>MONTH(A119)-R119*10</f>
        <v/>
      </c>
      <c r="T119" s="82">
        <f>INT(C119/1000)</f>
        <v/>
      </c>
      <c r="U119" s="82">
        <f>INT((C119-T119*1000)/100)</f>
        <v/>
      </c>
      <c r="V119" s="82">
        <f>INT((C119-T119*1000-U119*100)/10)</f>
        <v/>
      </c>
      <c r="W119" s="82">
        <f>C119-T119*1000-U119*100-V119*10</f>
        <v/>
      </c>
      <c r="X119" s="82">
        <f>SUM(P119:W119)</f>
        <v/>
      </c>
      <c r="Y119" s="82">
        <f>INT(X119/10)</f>
        <v/>
      </c>
      <c r="Z119" s="82">
        <f>X119-Y119*10</f>
        <v/>
      </c>
      <c r="AA119" s="82">
        <f>INT((Y119+Z119)/10)</f>
        <v/>
      </c>
      <c r="AB119" s="82">
        <f>Y119+Z119-AA119*10</f>
        <v/>
      </c>
      <c r="AC119" s="82">
        <f>G119+D119</f>
        <v/>
      </c>
      <c r="AD119" s="82">
        <f>INT(AC119/10)</f>
        <v/>
      </c>
      <c r="AE119" s="82">
        <f>AC119-AD119*10</f>
        <v/>
      </c>
      <c r="AF119" s="82">
        <f>INT((AD119+AE119)/10)</f>
        <v/>
      </c>
      <c r="AG119" s="82">
        <f>AD119+AE119-AF119*10</f>
        <v/>
      </c>
      <c r="AH119" s="82">
        <f>H119+E119</f>
        <v/>
      </c>
      <c r="AI119" s="82">
        <f>INT(AH119/10)</f>
        <v/>
      </c>
      <c r="AJ119" s="82">
        <f>AH119-AI119*10</f>
        <v/>
      </c>
      <c r="AK119" s="82">
        <f>INT((AI119+AJ119)/10)</f>
        <v/>
      </c>
      <c r="AL119" s="82">
        <f>AI119+AJ119-AK119*10</f>
        <v/>
      </c>
    </row>
    <row r="120">
      <c r="A120" s="28">
        <f>$B$1</f>
        <v/>
      </c>
      <c r="B120" s="29">
        <f>IF(YEAR(B119+1)=C119,B119+1,"-")</f>
        <v/>
      </c>
      <c r="C120" s="82">
        <f>IFERROR(YEAR(B120),"-")</f>
        <v/>
      </c>
      <c r="D120" s="82">
        <f>IFERROR(MONTH(B120),0)</f>
        <v/>
      </c>
      <c r="E120" s="82">
        <f>+IFERROR(DAY(B120),0)</f>
        <v/>
      </c>
      <c r="F120" s="82">
        <f>D120&amp;"_"&amp;E120</f>
        <v/>
      </c>
      <c r="G120" s="82">
        <f>IFERROR(AA120+AB120,"-")</f>
        <v/>
      </c>
      <c r="H120" s="82">
        <f>IFERROR(AF120+AG120,"-")</f>
        <v/>
      </c>
      <c r="I120" s="82">
        <f>IFERROR(AK120+AL120,"-")</f>
        <v/>
      </c>
      <c r="J120" s="82">
        <f>IFERROR(WEEKDAY(B120,2),"")</f>
        <v/>
      </c>
      <c r="K120" s="82">
        <f>IF(D120&lt;&gt;D119,1,K119+(J120=1))</f>
        <v/>
      </c>
      <c r="L120" s="82">
        <f>D120&amp;"_"&amp;K120&amp;"_"&amp;J120</f>
        <v/>
      </c>
      <c r="M120" s="82">
        <f>E120</f>
        <v/>
      </c>
      <c r="N120" s="82">
        <f>I120</f>
        <v/>
      </c>
      <c r="P120" s="82">
        <f>INT(DAY(A120)/10)</f>
        <v/>
      </c>
      <c r="Q120" s="82">
        <f>DAY(A120)-P120*10</f>
        <v/>
      </c>
      <c r="R120" s="82">
        <f>INT(MONTH(A120)/10)</f>
        <v/>
      </c>
      <c r="S120" s="82">
        <f>MONTH(A120)-R120*10</f>
        <v/>
      </c>
      <c r="T120" s="82">
        <f>INT(C120/1000)</f>
        <v/>
      </c>
      <c r="U120" s="82">
        <f>INT((C120-T120*1000)/100)</f>
        <v/>
      </c>
      <c r="V120" s="82">
        <f>INT((C120-T120*1000-U120*100)/10)</f>
        <v/>
      </c>
      <c r="W120" s="82">
        <f>C120-T120*1000-U120*100-V120*10</f>
        <v/>
      </c>
      <c r="X120" s="82">
        <f>SUM(P120:W120)</f>
        <v/>
      </c>
      <c r="Y120" s="82">
        <f>INT(X120/10)</f>
        <v/>
      </c>
      <c r="Z120" s="82">
        <f>X120-Y120*10</f>
        <v/>
      </c>
      <c r="AA120" s="82">
        <f>INT((Y120+Z120)/10)</f>
        <v/>
      </c>
      <c r="AB120" s="82">
        <f>Y120+Z120-AA120*10</f>
        <v/>
      </c>
      <c r="AC120" s="82">
        <f>G120+D120</f>
        <v/>
      </c>
      <c r="AD120" s="82">
        <f>INT(AC120/10)</f>
        <v/>
      </c>
      <c r="AE120" s="82">
        <f>AC120-AD120*10</f>
        <v/>
      </c>
      <c r="AF120" s="82">
        <f>INT((AD120+AE120)/10)</f>
        <v/>
      </c>
      <c r="AG120" s="82">
        <f>AD120+AE120-AF120*10</f>
        <v/>
      </c>
      <c r="AH120" s="82">
        <f>H120+E120</f>
        <v/>
      </c>
      <c r="AI120" s="82">
        <f>INT(AH120/10)</f>
        <v/>
      </c>
      <c r="AJ120" s="82">
        <f>AH120-AI120*10</f>
        <v/>
      </c>
      <c r="AK120" s="82">
        <f>INT((AI120+AJ120)/10)</f>
        <v/>
      </c>
      <c r="AL120" s="82">
        <f>AI120+AJ120-AK120*10</f>
        <v/>
      </c>
    </row>
    <row r="121">
      <c r="A121" s="28">
        <f>$B$1</f>
        <v/>
      </c>
      <c r="B121" s="29">
        <f>IF(YEAR(B120+1)=C120,B120+1,"-")</f>
        <v/>
      </c>
      <c r="C121" s="82">
        <f>IFERROR(YEAR(B121),"-")</f>
        <v/>
      </c>
      <c r="D121" s="82">
        <f>IFERROR(MONTH(B121),0)</f>
        <v/>
      </c>
      <c r="E121" s="82">
        <f>+IFERROR(DAY(B121),0)</f>
        <v/>
      </c>
      <c r="F121" s="82">
        <f>D121&amp;"_"&amp;E121</f>
        <v/>
      </c>
      <c r="G121" s="82">
        <f>IFERROR(AA121+AB121,"-")</f>
        <v/>
      </c>
      <c r="H121" s="82">
        <f>IFERROR(AF121+AG121,"-")</f>
        <v/>
      </c>
      <c r="I121" s="82">
        <f>IFERROR(AK121+AL121,"-")</f>
        <v/>
      </c>
      <c r="J121" s="82">
        <f>IFERROR(WEEKDAY(B121,2),"")</f>
        <v/>
      </c>
      <c r="K121" s="82">
        <f>IF(D121&lt;&gt;D120,1,K120+(J121=1))</f>
        <v/>
      </c>
      <c r="L121" s="82">
        <f>D121&amp;"_"&amp;K121&amp;"_"&amp;J121</f>
        <v/>
      </c>
      <c r="M121" s="82">
        <f>E121</f>
        <v/>
      </c>
      <c r="N121" s="82">
        <f>I121</f>
        <v/>
      </c>
      <c r="P121" s="82">
        <f>INT(DAY(A121)/10)</f>
        <v/>
      </c>
      <c r="Q121" s="82">
        <f>DAY(A121)-P121*10</f>
        <v/>
      </c>
      <c r="R121" s="82">
        <f>INT(MONTH(A121)/10)</f>
        <v/>
      </c>
      <c r="S121" s="82">
        <f>MONTH(A121)-R121*10</f>
        <v/>
      </c>
      <c r="T121" s="82">
        <f>INT(C121/1000)</f>
        <v/>
      </c>
      <c r="U121" s="82">
        <f>INT((C121-T121*1000)/100)</f>
        <v/>
      </c>
      <c r="V121" s="82">
        <f>INT((C121-T121*1000-U121*100)/10)</f>
        <v/>
      </c>
      <c r="W121" s="82">
        <f>C121-T121*1000-U121*100-V121*10</f>
        <v/>
      </c>
      <c r="X121" s="82">
        <f>SUM(P121:W121)</f>
        <v/>
      </c>
      <c r="Y121" s="82">
        <f>INT(X121/10)</f>
        <v/>
      </c>
      <c r="Z121" s="82">
        <f>X121-Y121*10</f>
        <v/>
      </c>
      <c r="AA121" s="82">
        <f>INT((Y121+Z121)/10)</f>
        <v/>
      </c>
      <c r="AB121" s="82">
        <f>Y121+Z121-AA121*10</f>
        <v/>
      </c>
      <c r="AC121" s="82">
        <f>G121+D121</f>
        <v/>
      </c>
      <c r="AD121" s="82">
        <f>INT(AC121/10)</f>
        <v/>
      </c>
      <c r="AE121" s="82">
        <f>AC121-AD121*10</f>
        <v/>
      </c>
      <c r="AF121" s="82">
        <f>INT((AD121+AE121)/10)</f>
        <v/>
      </c>
      <c r="AG121" s="82">
        <f>AD121+AE121-AF121*10</f>
        <v/>
      </c>
      <c r="AH121" s="82">
        <f>H121+E121</f>
        <v/>
      </c>
      <c r="AI121" s="82">
        <f>INT(AH121/10)</f>
        <v/>
      </c>
      <c r="AJ121" s="82">
        <f>AH121-AI121*10</f>
        <v/>
      </c>
      <c r="AK121" s="82">
        <f>INT((AI121+AJ121)/10)</f>
        <v/>
      </c>
      <c r="AL121" s="82">
        <f>AI121+AJ121-AK121*10</f>
        <v/>
      </c>
    </row>
    <row r="122">
      <c r="A122" s="28">
        <f>$B$1</f>
        <v/>
      </c>
      <c r="B122" s="29">
        <f>IF(YEAR(B121+1)=C121,B121+1,"-")</f>
        <v/>
      </c>
      <c r="C122" s="82">
        <f>IFERROR(YEAR(B122),"-")</f>
        <v/>
      </c>
      <c r="D122" s="82">
        <f>IFERROR(MONTH(B122),0)</f>
        <v/>
      </c>
      <c r="E122" s="82">
        <f>+IFERROR(DAY(B122),0)</f>
        <v/>
      </c>
      <c r="F122" s="82">
        <f>D122&amp;"_"&amp;E122</f>
        <v/>
      </c>
      <c r="G122" s="82">
        <f>IFERROR(AA122+AB122,"-")</f>
        <v/>
      </c>
      <c r="H122" s="82">
        <f>IFERROR(AF122+AG122,"-")</f>
        <v/>
      </c>
      <c r="I122" s="82">
        <f>IFERROR(AK122+AL122,"-")</f>
        <v/>
      </c>
      <c r="J122" s="82">
        <f>IFERROR(WEEKDAY(B122,2),"")</f>
        <v/>
      </c>
      <c r="K122" s="82">
        <f>IF(D122&lt;&gt;D121,1,K121+(J122=1))</f>
        <v/>
      </c>
      <c r="L122" s="82">
        <f>D122&amp;"_"&amp;K122&amp;"_"&amp;J122</f>
        <v/>
      </c>
      <c r="M122" s="82">
        <f>E122</f>
        <v/>
      </c>
      <c r="N122" s="82">
        <f>I122</f>
        <v/>
      </c>
      <c r="P122" s="82">
        <f>INT(DAY(A122)/10)</f>
        <v/>
      </c>
      <c r="Q122" s="82">
        <f>DAY(A122)-P122*10</f>
        <v/>
      </c>
      <c r="R122" s="82">
        <f>INT(MONTH(A122)/10)</f>
        <v/>
      </c>
      <c r="S122" s="82">
        <f>MONTH(A122)-R122*10</f>
        <v/>
      </c>
      <c r="T122" s="82">
        <f>INT(C122/1000)</f>
        <v/>
      </c>
      <c r="U122" s="82">
        <f>INT((C122-T122*1000)/100)</f>
        <v/>
      </c>
      <c r="V122" s="82">
        <f>INT((C122-T122*1000-U122*100)/10)</f>
        <v/>
      </c>
      <c r="W122" s="82">
        <f>C122-T122*1000-U122*100-V122*10</f>
        <v/>
      </c>
      <c r="X122" s="82">
        <f>SUM(P122:W122)</f>
        <v/>
      </c>
      <c r="Y122" s="82">
        <f>INT(X122/10)</f>
        <v/>
      </c>
      <c r="Z122" s="82">
        <f>X122-Y122*10</f>
        <v/>
      </c>
      <c r="AA122" s="82">
        <f>INT((Y122+Z122)/10)</f>
        <v/>
      </c>
      <c r="AB122" s="82">
        <f>Y122+Z122-AA122*10</f>
        <v/>
      </c>
      <c r="AC122" s="82">
        <f>G122+D122</f>
        <v/>
      </c>
      <c r="AD122" s="82">
        <f>INT(AC122/10)</f>
        <v/>
      </c>
      <c r="AE122" s="82">
        <f>AC122-AD122*10</f>
        <v/>
      </c>
      <c r="AF122" s="82">
        <f>INT((AD122+AE122)/10)</f>
        <v/>
      </c>
      <c r="AG122" s="82">
        <f>AD122+AE122-AF122*10</f>
        <v/>
      </c>
      <c r="AH122" s="82">
        <f>H122+E122</f>
        <v/>
      </c>
      <c r="AI122" s="82">
        <f>INT(AH122/10)</f>
        <v/>
      </c>
      <c r="AJ122" s="82">
        <f>AH122-AI122*10</f>
        <v/>
      </c>
      <c r="AK122" s="82">
        <f>INT((AI122+AJ122)/10)</f>
        <v/>
      </c>
      <c r="AL122" s="82">
        <f>AI122+AJ122-AK122*10</f>
        <v/>
      </c>
    </row>
    <row r="123">
      <c r="A123" s="28">
        <f>$B$1</f>
        <v/>
      </c>
      <c r="B123" s="29">
        <f>IF(YEAR(B122+1)=C122,B122+1,"-")</f>
        <v/>
      </c>
      <c r="C123" s="82">
        <f>IFERROR(YEAR(B123),"-")</f>
        <v/>
      </c>
      <c r="D123" s="82">
        <f>IFERROR(MONTH(B123),0)</f>
        <v/>
      </c>
      <c r="E123" s="82">
        <f>+IFERROR(DAY(B123),0)</f>
        <v/>
      </c>
      <c r="F123" s="82">
        <f>D123&amp;"_"&amp;E123</f>
        <v/>
      </c>
      <c r="G123" s="82">
        <f>IFERROR(AA123+AB123,"-")</f>
        <v/>
      </c>
      <c r="H123" s="82">
        <f>IFERROR(AF123+AG123,"-")</f>
        <v/>
      </c>
      <c r="I123" s="82">
        <f>IFERROR(AK123+AL123,"-")</f>
        <v/>
      </c>
      <c r="J123" s="82">
        <f>IFERROR(WEEKDAY(B123,2),"")</f>
        <v/>
      </c>
      <c r="K123" s="82">
        <f>IF(D123&lt;&gt;D122,1,K122+(J123=1))</f>
        <v/>
      </c>
      <c r="L123" s="82">
        <f>D123&amp;"_"&amp;K123&amp;"_"&amp;J123</f>
        <v/>
      </c>
      <c r="M123" s="82">
        <f>E123</f>
        <v/>
      </c>
      <c r="N123" s="82">
        <f>I123</f>
        <v/>
      </c>
      <c r="P123" s="82">
        <f>INT(DAY(A123)/10)</f>
        <v/>
      </c>
      <c r="Q123" s="82">
        <f>DAY(A123)-P123*10</f>
        <v/>
      </c>
      <c r="R123" s="82">
        <f>INT(MONTH(A123)/10)</f>
        <v/>
      </c>
      <c r="S123" s="82">
        <f>MONTH(A123)-R123*10</f>
        <v/>
      </c>
      <c r="T123" s="82">
        <f>INT(C123/1000)</f>
        <v/>
      </c>
      <c r="U123" s="82">
        <f>INT((C123-T123*1000)/100)</f>
        <v/>
      </c>
      <c r="V123" s="82">
        <f>INT((C123-T123*1000-U123*100)/10)</f>
        <v/>
      </c>
      <c r="W123" s="82">
        <f>C123-T123*1000-U123*100-V123*10</f>
        <v/>
      </c>
      <c r="X123" s="82">
        <f>SUM(P123:W123)</f>
        <v/>
      </c>
      <c r="Y123" s="82">
        <f>INT(X123/10)</f>
        <v/>
      </c>
      <c r="Z123" s="82">
        <f>X123-Y123*10</f>
        <v/>
      </c>
      <c r="AA123" s="82">
        <f>INT((Y123+Z123)/10)</f>
        <v/>
      </c>
      <c r="AB123" s="82">
        <f>Y123+Z123-AA123*10</f>
        <v/>
      </c>
      <c r="AC123" s="82">
        <f>G123+D123</f>
        <v/>
      </c>
      <c r="AD123" s="82">
        <f>INT(AC123/10)</f>
        <v/>
      </c>
      <c r="AE123" s="82">
        <f>AC123-AD123*10</f>
        <v/>
      </c>
      <c r="AF123" s="82">
        <f>INT((AD123+AE123)/10)</f>
        <v/>
      </c>
      <c r="AG123" s="82">
        <f>AD123+AE123-AF123*10</f>
        <v/>
      </c>
      <c r="AH123" s="82">
        <f>H123+E123</f>
        <v/>
      </c>
      <c r="AI123" s="82">
        <f>INT(AH123/10)</f>
        <v/>
      </c>
      <c r="AJ123" s="82">
        <f>AH123-AI123*10</f>
        <v/>
      </c>
      <c r="AK123" s="82">
        <f>INT((AI123+AJ123)/10)</f>
        <v/>
      </c>
      <c r="AL123" s="82">
        <f>AI123+AJ123-AK123*10</f>
        <v/>
      </c>
    </row>
    <row r="124">
      <c r="A124" s="28">
        <f>$B$1</f>
        <v/>
      </c>
      <c r="B124" s="29">
        <f>IF(YEAR(B123+1)=C123,B123+1,"-")</f>
        <v/>
      </c>
      <c r="C124" s="82">
        <f>IFERROR(YEAR(B124),"-")</f>
        <v/>
      </c>
      <c r="D124" s="82">
        <f>IFERROR(MONTH(B124),0)</f>
        <v/>
      </c>
      <c r="E124" s="82">
        <f>+IFERROR(DAY(B124),0)</f>
        <v/>
      </c>
      <c r="F124" s="82">
        <f>D124&amp;"_"&amp;E124</f>
        <v/>
      </c>
      <c r="G124" s="82">
        <f>IFERROR(AA124+AB124,"-")</f>
        <v/>
      </c>
      <c r="H124" s="82">
        <f>IFERROR(AF124+AG124,"-")</f>
        <v/>
      </c>
      <c r="I124" s="82">
        <f>IFERROR(AK124+AL124,"-")</f>
        <v/>
      </c>
      <c r="J124" s="82">
        <f>IFERROR(WEEKDAY(B124,2),"")</f>
        <v/>
      </c>
      <c r="K124" s="82">
        <f>IF(D124&lt;&gt;D123,1,K123+(J124=1))</f>
        <v/>
      </c>
      <c r="L124" s="82">
        <f>D124&amp;"_"&amp;K124&amp;"_"&amp;J124</f>
        <v/>
      </c>
      <c r="M124" s="82">
        <f>E124</f>
        <v/>
      </c>
      <c r="N124" s="82">
        <f>I124</f>
        <v/>
      </c>
      <c r="P124" s="82">
        <f>INT(DAY(A124)/10)</f>
        <v/>
      </c>
      <c r="Q124" s="82">
        <f>DAY(A124)-P124*10</f>
        <v/>
      </c>
      <c r="R124" s="82">
        <f>INT(MONTH(A124)/10)</f>
        <v/>
      </c>
      <c r="S124" s="82">
        <f>MONTH(A124)-R124*10</f>
        <v/>
      </c>
      <c r="T124" s="82">
        <f>INT(C124/1000)</f>
        <v/>
      </c>
      <c r="U124" s="82">
        <f>INT((C124-T124*1000)/100)</f>
        <v/>
      </c>
      <c r="V124" s="82">
        <f>INT((C124-T124*1000-U124*100)/10)</f>
        <v/>
      </c>
      <c r="W124" s="82">
        <f>C124-T124*1000-U124*100-V124*10</f>
        <v/>
      </c>
      <c r="X124" s="82">
        <f>SUM(P124:W124)</f>
        <v/>
      </c>
      <c r="Y124" s="82">
        <f>INT(X124/10)</f>
        <v/>
      </c>
      <c r="Z124" s="82">
        <f>X124-Y124*10</f>
        <v/>
      </c>
      <c r="AA124" s="82">
        <f>INT((Y124+Z124)/10)</f>
        <v/>
      </c>
      <c r="AB124" s="82">
        <f>Y124+Z124-AA124*10</f>
        <v/>
      </c>
      <c r="AC124" s="82">
        <f>G124+D124</f>
        <v/>
      </c>
      <c r="AD124" s="82">
        <f>INT(AC124/10)</f>
        <v/>
      </c>
      <c r="AE124" s="82">
        <f>AC124-AD124*10</f>
        <v/>
      </c>
      <c r="AF124" s="82">
        <f>INT((AD124+AE124)/10)</f>
        <v/>
      </c>
      <c r="AG124" s="82">
        <f>AD124+AE124-AF124*10</f>
        <v/>
      </c>
      <c r="AH124" s="82">
        <f>H124+E124</f>
        <v/>
      </c>
      <c r="AI124" s="82">
        <f>INT(AH124/10)</f>
        <v/>
      </c>
      <c r="AJ124" s="82">
        <f>AH124-AI124*10</f>
        <v/>
      </c>
      <c r="AK124" s="82">
        <f>INT((AI124+AJ124)/10)</f>
        <v/>
      </c>
      <c r="AL124" s="82">
        <f>AI124+AJ124-AK124*10</f>
        <v/>
      </c>
    </row>
    <row r="125">
      <c r="A125" s="28">
        <f>$B$1</f>
        <v/>
      </c>
      <c r="B125" s="29">
        <f>IF(YEAR(B124+1)=C124,B124+1,"-")</f>
        <v/>
      </c>
      <c r="C125" s="82">
        <f>IFERROR(YEAR(B125),"-")</f>
        <v/>
      </c>
      <c r="D125" s="82">
        <f>IFERROR(MONTH(B125),0)</f>
        <v/>
      </c>
      <c r="E125" s="82">
        <f>+IFERROR(DAY(B125),0)</f>
        <v/>
      </c>
      <c r="F125" s="82">
        <f>D125&amp;"_"&amp;E125</f>
        <v/>
      </c>
      <c r="G125" s="82">
        <f>IFERROR(AA125+AB125,"-")</f>
        <v/>
      </c>
      <c r="H125" s="82">
        <f>IFERROR(AF125+AG125,"-")</f>
        <v/>
      </c>
      <c r="I125" s="82">
        <f>IFERROR(AK125+AL125,"-")</f>
        <v/>
      </c>
      <c r="J125" s="82">
        <f>IFERROR(WEEKDAY(B125,2),"")</f>
        <v/>
      </c>
      <c r="K125" s="82">
        <f>IF(D125&lt;&gt;D124,1,K124+(J125=1))</f>
        <v/>
      </c>
      <c r="L125" s="82">
        <f>D125&amp;"_"&amp;K125&amp;"_"&amp;J125</f>
        <v/>
      </c>
      <c r="M125" s="82">
        <f>E125</f>
        <v/>
      </c>
      <c r="N125" s="82">
        <f>I125</f>
        <v/>
      </c>
      <c r="P125" s="82">
        <f>INT(DAY(A125)/10)</f>
        <v/>
      </c>
      <c r="Q125" s="82">
        <f>DAY(A125)-P125*10</f>
        <v/>
      </c>
      <c r="R125" s="82">
        <f>INT(MONTH(A125)/10)</f>
        <v/>
      </c>
      <c r="S125" s="82">
        <f>MONTH(A125)-R125*10</f>
        <v/>
      </c>
      <c r="T125" s="82">
        <f>INT(C125/1000)</f>
        <v/>
      </c>
      <c r="U125" s="82">
        <f>INT((C125-T125*1000)/100)</f>
        <v/>
      </c>
      <c r="V125" s="82">
        <f>INT((C125-T125*1000-U125*100)/10)</f>
        <v/>
      </c>
      <c r="W125" s="82">
        <f>C125-T125*1000-U125*100-V125*10</f>
        <v/>
      </c>
      <c r="X125" s="82">
        <f>SUM(P125:W125)</f>
        <v/>
      </c>
      <c r="Y125" s="82">
        <f>INT(X125/10)</f>
        <v/>
      </c>
      <c r="Z125" s="82">
        <f>X125-Y125*10</f>
        <v/>
      </c>
      <c r="AA125" s="82">
        <f>INT((Y125+Z125)/10)</f>
        <v/>
      </c>
      <c r="AB125" s="82">
        <f>Y125+Z125-AA125*10</f>
        <v/>
      </c>
      <c r="AC125" s="82">
        <f>G125+D125</f>
        <v/>
      </c>
      <c r="AD125" s="82">
        <f>INT(AC125/10)</f>
        <v/>
      </c>
      <c r="AE125" s="82">
        <f>AC125-AD125*10</f>
        <v/>
      </c>
      <c r="AF125" s="82">
        <f>INT((AD125+AE125)/10)</f>
        <v/>
      </c>
      <c r="AG125" s="82">
        <f>AD125+AE125-AF125*10</f>
        <v/>
      </c>
      <c r="AH125" s="82">
        <f>H125+E125</f>
        <v/>
      </c>
      <c r="AI125" s="82">
        <f>INT(AH125/10)</f>
        <v/>
      </c>
      <c r="AJ125" s="82">
        <f>AH125-AI125*10</f>
        <v/>
      </c>
      <c r="AK125" s="82">
        <f>INT((AI125+AJ125)/10)</f>
        <v/>
      </c>
      <c r="AL125" s="82">
        <f>AI125+AJ125-AK125*10</f>
        <v/>
      </c>
    </row>
    <row r="126">
      <c r="A126" s="28">
        <f>$B$1</f>
        <v/>
      </c>
      <c r="B126" s="29">
        <f>IF(YEAR(B125+1)=C125,B125+1,"-")</f>
        <v/>
      </c>
      <c r="C126" s="82">
        <f>IFERROR(YEAR(B126),"-")</f>
        <v/>
      </c>
      <c r="D126" s="82">
        <f>IFERROR(MONTH(B126),0)</f>
        <v/>
      </c>
      <c r="E126" s="82">
        <f>+IFERROR(DAY(B126),0)</f>
        <v/>
      </c>
      <c r="F126" s="82">
        <f>D126&amp;"_"&amp;E126</f>
        <v/>
      </c>
      <c r="G126" s="82">
        <f>IFERROR(AA126+AB126,"-")</f>
        <v/>
      </c>
      <c r="H126" s="82">
        <f>IFERROR(AF126+AG126,"-")</f>
        <v/>
      </c>
      <c r="I126" s="82">
        <f>IFERROR(AK126+AL126,"-")</f>
        <v/>
      </c>
      <c r="J126" s="82">
        <f>IFERROR(WEEKDAY(B126,2),"")</f>
        <v/>
      </c>
      <c r="K126" s="82">
        <f>IF(D126&lt;&gt;D125,1,K125+(J126=1))</f>
        <v/>
      </c>
      <c r="L126" s="82">
        <f>D126&amp;"_"&amp;K126&amp;"_"&amp;J126</f>
        <v/>
      </c>
      <c r="M126" s="82">
        <f>E126</f>
        <v/>
      </c>
      <c r="N126" s="82">
        <f>I126</f>
        <v/>
      </c>
      <c r="P126" s="82">
        <f>INT(DAY(A126)/10)</f>
        <v/>
      </c>
      <c r="Q126" s="82">
        <f>DAY(A126)-P126*10</f>
        <v/>
      </c>
      <c r="R126" s="82">
        <f>INT(MONTH(A126)/10)</f>
        <v/>
      </c>
      <c r="S126" s="82">
        <f>MONTH(A126)-R126*10</f>
        <v/>
      </c>
      <c r="T126" s="82">
        <f>INT(C126/1000)</f>
        <v/>
      </c>
      <c r="U126" s="82">
        <f>INT((C126-T126*1000)/100)</f>
        <v/>
      </c>
      <c r="V126" s="82">
        <f>INT((C126-T126*1000-U126*100)/10)</f>
        <v/>
      </c>
      <c r="W126" s="82">
        <f>C126-T126*1000-U126*100-V126*10</f>
        <v/>
      </c>
      <c r="X126" s="82">
        <f>SUM(P126:W126)</f>
        <v/>
      </c>
      <c r="Y126" s="82">
        <f>INT(X126/10)</f>
        <v/>
      </c>
      <c r="Z126" s="82">
        <f>X126-Y126*10</f>
        <v/>
      </c>
      <c r="AA126" s="82">
        <f>INT((Y126+Z126)/10)</f>
        <v/>
      </c>
      <c r="AB126" s="82">
        <f>Y126+Z126-AA126*10</f>
        <v/>
      </c>
      <c r="AC126" s="82">
        <f>G126+D126</f>
        <v/>
      </c>
      <c r="AD126" s="82">
        <f>INT(AC126/10)</f>
        <v/>
      </c>
      <c r="AE126" s="82">
        <f>AC126-AD126*10</f>
        <v/>
      </c>
      <c r="AF126" s="82">
        <f>INT((AD126+AE126)/10)</f>
        <v/>
      </c>
      <c r="AG126" s="82">
        <f>AD126+AE126-AF126*10</f>
        <v/>
      </c>
      <c r="AH126" s="82">
        <f>H126+E126</f>
        <v/>
      </c>
      <c r="AI126" s="82">
        <f>INT(AH126/10)</f>
        <v/>
      </c>
      <c r="AJ126" s="82">
        <f>AH126-AI126*10</f>
        <v/>
      </c>
      <c r="AK126" s="82">
        <f>INT((AI126+AJ126)/10)</f>
        <v/>
      </c>
      <c r="AL126" s="82">
        <f>AI126+AJ126-AK126*10</f>
        <v/>
      </c>
    </row>
    <row r="127">
      <c r="A127" s="28">
        <f>$B$1</f>
        <v/>
      </c>
      <c r="B127" s="29">
        <f>IF(YEAR(B126+1)=C126,B126+1,"-")</f>
        <v/>
      </c>
      <c r="C127" s="82">
        <f>IFERROR(YEAR(B127),"-")</f>
        <v/>
      </c>
      <c r="D127" s="82">
        <f>IFERROR(MONTH(B127),0)</f>
        <v/>
      </c>
      <c r="E127" s="82">
        <f>+IFERROR(DAY(B127),0)</f>
        <v/>
      </c>
      <c r="F127" s="82">
        <f>D127&amp;"_"&amp;E127</f>
        <v/>
      </c>
      <c r="G127" s="82">
        <f>IFERROR(AA127+AB127,"-")</f>
        <v/>
      </c>
      <c r="H127" s="82">
        <f>IFERROR(AF127+AG127,"-")</f>
        <v/>
      </c>
      <c r="I127" s="82">
        <f>IFERROR(AK127+AL127,"-")</f>
        <v/>
      </c>
      <c r="J127" s="82">
        <f>IFERROR(WEEKDAY(B127,2),"")</f>
        <v/>
      </c>
      <c r="K127" s="82">
        <f>IF(D127&lt;&gt;D126,1,K126+(J127=1))</f>
        <v/>
      </c>
      <c r="L127" s="82">
        <f>D127&amp;"_"&amp;K127&amp;"_"&amp;J127</f>
        <v/>
      </c>
      <c r="M127" s="82">
        <f>E127</f>
        <v/>
      </c>
      <c r="N127" s="82">
        <f>I127</f>
        <v/>
      </c>
      <c r="P127" s="82">
        <f>INT(DAY(A127)/10)</f>
        <v/>
      </c>
      <c r="Q127" s="82">
        <f>DAY(A127)-P127*10</f>
        <v/>
      </c>
      <c r="R127" s="82">
        <f>INT(MONTH(A127)/10)</f>
        <v/>
      </c>
      <c r="S127" s="82">
        <f>MONTH(A127)-R127*10</f>
        <v/>
      </c>
      <c r="T127" s="82">
        <f>INT(C127/1000)</f>
        <v/>
      </c>
      <c r="U127" s="82">
        <f>INT((C127-T127*1000)/100)</f>
        <v/>
      </c>
      <c r="V127" s="82">
        <f>INT((C127-T127*1000-U127*100)/10)</f>
        <v/>
      </c>
      <c r="W127" s="82">
        <f>C127-T127*1000-U127*100-V127*10</f>
        <v/>
      </c>
      <c r="X127" s="82">
        <f>SUM(P127:W127)</f>
        <v/>
      </c>
      <c r="Y127" s="82">
        <f>INT(X127/10)</f>
        <v/>
      </c>
      <c r="Z127" s="82">
        <f>X127-Y127*10</f>
        <v/>
      </c>
      <c r="AA127" s="82">
        <f>INT((Y127+Z127)/10)</f>
        <v/>
      </c>
      <c r="AB127" s="82">
        <f>Y127+Z127-AA127*10</f>
        <v/>
      </c>
      <c r="AC127" s="82">
        <f>G127+D127</f>
        <v/>
      </c>
      <c r="AD127" s="82">
        <f>INT(AC127/10)</f>
        <v/>
      </c>
      <c r="AE127" s="82">
        <f>AC127-AD127*10</f>
        <v/>
      </c>
      <c r="AF127" s="82">
        <f>INT((AD127+AE127)/10)</f>
        <v/>
      </c>
      <c r="AG127" s="82">
        <f>AD127+AE127-AF127*10</f>
        <v/>
      </c>
      <c r="AH127" s="82">
        <f>H127+E127</f>
        <v/>
      </c>
      <c r="AI127" s="82">
        <f>INT(AH127/10)</f>
        <v/>
      </c>
      <c r="AJ127" s="82">
        <f>AH127-AI127*10</f>
        <v/>
      </c>
      <c r="AK127" s="82">
        <f>INT((AI127+AJ127)/10)</f>
        <v/>
      </c>
      <c r="AL127" s="82">
        <f>AI127+AJ127-AK127*10</f>
        <v/>
      </c>
    </row>
    <row r="128">
      <c r="A128" s="28">
        <f>$B$1</f>
        <v/>
      </c>
      <c r="B128" s="29">
        <f>IF(YEAR(B127+1)=C127,B127+1,"-")</f>
        <v/>
      </c>
      <c r="C128" s="82">
        <f>IFERROR(YEAR(B128),"-")</f>
        <v/>
      </c>
      <c r="D128" s="82">
        <f>IFERROR(MONTH(B128),0)</f>
        <v/>
      </c>
      <c r="E128" s="82">
        <f>+IFERROR(DAY(B128),0)</f>
        <v/>
      </c>
      <c r="F128" s="82">
        <f>D128&amp;"_"&amp;E128</f>
        <v/>
      </c>
      <c r="G128" s="82">
        <f>IFERROR(AA128+AB128,"-")</f>
        <v/>
      </c>
      <c r="H128" s="82">
        <f>IFERROR(AF128+AG128,"-")</f>
        <v/>
      </c>
      <c r="I128" s="82">
        <f>IFERROR(AK128+AL128,"-")</f>
        <v/>
      </c>
      <c r="J128" s="82">
        <f>IFERROR(WEEKDAY(B128,2),"")</f>
        <v/>
      </c>
      <c r="K128" s="82">
        <f>IF(D128&lt;&gt;D127,1,K127+(J128=1))</f>
        <v/>
      </c>
      <c r="L128" s="82">
        <f>D128&amp;"_"&amp;K128&amp;"_"&amp;J128</f>
        <v/>
      </c>
      <c r="M128" s="82">
        <f>E128</f>
        <v/>
      </c>
      <c r="N128" s="82">
        <f>I128</f>
        <v/>
      </c>
      <c r="P128" s="82">
        <f>INT(DAY(A128)/10)</f>
        <v/>
      </c>
      <c r="Q128" s="82">
        <f>DAY(A128)-P128*10</f>
        <v/>
      </c>
      <c r="R128" s="82">
        <f>INT(MONTH(A128)/10)</f>
        <v/>
      </c>
      <c r="S128" s="82">
        <f>MONTH(A128)-R128*10</f>
        <v/>
      </c>
      <c r="T128" s="82">
        <f>INT(C128/1000)</f>
        <v/>
      </c>
      <c r="U128" s="82">
        <f>INT((C128-T128*1000)/100)</f>
        <v/>
      </c>
      <c r="V128" s="82">
        <f>INT((C128-T128*1000-U128*100)/10)</f>
        <v/>
      </c>
      <c r="W128" s="82">
        <f>C128-T128*1000-U128*100-V128*10</f>
        <v/>
      </c>
      <c r="X128" s="82">
        <f>SUM(P128:W128)</f>
        <v/>
      </c>
      <c r="Y128" s="82">
        <f>INT(X128/10)</f>
        <v/>
      </c>
      <c r="Z128" s="82">
        <f>X128-Y128*10</f>
        <v/>
      </c>
      <c r="AA128" s="82">
        <f>INT((Y128+Z128)/10)</f>
        <v/>
      </c>
      <c r="AB128" s="82">
        <f>Y128+Z128-AA128*10</f>
        <v/>
      </c>
      <c r="AC128" s="82">
        <f>G128+D128</f>
        <v/>
      </c>
      <c r="AD128" s="82">
        <f>INT(AC128/10)</f>
        <v/>
      </c>
      <c r="AE128" s="82">
        <f>AC128-AD128*10</f>
        <v/>
      </c>
      <c r="AF128" s="82">
        <f>INT((AD128+AE128)/10)</f>
        <v/>
      </c>
      <c r="AG128" s="82">
        <f>AD128+AE128-AF128*10</f>
        <v/>
      </c>
      <c r="AH128" s="82">
        <f>H128+E128</f>
        <v/>
      </c>
      <c r="AI128" s="82">
        <f>INT(AH128/10)</f>
        <v/>
      </c>
      <c r="AJ128" s="82">
        <f>AH128-AI128*10</f>
        <v/>
      </c>
      <c r="AK128" s="82">
        <f>INT((AI128+AJ128)/10)</f>
        <v/>
      </c>
      <c r="AL128" s="82">
        <f>AI128+AJ128-AK128*10</f>
        <v/>
      </c>
    </row>
    <row r="129">
      <c r="A129" s="28">
        <f>$B$1</f>
        <v/>
      </c>
      <c r="B129" s="29">
        <f>IF(YEAR(B128+1)=C128,B128+1,"-")</f>
        <v/>
      </c>
      <c r="C129" s="82">
        <f>IFERROR(YEAR(B129),"-")</f>
        <v/>
      </c>
      <c r="D129" s="82">
        <f>IFERROR(MONTH(B129),0)</f>
        <v/>
      </c>
      <c r="E129" s="82">
        <f>+IFERROR(DAY(B129),0)</f>
        <v/>
      </c>
      <c r="F129" s="82">
        <f>D129&amp;"_"&amp;E129</f>
        <v/>
      </c>
      <c r="G129" s="82">
        <f>IFERROR(AA129+AB129,"-")</f>
        <v/>
      </c>
      <c r="H129" s="82">
        <f>IFERROR(AF129+AG129,"-")</f>
        <v/>
      </c>
      <c r="I129" s="82">
        <f>IFERROR(AK129+AL129,"-")</f>
        <v/>
      </c>
      <c r="J129" s="82">
        <f>IFERROR(WEEKDAY(B129,2),"")</f>
        <v/>
      </c>
      <c r="K129" s="82">
        <f>IF(D129&lt;&gt;D128,1,K128+(J129=1))</f>
        <v/>
      </c>
      <c r="L129" s="82">
        <f>D129&amp;"_"&amp;K129&amp;"_"&amp;J129</f>
        <v/>
      </c>
      <c r="M129" s="82">
        <f>E129</f>
        <v/>
      </c>
      <c r="N129" s="82">
        <f>I129</f>
        <v/>
      </c>
      <c r="P129" s="82">
        <f>INT(DAY(A129)/10)</f>
        <v/>
      </c>
      <c r="Q129" s="82">
        <f>DAY(A129)-P129*10</f>
        <v/>
      </c>
      <c r="R129" s="82">
        <f>INT(MONTH(A129)/10)</f>
        <v/>
      </c>
      <c r="S129" s="82">
        <f>MONTH(A129)-R129*10</f>
        <v/>
      </c>
      <c r="T129" s="82">
        <f>INT(C129/1000)</f>
        <v/>
      </c>
      <c r="U129" s="82">
        <f>INT((C129-T129*1000)/100)</f>
        <v/>
      </c>
      <c r="V129" s="82">
        <f>INT((C129-T129*1000-U129*100)/10)</f>
        <v/>
      </c>
      <c r="W129" s="82">
        <f>C129-T129*1000-U129*100-V129*10</f>
        <v/>
      </c>
      <c r="X129" s="82">
        <f>SUM(P129:W129)</f>
        <v/>
      </c>
      <c r="Y129" s="82">
        <f>INT(X129/10)</f>
        <v/>
      </c>
      <c r="Z129" s="82">
        <f>X129-Y129*10</f>
        <v/>
      </c>
      <c r="AA129" s="82">
        <f>INT((Y129+Z129)/10)</f>
        <v/>
      </c>
      <c r="AB129" s="82">
        <f>Y129+Z129-AA129*10</f>
        <v/>
      </c>
      <c r="AC129" s="82">
        <f>G129+D129</f>
        <v/>
      </c>
      <c r="AD129" s="82">
        <f>INT(AC129/10)</f>
        <v/>
      </c>
      <c r="AE129" s="82">
        <f>AC129-AD129*10</f>
        <v/>
      </c>
      <c r="AF129" s="82">
        <f>INT((AD129+AE129)/10)</f>
        <v/>
      </c>
      <c r="AG129" s="82">
        <f>AD129+AE129-AF129*10</f>
        <v/>
      </c>
      <c r="AH129" s="82">
        <f>H129+E129</f>
        <v/>
      </c>
      <c r="AI129" s="82">
        <f>INT(AH129/10)</f>
        <v/>
      </c>
      <c r="AJ129" s="82">
        <f>AH129-AI129*10</f>
        <v/>
      </c>
      <c r="AK129" s="82">
        <f>INT((AI129+AJ129)/10)</f>
        <v/>
      </c>
      <c r="AL129" s="82">
        <f>AI129+AJ129-AK129*10</f>
        <v/>
      </c>
    </row>
    <row r="130">
      <c r="A130" s="28">
        <f>$B$1</f>
        <v/>
      </c>
      <c r="B130" s="29">
        <f>IF(YEAR(B129+1)=C129,B129+1,"-")</f>
        <v/>
      </c>
      <c r="C130" s="82">
        <f>IFERROR(YEAR(B130),"-")</f>
        <v/>
      </c>
      <c r="D130" s="82">
        <f>IFERROR(MONTH(B130),0)</f>
        <v/>
      </c>
      <c r="E130" s="82">
        <f>+IFERROR(DAY(B130),0)</f>
        <v/>
      </c>
      <c r="F130" s="82">
        <f>D130&amp;"_"&amp;E130</f>
        <v/>
      </c>
      <c r="G130" s="82">
        <f>IFERROR(AA130+AB130,"-")</f>
        <v/>
      </c>
      <c r="H130" s="82">
        <f>IFERROR(AF130+AG130,"-")</f>
        <v/>
      </c>
      <c r="I130" s="82">
        <f>IFERROR(AK130+AL130,"-")</f>
        <v/>
      </c>
      <c r="J130" s="82">
        <f>IFERROR(WEEKDAY(B130,2),"")</f>
        <v/>
      </c>
      <c r="K130" s="82">
        <f>IF(D130&lt;&gt;D129,1,K129+(J130=1))</f>
        <v/>
      </c>
      <c r="L130" s="82">
        <f>D130&amp;"_"&amp;K130&amp;"_"&amp;J130</f>
        <v/>
      </c>
      <c r="M130" s="82">
        <f>E130</f>
        <v/>
      </c>
      <c r="N130" s="82">
        <f>I130</f>
        <v/>
      </c>
      <c r="P130" s="82">
        <f>INT(DAY(A130)/10)</f>
        <v/>
      </c>
      <c r="Q130" s="82">
        <f>DAY(A130)-P130*10</f>
        <v/>
      </c>
      <c r="R130" s="82">
        <f>INT(MONTH(A130)/10)</f>
        <v/>
      </c>
      <c r="S130" s="82">
        <f>MONTH(A130)-R130*10</f>
        <v/>
      </c>
      <c r="T130" s="82">
        <f>INT(C130/1000)</f>
        <v/>
      </c>
      <c r="U130" s="82">
        <f>INT((C130-T130*1000)/100)</f>
        <v/>
      </c>
      <c r="V130" s="82">
        <f>INT((C130-T130*1000-U130*100)/10)</f>
        <v/>
      </c>
      <c r="W130" s="82">
        <f>C130-T130*1000-U130*100-V130*10</f>
        <v/>
      </c>
      <c r="X130" s="82">
        <f>SUM(P130:W130)</f>
        <v/>
      </c>
      <c r="Y130" s="82">
        <f>INT(X130/10)</f>
        <v/>
      </c>
      <c r="Z130" s="82">
        <f>X130-Y130*10</f>
        <v/>
      </c>
      <c r="AA130" s="82">
        <f>INT((Y130+Z130)/10)</f>
        <v/>
      </c>
      <c r="AB130" s="82">
        <f>Y130+Z130-AA130*10</f>
        <v/>
      </c>
      <c r="AC130" s="82">
        <f>G130+D130</f>
        <v/>
      </c>
      <c r="AD130" s="82">
        <f>INT(AC130/10)</f>
        <v/>
      </c>
      <c r="AE130" s="82">
        <f>AC130-AD130*10</f>
        <v/>
      </c>
      <c r="AF130" s="82">
        <f>INT((AD130+AE130)/10)</f>
        <v/>
      </c>
      <c r="AG130" s="82">
        <f>AD130+AE130-AF130*10</f>
        <v/>
      </c>
      <c r="AH130" s="82">
        <f>H130+E130</f>
        <v/>
      </c>
      <c r="AI130" s="82">
        <f>INT(AH130/10)</f>
        <v/>
      </c>
      <c r="AJ130" s="82">
        <f>AH130-AI130*10</f>
        <v/>
      </c>
      <c r="AK130" s="82">
        <f>INT((AI130+AJ130)/10)</f>
        <v/>
      </c>
      <c r="AL130" s="82">
        <f>AI130+AJ130-AK130*10</f>
        <v/>
      </c>
    </row>
    <row r="131">
      <c r="A131" s="28">
        <f>$B$1</f>
        <v/>
      </c>
      <c r="B131" s="29">
        <f>IF(YEAR(B130+1)=C130,B130+1,"-")</f>
        <v/>
      </c>
      <c r="C131" s="82">
        <f>IFERROR(YEAR(B131),"-")</f>
        <v/>
      </c>
      <c r="D131" s="82">
        <f>IFERROR(MONTH(B131),0)</f>
        <v/>
      </c>
      <c r="E131" s="82">
        <f>+IFERROR(DAY(B131),0)</f>
        <v/>
      </c>
      <c r="F131" s="82">
        <f>D131&amp;"_"&amp;E131</f>
        <v/>
      </c>
      <c r="G131" s="82">
        <f>IFERROR(AA131+AB131,"-")</f>
        <v/>
      </c>
      <c r="H131" s="82">
        <f>IFERROR(AF131+AG131,"-")</f>
        <v/>
      </c>
      <c r="I131" s="82">
        <f>IFERROR(AK131+AL131,"-")</f>
        <v/>
      </c>
      <c r="J131" s="82">
        <f>IFERROR(WEEKDAY(B131,2),"")</f>
        <v/>
      </c>
      <c r="K131" s="82">
        <f>IF(D131&lt;&gt;D130,1,K130+(J131=1))</f>
        <v/>
      </c>
      <c r="L131" s="82">
        <f>D131&amp;"_"&amp;K131&amp;"_"&amp;J131</f>
        <v/>
      </c>
      <c r="M131" s="82">
        <f>E131</f>
        <v/>
      </c>
      <c r="N131" s="82">
        <f>I131</f>
        <v/>
      </c>
      <c r="P131" s="82">
        <f>INT(DAY(A131)/10)</f>
        <v/>
      </c>
      <c r="Q131" s="82">
        <f>DAY(A131)-P131*10</f>
        <v/>
      </c>
      <c r="R131" s="82">
        <f>INT(MONTH(A131)/10)</f>
        <v/>
      </c>
      <c r="S131" s="82">
        <f>MONTH(A131)-R131*10</f>
        <v/>
      </c>
      <c r="T131" s="82">
        <f>INT(C131/1000)</f>
        <v/>
      </c>
      <c r="U131" s="82">
        <f>INT((C131-T131*1000)/100)</f>
        <v/>
      </c>
      <c r="V131" s="82">
        <f>INT((C131-T131*1000-U131*100)/10)</f>
        <v/>
      </c>
      <c r="W131" s="82">
        <f>C131-T131*1000-U131*100-V131*10</f>
        <v/>
      </c>
      <c r="X131" s="82">
        <f>SUM(P131:W131)</f>
        <v/>
      </c>
      <c r="Y131" s="82">
        <f>INT(X131/10)</f>
        <v/>
      </c>
      <c r="Z131" s="82">
        <f>X131-Y131*10</f>
        <v/>
      </c>
      <c r="AA131" s="82">
        <f>INT((Y131+Z131)/10)</f>
        <v/>
      </c>
      <c r="AB131" s="82">
        <f>Y131+Z131-AA131*10</f>
        <v/>
      </c>
      <c r="AC131" s="82">
        <f>G131+D131</f>
        <v/>
      </c>
      <c r="AD131" s="82">
        <f>INT(AC131/10)</f>
        <v/>
      </c>
      <c r="AE131" s="82">
        <f>AC131-AD131*10</f>
        <v/>
      </c>
      <c r="AF131" s="82">
        <f>INT((AD131+AE131)/10)</f>
        <v/>
      </c>
      <c r="AG131" s="82">
        <f>AD131+AE131-AF131*10</f>
        <v/>
      </c>
      <c r="AH131" s="82">
        <f>H131+E131</f>
        <v/>
      </c>
      <c r="AI131" s="82">
        <f>INT(AH131/10)</f>
        <v/>
      </c>
      <c r="AJ131" s="82">
        <f>AH131-AI131*10</f>
        <v/>
      </c>
      <c r="AK131" s="82">
        <f>INT((AI131+AJ131)/10)</f>
        <v/>
      </c>
      <c r="AL131" s="82">
        <f>AI131+AJ131-AK131*10</f>
        <v/>
      </c>
    </row>
    <row r="132">
      <c r="A132" s="28">
        <f>$B$1</f>
        <v/>
      </c>
      <c r="B132" s="29">
        <f>IF(YEAR(B131+1)=C131,B131+1,"-")</f>
        <v/>
      </c>
      <c r="C132" s="82">
        <f>IFERROR(YEAR(B132),"-")</f>
        <v/>
      </c>
      <c r="D132" s="82">
        <f>IFERROR(MONTH(B132),0)</f>
        <v/>
      </c>
      <c r="E132" s="82">
        <f>+IFERROR(DAY(B132),0)</f>
        <v/>
      </c>
      <c r="F132" s="82">
        <f>D132&amp;"_"&amp;E132</f>
        <v/>
      </c>
      <c r="G132" s="82">
        <f>IFERROR(AA132+AB132,"-")</f>
        <v/>
      </c>
      <c r="H132" s="82">
        <f>IFERROR(AF132+AG132,"-")</f>
        <v/>
      </c>
      <c r="I132" s="82">
        <f>IFERROR(AK132+AL132,"-")</f>
        <v/>
      </c>
      <c r="J132" s="82">
        <f>IFERROR(WEEKDAY(B132,2),"")</f>
        <v/>
      </c>
      <c r="K132" s="82">
        <f>IF(D132&lt;&gt;D131,1,K131+(J132=1))</f>
        <v/>
      </c>
      <c r="L132" s="82">
        <f>D132&amp;"_"&amp;K132&amp;"_"&amp;J132</f>
        <v/>
      </c>
      <c r="M132" s="82">
        <f>E132</f>
        <v/>
      </c>
      <c r="N132" s="82">
        <f>I132</f>
        <v/>
      </c>
      <c r="P132" s="82">
        <f>INT(DAY(A132)/10)</f>
        <v/>
      </c>
      <c r="Q132" s="82">
        <f>DAY(A132)-P132*10</f>
        <v/>
      </c>
      <c r="R132" s="82">
        <f>INT(MONTH(A132)/10)</f>
        <v/>
      </c>
      <c r="S132" s="82">
        <f>MONTH(A132)-R132*10</f>
        <v/>
      </c>
      <c r="T132" s="82">
        <f>INT(C132/1000)</f>
        <v/>
      </c>
      <c r="U132" s="82">
        <f>INT((C132-T132*1000)/100)</f>
        <v/>
      </c>
      <c r="V132" s="82">
        <f>INT((C132-T132*1000-U132*100)/10)</f>
        <v/>
      </c>
      <c r="W132" s="82">
        <f>C132-T132*1000-U132*100-V132*10</f>
        <v/>
      </c>
      <c r="X132" s="82">
        <f>SUM(P132:W132)</f>
        <v/>
      </c>
      <c r="Y132" s="82">
        <f>INT(X132/10)</f>
        <v/>
      </c>
      <c r="Z132" s="82">
        <f>X132-Y132*10</f>
        <v/>
      </c>
      <c r="AA132" s="82">
        <f>INT((Y132+Z132)/10)</f>
        <v/>
      </c>
      <c r="AB132" s="82">
        <f>Y132+Z132-AA132*10</f>
        <v/>
      </c>
      <c r="AC132" s="82">
        <f>G132+D132</f>
        <v/>
      </c>
      <c r="AD132" s="82">
        <f>INT(AC132/10)</f>
        <v/>
      </c>
      <c r="AE132" s="82">
        <f>AC132-AD132*10</f>
        <v/>
      </c>
      <c r="AF132" s="82">
        <f>INT((AD132+AE132)/10)</f>
        <v/>
      </c>
      <c r="AG132" s="82">
        <f>AD132+AE132-AF132*10</f>
        <v/>
      </c>
      <c r="AH132" s="82">
        <f>H132+E132</f>
        <v/>
      </c>
      <c r="AI132" s="82">
        <f>INT(AH132/10)</f>
        <v/>
      </c>
      <c r="AJ132" s="82">
        <f>AH132-AI132*10</f>
        <v/>
      </c>
      <c r="AK132" s="82">
        <f>INT((AI132+AJ132)/10)</f>
        <v/>
      </c>
      <c r="AL132" s="82">
        <f>AI132+AJ132-AK132*10</f>
        <v/>
      </c>
    </row>
    <row r="133">
      <c r="A133" s="28">
        <f>$B$1</f>
        <v/>
      </c>
      <c r="B133" s="29">
        <f>IF(YEAR(B132+1)=C132,B132+1,"-")</f>
        <v/>
      </c>
      <c r="C133" s="82">
        <f>IFERROR(YEAR(B133),"-")</f>
        <v/>
      </c>
      <c r="D133" s="82">
        <f>IFERROR(MONTH(B133),0)</f>
        <v/>
      </c>
      <c r="E133" s="82">
        <f>+IFERROR(DAY(B133),0)</f>
        <v/>
      </c>
      <c r="F133" s="82">
        <f>D133&amp;"_"&amp;E133</f>
        <v/>
      </c>
      <c r="G133" s="82">
        <f>IFERROR(AA133+AB133,"-")</f>
        <v/>
      </c>
      <c r="H133" s="82">
        <f>IFERROR(AF133+AG133,"-")</f>
        <v/>
      </c>
      <c r="I133" s="82">
        <f>IFERROR(AK133+AL133,"-")</f>
        <v/>
      </c>
      <c r="J133" s="82">
        <f>IFERROR(WEEKDAY(B133,2),"")</f>
        <v/>
      </c>
      <c r="K133" s="82">
        <f>IF(D133&lt;&gt;D132,1,K132+(J133=1))</f>
        <v/>
      </c>
      <c r="L133" s="82">
        <f>D133&amp;"_"&amp;K133&amp;"_"&amp;J133</f>
        <v/>
      </c>
      <c r="M133" s="82">
        <f>E133</f>
        <v/>
      </c>
      <c r="N133" s="82">
        <f>I133</f>
        <v/>
      </c>
      <c r="P133" s="82">
        <f>INT(DAY(A133)/10)</f>
        <v/>
      </c>
      <c r="Q133" s="82">
        <f>DAY(A133)-P133*10</f>
        <v/>
      </c>
      <c r="R133" s="82">
        <f>INT(MONTH(A133)/10)</f>
        <v/>
      </c>
      <c r="S133" s="82">
        <f>MONTH(A133)-R133*10</f>
        <v/>
      </c>
      <c r="T133" s="82">
        <f>INT(C133/1000)</f>
        <v/>
      </c>
      <c r="U133" s="82">
        <f>INT((C133-T133*1000)/100)</f>
        <v/>
      </c>
      <c r="V133" s="82">
        <f>INT((C133-T133*1000-U133*100)/10)</f>
        <v/>
      </c>
      <c r="W133" s="82">
        <f>C133-T133*1000-U133*100-V133*10</f>
        <v/>
      </c>
      <c r="X133" s="82">
        <f>SUM(P133:W133)</f>
        <v/>
      </c>
      <c r="Y133" s="82">
        <f>INT(X133/10)</f>
        <v/>
      </c>
      <c r="Z133" s="82">
        <f>X133-Y133*10</f>
        <v/>
      </c>
      <c r="AA133" s="82">
        <f>INT((Y133+Z133)/10)</f>
        <v/>
      </c>
      <c r="AB133" s="82">
        <f>Y133+Z133-AA133*10</f>
        <v/>
      </c>
      <c r="AC133" s="82">
        <f>G133+D133</f>
        <v/>
      </c>
      <c r="AD133" s="82">
        <f>INT(AC133/10)</f>
        <v/>
      </c>
      <c r="AE133" s="82">
        <f>AC133-AD133*10</f>
        <v/>
      </c>
      <c r="AF133" s="82">
        <f>INT((AD133+AE133)/10)</f>
        <v/>
      </c>
      <c r="AG133" s="82">
        <f>AD133+AE133-AF133*10</f>
        <v/>
      </c>
      <c r="AH133" s="82">
        <f>H133+E133</f>
        <v/>
      </c>
      <c r="AI133" s="82">
        <f>INT(AH133/10)</f>
        <v/>
      </c>
      <c r="AJ133" s="82">
        <f>AH133-AI133*10</f>
        <v/>
      </c>
      <c r="AK133" s="82">
        <f>INT((AI133+AJ133)/10)</f>
        <v/>
      </c>
      <c r="AL133" s="82">
        <f>AI133+AJ133-AK133*10</f>
        <v/>
      </c>
    </row>
    <row r="134">
      <c r="A134" s="28">
        <f>$B$1</f>
        <v/>
      </c>
      <c r="B134" s="29">
        <f>IF(YEAR(B133+1)=C133,B133+1,"-")</f>
        <v/>
      </c>
      <c r="C134" s="82">
        <f>IFERROR(YEAR(B134),"-")</f>
        <v/>
      </c>
      <c r="D134" s="82">
        <f>IFERROR(MONTH(B134),0)</f>
        <v/>
      </c>
      <c r="E134" s="82">
        <f>+IFERROR(DAY(B134),0)</f>
        <v/>
      </c>
      <c r="F134" s="82">
        <f>D134&amp;"_"&amp;E134</f>
        <v/>
      </c>
      <c r="G134" s="82">
        <f>IFERROR(AA134+AB134,"-")</f>
        <v/>
      </c>
      <c r="H134" s="82">
        <f>IFERROR(AF134+AG134,"-")</f>
        <v/>
      </c>
      <c r="I134" s="82">
        <f>IFERROR(AK134+AL134,"-")</f>
        <v/>
      </c>
      <c r="J134" s="82">
        <f>IFERROR(WEEKDAY(B134,2),"")</f>
        <v/>
      </c>
      <c r="K134" s="82">
        <f>IF(D134&lt;&gt;D133,1,K133+(J134=1))</f>
        <v/>
      </c>
      <c r="L134" s="82">
        <f>D134&amp;"_"&amp;K134&amp;"_"&amp;J134</f>
        <v/>
      </c>
      <c r="M134" s="82">
        <f>E134</f>
        <v/>
      </c>
      <c r="N134" s="82">
        <f>I134</f>
        <v/>
      </c>
      <c r="P134" s="82">
        <f>INT(DAY(A134)/10)</f>
        <v/>
      </c>
      <c r="Q134" s="82">
        <f>DAY(A134)-P134*10</f>
        <v/>
      </c>
      <c r="R134" s="82">
        <f>INT(MONTH(A134)/10)</f>
        <v/>
      </c>
      <c r="S134" s="82">
        <f>MONTH(A134)-R134*10</f>
        <v/>
      </c>
      <c r="T134" s="82">
        <f>INT(C134/1000)</f>
        <v/>
      </c>
      <c r="U134" s="82">
        <f>INT((C134-T134*1000)/100)</f>
        <v/>
      </c>
      <c r="V134" s="82">
        <f>INT((C134-T134*1000-U134*100)/10)</f>
        <v/>
      </c>
      <c r="W134" s="82">
        <f>C134-T134*1000-U134*100-V134*10</f>
        <v/>
      </c>
      <c r="X134" s="82">
        <f>SUM(P134:W134)</f>
        <v/>
      </c>
      <c r="Y134" s="82">
        <f>INT(X134/10)</f>
        <v/>
      </c>
      <c r="Z134" s="82">
        <f>X134-Y134*10</f>
        <v/>
      </c>
      <c r="AA134" s="82">
        <f>INT((Y134+Z134)/10)</f>
        <v/>
      </c>
      <c r="AB134" s="82">
        <f>Y134+Z134-AA134*10</f>
        <v/>
      </c>
      <c r="AC134" s="82">
        <f>G134+D134</f>
        <v/>
      </c>
      <c r="AD134" s="82">
        <f>INT(AC134/10)</f>
        <v/>
      </c>
      <c r="AE134" s="82">
        <f>AC134-AD134*10</f>
        <v/>
      </c>
      <c r="AF134" s="82">
        <f>INT((AD134+AE134)/10)</f>
        <v/>
      </c>
      <c r="AG134" s="82">
        <f>AD134+AE134-AF134*10</f>
        <v/>
      </c>
      <c r="AH134" s="82">
        <f>H134+E134</f>
        <v/>
      </c>
      <c r="AI134" s="82">
        <f>INT(AH134/10)</f>
        <v/>
      </c>
      <c r="AJ134" s="82">
        <f>AH134-AI134*10</f>
        <v/>
      </c>
      <c r="AK134" s="82">
        <f>INT((AI134+AJ134)/10)</f>
        <v/>
      </c>
      <c r="AL134" s="82">
        <f>AI134+AJ134-AK134*10</f>
        <v/>
      </c>
    </row>
    <row r="135">
      <c r="A135" s="28">
        <f>$B$1</f>
        <v/>
      </c>
      <c r="B135" s="29">
        <f>IF(YEAR(B134+1)=C134,B134+1,"-")</f>
        <v/>
      </c>
      <c r="C135" s="82">
        <f>IFERROR(YEAR(B135),"-")</f>
        <v/>
      </c>
      <c r="D135" s="82">
        <f>IFERROR(MONTH(B135),0)</f>
        <v/>
      </c>
      <c r="E135" s="82">
        <f>+IFERROR(DAY(B135),0)</f>
        <v/>
      </c>
      <c r="F135" s="82">
        <f>D135&amp;"_"&amp;E135</f>
        <v/>
      </c>
      <c r="G135" s="82">
        <f>IFERROR(AA135+AB135,"-")</f>
        <v/>
      </c>
      <c r="H135" s="82">
        <f>IFERROR(AF135+AG135,"-")</f>
        <v/>
      </c>
      <c r="I135" s="82">
        <f>IFERROR(AK135+AL135,"-")</f>
        <v/>
      </c>
      <c r="J135" s="82">
        <f>IFERROR(WEEKDAY(B135,2),"")</f>
        <v/>
      </c>
      <c r="K135" s="82">
        <f>IF(D135&lt;&gt;D134,1,K134+(J135=1))</f>
        <v/>
      </c>
      <c r="L135" s="82">
        <f>D135&amp;"_"&amp;K135&amp;"_"&amp;J135</f>
        <v/>
      </c>
      <c r="M135" s="82">
        <f>E135</f>
        <v/>
      </c>
      <c r="N135" s="82">
        <f>I135</f>
        <v/>
      </c>
      <c r="P135" s="82">
        <f>INT(DAY(A135)/10)</f>
        <v/>
      </c>
      <c r="Q135" s="82">
        <f>DAY(A135)-P135*10</f>
        <v/>
      </c>
      <c r="R135" s="82">
        <f>INT(MONTH(A135)/10)</f>
        <v/>
      </c>
      <c r="S135" s="82">
        <f>MONTH(A135)-R135*10</f>
        <v/>
      </c>
      <c r="T135" s="82">
        <f>INT(C135/1000)</f>
        <v/>
      </c>
      <c r="U135" s="82">
        <f>INT((C135-T135*1000)/100)</f>
        <v/>
      </c>
      <c r="V135" s="82">
        <f>INT((C135-T135*1000-U135*100)/10)</f>
        <v/>
      </c>
      <c r="W135" s="82">
        <f>C135-T135*1000-U135*100-V135*10</f>
        <v/>
      </c>
      <c r="X135" s="82">
        <f>SUM(P135:W135)</f>
        <v/>
      </c>
      <c r="Y135" s="82">
        <f>INT(X135/10)</f>
        <v/>
      </c>
      <c r="Z135" s="82">
        <f>X135-Y135*10</f>
        <v/>
      </c>
      <c r="AA135" s="82">
        <f>INT((Y135+Z135)/10)</f>
        <v/>
      </c>
      <c r="AB135" s="82">
        <f>Y135+Z135-AA135*10</f>
        <v/>
      </c>
      <c r="AC135" s="82">
        <f>G135+D135</f>
        <v/>
      </c>
      <c r="AD135" s="82">
        <f>INT(AC135/10)</f>
        <v/>
      </c>
      <c r="AE135" s="82">
        <f>AC135-AD135*10</f>
        <v/>
      </c>
      <c r="AF135" s="82">
        <f>INT((AD135+AE135)/10)</f>
        <v/>
      </c>
      <c r="AG135" s="82">
        <f>AD135+AE135-AF135*10</f>
        <v/>
      </c>
      <c r="AH135" s="82">
        <f>H135+E135</f>
        <v/>
      </c>
      <c r="AI135" s="82">
        <f>INT(AH135/10)</f>
        <v/>
      </c>
      <c r="AJ135" s="82">
        <f>AH135-AI135*10</f>
        <v/>
      </c>
      <c r="AK135" s="82">
        <f>INT((AI135+AJ135)/10)</f>
        <v/>
      </c>
      <c r="AL135" s="82">
        <f>AI135+AJ135-AK135*10</f>
        <v/>
      </c>
    </row>
    <row r="136">
      <c r="A136" s="28">
        <f>$B$1</f>
        <v/>
      </c>
      <c r="B136" s="29">
        <f>IF(YEAR(B135+1)=C135,B135+1,"-")</f>
        <v/>
      </c>
      <c r="C136" s="82">
        <f>IFERROR(YEAR(B136),"-")</f>
        <v/>
      </c>
      <c r="D136" s="82">
        <f>IFERROR(MONTH(B136),0)</f>
        <v/>
      </c>
      <c r="E136" s="82">
        <f>+IFERROR(DAY(B136),0)</f>
        <v/>
      </c>
      <c r="F136" s="82">
        <f>D136&amp;"_"&amp;E136</f>
        <v/>
      </c>
      <c r="G136" s="82">
        <f>IFERROR(AA136+AB136,"-")</f>
        <v/>
      </c>
      <c r="H136" s="82">
        <f>IFERROR(AF136+AG136,"-")</f>
        <v/>
      </c>
      <c r="I136" s="82">
        <f>IFERROR(AK136+AL136,"-")</f>
        <v/>
      </c>
      <c r="J136" s="82">
        <f>IFERROR(WEEKDAY(B136,2),"")</f>
        <v/>
      </c>
      <c r="K136" s="82">
        <f>IF(D136&lt;&gt;D135,1,K135+(J136=1))</f>
        <v/>
      </c>
      <c r="L136" s="82">
        <f>D136&amp;"_"&amp;K136&amp;"_"&amp;J136</f>
        <v/>
      </c>
      <c r="M136" s="82">
        <f>E136</f>
        <v/>
      </c>
      <c r="N136" s="82">
        <f>I136</f>
        <v/>
      </c>
      <c r="P136" s="82">
        <f>INT(DAY(A136)/10)</f>
        <v/>
      </c>
      <c r="Q136" s="82">
        <f>DAY(A136)-P136*10</f>
        <v/>
      </c>
      <c r="R136" s="82">
        <f>INT(MONTH(A136)/10)</f>
        <v/>
      </c>
      <c r="S136" s="82">
        <f>MONTH(A136)-R136*10</f>
        <v/>
      </c>
      <c r="T136" s="82">
        <f>INT(C136/1000)</f>
        <v/>
      </c>
      <c r="U136" s="82">
        <f>INT((C136-T136*1000)/100)</f>
        <v/>
      </c>
      <c r="V136" s="82">
        <f>INT((C136-T136*1000-U136*100)/10)</f>
        <v/>
      </c>
      <c r="W136" s="82">
        <f>C136-T136*1000-U136*100-V136*10</f>
        <v/>
      </c>
      <c r="X136" s="82">
        <f>SUM(P136:W136)</f>
        <v/>
      </c>
      <c r="Y136" s="82">
        <f>INT(X136/10)</f>
        <v/>
      </c>
      <c r="Z136" s="82">
        <f>X136-Y136*10</f>
        <v/>
      </c>
      <c r="AA136" s="82">
        <f>INT((Y136+Z136)/10)</f>
        <v/>
      </c>
      <c r="AB136" s="82">
        <f>Y136+Z136-AA136*10</f>
        <v/>
      </c>
      <c r="AC136" s="82">
        <f>G136+D136</f>
        <v/>
      </c>
      <c r="AD136" s="82">
        <f>INT(AC136/10)</f>
        <v/>
      </c>
      <c r="AE136" s="82">
        <f>AC136-AD136*10</f>
        <v/>
      </c>
      <c r="AF136" s="82">
        <f>INT((AD136+AE136)/10)</f>
        <v/>
      </c>
      <c r="AG136" s="82">
        <f>AD136+AE136-AF136*10</f>
        <v/>
      </c>
      <c r="AH136" s="82">
        <f>H136+E136</f>
        <v/>
      </c>
      <c r="AI136" s="82">
        <f>INT(AH136/10)</f>
        <v/>
      </c>
      <c r="AJ136" s="82">
        <f>AH136-AI136*10</f>
        <v/>
      </c>
      <c r="AK136" s="82">
        <f>INT((AI136+AJ136)/10)</f>
        <v/>
      </c>
      <c r="AL136" s="82">
        <f>AI136+AJ136-AK136*10</f>
        <v/>
      </c>
    </row>
    <row r="137">
      <c r="A137" s="28">
        <f>$B$1</f>
        <v/>
      </c>
      <c r="B137" s="29">
        <f>IF(YEAR(B136+1)=C136,B136+1,"-")</f>
        <v/>
      </c>
      <c r="C137" s="82">
        <f>IFERROR(YEAR(B137),"-")</f>
        <v/>
      </c>
      <c r="D137" s="82">
        <f>IFERROR(MONTH(B137),0)</f>
        <v/>
      </c>
      <c r="E137" s="82">
        <f>+IFERROR(DAY(B137),0)</f>
        <v/>
      </c>
      <c r="F137" s="82">
        <f>D137&amp;"_"&amp;E137</f>
        <v/>
      </c>
      <c r="G137" s="82">
        <f>IFERROR(AA137+AB137,"-")</f>
        <v/>
      </c>
      <c r="H137" s="82">
        <f>IFERROR(AF137+AG137,"-")</f>
        <v/>
      </c>
      <c r="I137" s="82">
        <f>IFERROR(AK137+AL137,"-")</f>
        <v/>
      </c>
      <c r="J137" s="82">
        <f>IFERROR(WEEKDAY(B137,2),"")</f>
        <v/>
      </c>
      <c r="K137" s="82">
        <f>IF(D137&lt;&gt;D136,1,K136+(J137=1))</f>
        <v/>
      </c>
      <c r="L137" s="82">
        <f>D137&amp;"_"&amp;K137&amp;"_"&amp;J137</f>
        <v/>
      </c>
      <c r="M137" s="82">
        <f>E137</f>
        <v/>
      </c>
      <c r="N137" s="82">
        <f>I137</f>
        <v/>
      </c>
      <c r="P137" s="82">
        <f>INT(DAY(A137)/10)</f>
        <v/>
      </c>
      <c r="Q137" s="82">
        <f>DAY(A137)-P137*10</f>
        <v/>
      </c>
      <c r="R137" s="82">
        <f>INT(MONTH(A137)/10)</f>
        <v/>
      </c>
      <c r="S137" s="82">
        <f>MONTH(A137)-R137*10</f>
        <v/>
      </c>
      <c r="T137" s="82">
        <f>INT(C137/1000)</f>
        <v/>
      </c>
      <c r="U137" s="82">
        <f>INT((C137-T137*1000)/100)</f>
        <v/>
      </c>
      <c r="V137" s="82">
        <f>INT((C137-T137*1000-U137*100)/10)</f>
        <v/>
      </c>
      <c r="W137" s="82">
        <f>C137-T137*1000-U137*100-V137*10</f>
        <v/>
      </c>
      <c r="X137" s="82">
        <f>SUM(P137:W137)</f>
        <v/>
      </c>
      <c r="Y137" s="82">
        <f>INT(X137/10)</f>
        <v/>
      </c>
      <c r="Z137" s="82">
        <f>X137-Y137*10</f>
        <v/>
      </c>
      <c r="AA137" s="82">
        <f>INT((Y137+Z137)/10)</f>
        <v/>
      </c>
      <c r="AB137" s="82">
        <f>Y137+Z137-AA137*10</f>
        <v/>
      </c>
      <c r="AC137" s="82">
        <f>G137+D137</f>
        <v/>
      </c>
      <c r="AD137" s="82">
        <f>INT(AC137/10)</f>
        <v/>
      </c>
      <c r="AE137" s="82">
        <f>AC137-AD137*10</f>
        <v/>
      </c>
      <c r="AF137" s="82">
        <f>INT((AD137+AE137)/10)</f>
        <v/>
      </c>
      <c r="AG137" s="82">
        <f>AD137+AE137-AF137*10</f>
        <v/>
      </c>
      <c r="AH137" s="82">
        <f>H137+E137</f>
        <v/>
      </c>
      <c r="AI137" s="82">
        <f>INT(AH137/10)</f>
        <v/>
      </c>
      <c r="AJ137" s="82">
        <f>AH137-AI137*10</f>
        <v/>
      </c>
      <c r="AK137" s="82">
        <f>INT((AI137+AJ137)/10)</f>
        <v/>
      </c>
      <c r="AL137" s="82">
        <f>AI137+AJ137-AK137*10</f>
        <v/>
      </c>
    </row>
    <row r="138">
      <c r="A138" s="28">
        <f>$B$1</f>
        <v/>
      </c>
      <c r="B138" s="29">
        <f>IF(YEAR(B137+1)=C137,B137+1,"-")</f>
        <v/>
      </c>
      <c r="C138" s="82">
        <f>IFERROR(YEAR(B138),"-")</f>
        <v/>
      </c>
      <c r="D138" s="82">
        <f>IFERROR(MONTH(B138),0)</f>
        <v/>
      </c>
      <c r="E138" s="82">
        <f>+IFERROR(DAY(B138),0)</f>
        <v/>
      </c>
      <c r="F138" s="82">
        <f>D138&amp;"_"&amp;E138</f>
        <v/>
      </c>
      <c r="G138" s="82">
        <f>IFERROR(AA138+AB138,"-")</f>
        <v/>
      </c>
      <c r="H138" s="82">
        <f>IFERROR(AF138+AG138,"-")</f>
        <v/>
      </c>
      <c r="I138" s="82">
        <f>IFERROR(AK138+AL138,"-")</f>
        <v/>
      </c>
      <c r="J138" s="82">
        <f>IFERROR(WEEKDAY(B138,2),"")</f>
        <v/>
      </c>
      <c r="K138" s="82">
        <f>IF(D138&lt;&gt;D137,1,K137+(J138=1))</f>
        <v/>
      </c>
      <c r="L138" s="82">
        <f>D138&amp;"_"&amp;K138&amp;"_"&amp;J138</f>
        <v/>
      </c>
      <c r="M138" s="82">
        <f>E138</f>
        <v/>
      </c>
      <c r="N138" s="82">
        <f>I138</f>
        <v/>
      </c>
      <c r="P138" s="82">
        <f>INT(DAY(A138)/10)</f>
        <v/>
      </c>
      <c r="Q138" s="82">
        <f>DAY(A138)-P138*10</f>
        <v/>
      </c>
      <c r="R138" s="82">
        <f>INT(MONTH(A138)/10)</f>
        <v/>
      </c>
      <c r="S138" s="82">
        <f>MONTH(A138)-R138*10</f>
        <v/>
      </c>
      <c r="T138" s="82">
        <f>INT(C138/1000)</f>
        <v/>
      </c>
      <c r="U138" s="82">
        <f>INT((C138-T138*1000)/100)</f>
        <v/>
      </c>
      <c r="V138" s="82">
        <f>INT((C138-T138*1000-U138*100)/10)</f>
        <v/>
      </c>
      <c r="W138" s="82">
        <f>C138-T138*1000-U138*100-V138*10</f>
        <v/>
      </c>
      <c r="X138" s="82">
        <f>SUM(P138:W138)</f>
        <v/>
      </c>
      <c r="Y138" s="82">
        <f>INT(X138/10)</f>
        <v/>
      </c>
      <c r="Z138" s="82">
        <f>X138-Y138*10</f>
        <v/>
      </c>
      <c r="AA138" s="82">
        <f>INT((Y138+Z138)/10)</f>
        <v/>
      </c>
      <c r="AB138" s="82">
        <f>Y138+Z138-AA138*10</f>
        <v/>
      </c>
      <c r="AC138" s="82">
        <f>G138+D138</f>
        <v/>
      </c>
      <c r="AD138" s="82">
        <f>INT(AC138/10)</f>
        <v/>
      </c>
      <c r="AE138" s="82">
        <f>AC138-AD138*10</f>
        <v/>
      </c>
      <c r="AF138" s="82">
        <f>INT((AD138+AE138)/10)</f>
        <v/>
      </c>
      <c r="AG138" s="82">
        <f>AD138+AE138-AF138*10</f>
        <v/>
      </c>
      <c r="AH138" s="82">
        <f>H138+E138</f>
        <v/>
      </c>
      <c r="AI138" s="82">
        <f>INT(AH138/10)</f>
        <v/>
      </c>
      <c r="AJ138" s="82">
        <f>AH138-AI138*10</f>
        <v/>
      </c>
      <c r="AK138" s="82">
        <f>INT((AI138+AJ138)/10)</f>
        <v/>
      </c>
      <c r="AL138" s="82">
        <f>AI138+AJ138-AK138*10</f>
        <v/>
      </c>
    </row>
    <row r="139">
      <c r="A139" s="28">
        <f>$B$1</f>
        <v/>
      </c>
      <c r="B139" s="29">
        <f>IF(YEAR(B138+1)=C138,B138+1,"-")</f>
        <v/>
      </c>
      <c r="C139" s="82">
        <f>IFERROR(YEAR(B139),"-")</f>
        <v/>
      </c>
      <c r="D139" s="82">
        <f>IFERROR(MONTH(B139),0)</f>
        <v/>
      </c>
      <c r="E139" s="82">
        <f>+IFERROR(DAY(B139),0)</f>
        <v/>
      </c>
      <c r="F139" s="82">
        <f>D139&amp;"_"&amp;E139</f>
        <v/>
      </c>
      <c r="G139" s="82">
        <f>IFERROR(AA139+AB139,"-")</f>
        <v/>
      </c>
      <c r="H139" s="82">
        <f>IFERROR(AF139+AG139,"-")</f>
        <v/>
      </c>
      <c r="I139" s="82">
        <f>IFERROR(AK139+AL139,"-")</f>
        <v/>
      </c>
      <c r="J139" s="82">
        <f>IFERROR(WEEKDAY(B139,2),"")</f>
        <v/>
      </c>
      <c r="K139" s="82">
        <f>IF(D139&lt;&gt;D138,1,K138+(J139=1))</f>
        <v/>
      </c>
      <c r="L139" s="82">
        <f>D139&amp;"_"&amp;K139&amp;"_"&amp;J139</f>
        <v/>
      </c>
      <c r="M139" s="82">
        <f>E139</f>
        <v/>
      </c>
      <c r="N139" s="82">
        <f>I139</f>
        <v/>
      </c>
      <c r="P139" s="82">
        <f>INT(DAY(A139)/10)</f>
        <v/>
      </c>
      <c r="Q139" s="82">
        <f>DAY(A139)-P139*10</f>
        <v/>
      </c>
      <c r="R139" s="82">
        <f>INT(MONTH(A139)/10)</f>
        <v/>
      </c>
      <c r="S139" s="82">
        <f>MONTH(A139)-R139*10</f>
        <v/>
      </c>
      <c r="T139" s="82">
        <f>INT(C139/1000)</f>
        <v/>
      </c>
      <c r="U139" s="82">
        <f>INT((C139-T139*1000)/100)</f>
        <v/>
      </c>
      <c r="V139" s="82">
        <f>INT((C139-T139*1000-U139*100)/10)</f>
        <v/>
      </c>
      <c r="W139" s="82">
        <f>C139-T139*1000-U139*100-V139*10</f>
        <v/>
      </c>
      <c r="X139" s="82">
        <f>SUM(P139:W139)</f>
        <v/>
      </c>
      <c r="Y139" s="82">
        <f>INT(X139/10)</f>
        <v/>
      </c>
      <c r="Z139" s="82">
        <f>X139-Y139*10</f>
        <v/>
      </c>
      <c r="AA139" s="82">
        <f>INT((Y139+Z139)/10)</f>
        <v/>
      </c>
      <c r="AB139" s="82">
        <f>Y139+Z139-AA139*10</f>
        <v/>
      </c>
      <c r="AC139" s="82">
        <f>G139+D139</f>
        <v/>
      </c>
      <c r="AD139" s="82">
        <f>INT(AC139/10)</f>
        <v/>
      </c>
      <c r="AE139" s="82">
        <f>AC139-AD139*10</f>
        <v/>
      </c>
      <c r="AF139" s="82">
        <f>INT((AD139+AE139)/10)</f>
        <v/>
      </c>
      <c r="AG139" s="82">
        <f>AD139+AE139-AF139*10</f>
        <v/>
      </c>
      <c r="AH139" s="82">
        <f>H139+E139</f>
        <v/>
      </c>
      <c r="AI139" s="82">
        <f>INT(AH139/10)</f>
        <v/>
      </c>
      <c r="AJ139" s="82">
        <f>AH139-AI139*10</f>
        <v/>
      </c>
      <c r="AK139" s="82">
        <f>INT((AI139+AJ139)/10)</f>
        <v/>
      </c>
      <c r="AL139" s="82">
        <f>AI139+AJ139-AK139*10</f>
        <v/>
      </c>
    </row>
    <row r="140">
      <c r="A140" s="28">
        <f>$B$1</f>
        <v/>
      </c>
      <c r="B140" s="29">
        <f>IF(YEAR(B139+1)=C139,B139+1,"-")</f>
        <v/>
      </c>
      <c r="C140" s="82">
        <f>IFERROR(YEAR(B140),"-")</f>
        <v/>
      </c>
      <c r="D140" s="82">
        <f>IFERROR(MONTH(B140),0)</f>
        <v/>
      </c>
      <c r="E140" s="82">
        <f>+IFERROR(DAY(B140),0)</f>
        <v/>
      </c>
      <c r="F140" s="82">
        <f>D140&amp;"_"&amp;E140</f>
        <v/>
      </c>
      <c r="G140" s="82">
        <f>IFERROR(AA140+AB140,"-")</f>
        <v/>
      </c>
      <c r="H140" s="82">
        <f>IFERROR(AF140+AG140,"-")</f>
        <v/>
      </c>
      <c r="I140" s="82">
        <f>IFERROR(AK140+AL140,"-")</f>
        <v/>
      </c>
      <c r="J140" s="82">
        <f>IFERROR(WEEKDAY(B140,2),"")</f>
        <v/>
      </c>
      <c r="K140" s="82">
        <f>IF(D140&lt;&gt;D139,1,K139+(J140=1))</f>
        <v/>
      </c>
      <c r="L140" s="82">
        <f>D140&amp;"_"&amp;K140&amp;"_"&amp;J140</f>
        <v/>
      </c>
      <c r="M140" s="82">
        <f>E140</f>
        <v/>
      </c>
      <c r="N140" s="82">
        <f>I140</f>
        <v/>
      </c>
      <c r="P140" s="82">
        <f>INT(DAY(A140)/10)</f>
        <v/>
      </c>
      <c r="Q140" s="82">
        <f>DAY(A140)-P140*10</f>
        <v/>
      </c>
      <c r="R140" s="82">
        <f>INT(MONTH(A140)/10)</f>
        <v/>
      </c>
      <c r="S140" s="82">
        <f>MONTH(A140)-R140*10</f>
        <v/>
      </c>
      <c r="T140" s="82">
        <f>INT(C140/1000)</f>
        <v/>
      </c>
      <c r="U140" s="82">
        <f>INT((C140-T140*1000)/100)</f>
        <v/>
      </c>
      <c r="V140" s="82">
        <f>INT((C140-T140*1000-U140*100)/10)</f>
        <v/>
      </c>
      <c r="W140" s="82">
        <f>C140-T140*1000-U140*100-V140*10</f>
        <v/>
      </c>
      <c r="X140" s="82">
        <f>SUM(P140:W140)</f>
        <v/>
      </c>
      <c r="Y140" s="82">
        <f>INT(X140/10)</f>
        <v/>
      </c>
      <c r="Z140" s="82">
        <f>X140-Y140*10</f>
        <v/>
      </c>
      <c r="AA140" s="82">
        <f>INT((Y140+Z140)/10)</f>
        <v/>
      </c>
      <c r="AB140" s="82">
        <f>Y140+Z140-AA140*10</f>
        <v/>
      </c>
      <c r="AC140" s="82">
        <f>G140+D140</f>
        <v/>
      </c>
      <c r="AD140" s="82">
        <f>INT(AC140/10)</f>
        <v/>
      </c>
      <c r="AE140" s="82">
        <f>AC140-AD140*10</f>
        <v/>
      </c>
      <c r="AF140" s="82">
        <f>INT((AD140+AE140)/10)</f>
        <v/>
      </c>
      <c r="AG140" s="82">
        <f>AD140+AE140-AF140*10</f>
        <v/>
      </c>
      <c r="AH140" s="82">
        <f>H140+E140</f>
        <v/>
      </c>
      <c r="AI140" s="82">
        <f>INT(AH140/10)</f>
        <v/>
      </c>
      <c r="AJ140" s="82">
        <f>AH140-AI140*10</f>
        <v/>
      </c>
      <c r="AK140" s="82">
        <f>INT((AI140+AJ140)/10)</f>
        <v/>
      </c>
      <c r="AL140" s="82">
        <f>AI140+AJ140-AK140*10</f>
        <v/>
      </c>
    </row>
    <row r="141">
      <c r="A141" s="28">
        <f>$B$1</f>
        <v/>
      </c>
      <c r="B141" s="29">
        <f>IF(YEAR(B140+1)=C140,B140+1,"-")</f>
        <v/>
      </c>
      <c r="C141" s="82">
        <f>IFERROR(YEAR(B141),"-")</f>
        <v/>
      </c>
      <c r="D141" s="82">
        <f>IFERROR(MONTH(B141),0)</f>
        <v/>
      </c>
      <c r="E141" s="82">
        <f>+IFERROR(DAY(B141),0)</f>
        <v/>
      </c>
      <c r="F141" s="82">
        <f>D141&amp;"_"&amp;E141</f>
        <v/>
      </c>
      <c r="G141" s="82">
        <f>IFERROR(AA141+AB141,"-")</f>
        <v/>
      </c>
      <c r="H141" s="82">
        <f>IFERROR(AF141+AG141,"-")</f>
        <v/>
      </c>
      <c r="I141" s="82">
        <f>IFERROR(AK141+AL141,"-")</f>
        <v/>
      </c>
      <c r="J141" s="82">
        <f>IFERROR(WEEKDAY(B141,2),"")</f>
        <v/>
      </c>
      <c r="K141" s="82">
        <f>IF(D141&lt;&gt;D140,1,K140+(J141=1))</f>
        <v/>
      </c>
      <c r="L141" s="82">
        <f>D141&amp;"_"&amp;K141&amp;"_"&amp;J141</f>
        <v/>
      </c>
      <c r="M141" s="82">
        <f>E141</f>
        <v/>
      </c>
      <c r="N141" s="82">
        <f>I141</f>
        <v/>
      </c>
      <c r="P141" s="82">
        <f>INT(DAY(A141)/10)</f>
        <v/>
      </c>
      <c r="Q141" s="82">
        <f>DAY(A141)-P141*10</f>
        <v/>
      </c>
      <c r="R141" s="82">
        <f>INT(MONTH(A141)/10)</f>
        <v/>
      </c>
      <c r="S141" s="82">
        <f>MONTH(A141)-R141*10</f>
        <v/>
      </c>
      <c r="T141" s="82">
        <f>INT(C141/1000)</f>
        <v/>
      </c>
      <c r="U141" s="82">
        <f>INT((C141-T141*1000)/100)</f>
        <v/>
      </c>
      <c r="V141" s="82">
        <f>INT((C141-T141*1000-U141*100)/10)</f>
        <v/>
      </c>
      <c r="W141" s="82">
        <f>C141-T141*1000-U141*100-V141*10</f>
        <v/>
      </c>
      <c r="X141" s="82">
        <f>SUM(P141:W141)</f>
        <v/>
      </c>
      <c r="Y141" s="82">
        <f>INT(X141/10)</f>
        <v/>
      </c>
      <c r="Z141" s="82">
        <f>X141-Y141*10</f>
        <v/>
      </c>
      <c r="AA141" s="82">
        <f>INT((Y141+Z141)/10)</f>
        <v/>
      </c>
      <c r="AB141" s="82">
        <f>Y141+Z141-AA141*10</f>
        <v/>
      </c>
      <c r="AC141" s="82">
        <f>G141+D141</f>
        <v/>
      </c>
      <c r="AD141" s="82">
        <f>INT(AC141/10)</f>
        <v/>
      </c>
      <c r="AE141" s="82">
        <f>AC141-AD141*10</f>
        <v/>
      </c>
      <c r="AF141" s="82">
        <f>INT((AD141+AE141)/10)</f>
        <v/>
      </c>
      <c r="AG141" s="82">
        <f>AD141+AE141-AF141*10</f>
        <v/>
      </c>
      <c r="AH141" s="82">
        <f>H141+E141</f>
        <v/>
      </c>
      <c r="AI141" s="82">
        <f>INT(AH141/10)</f>
        <v/>
      </c>
      <c r="AJ141" s="82">
        <f>AH141-AI141*10</f>
        <v/>
      </c>
      <c r="AK141" s="82">
        <f>INT((AI141+AJ141)/10)</f>
        <v/>
      </c>
      <c r="AL141" s="82">
        <f>AI141+AJ141-AK141*10</f>
        <v/>
      </c>
    </row>
    <row r="142">
      <c r="A142" s="28">
        <f>$B$1</f>
        <v/>
      </c>
      <c r="B142" s="29">
        <f>IF(YEAR(B141+1)=C141,B141+1,"-")</f>
        <v/>
      </c>
      <c r="C142" s="82">
        <f>IFERROR(YEAR(B142),"-")</f>
        <v/>
      </c>
      <c r="D142" s="82">
        <f>IFERROR(MONTH(B142),0)</f>
        <v/>
      </c>
      <c r="E142" s="82">
        <f>+IFERROR(DAY(B142),0)</f>
        <v/>
      </c>
      <c r="F142" s="82">
        <f>D142&amp;"_"&amp;E142</f>
        <v/>
      </c>
      <c r="G142" s="82">
        <f>IFERROR(AA142+AB142,"-")</f>
        <v/>
      </c>
      <c r="H142" s="82">
        <f>IFERROR(AF142+AG142,"-")</f>
        <v/>
      </c>
      <c r="I142" s="82">
        <f>IFERROR(AK142+AL142,"-")</f>
        <v/>
      </c>
      <c r="J142" s="82">
        <f>IFERROR(WEEKDAY(B142,2),"")</f>
        <v/>
      </c>
      <c r="K142" s="82">
        <f>IF(D142&lt;&gt;D141,1,K141+(J142=1))</f>
        <v/>
      </c>
      <c r="L142" s="82">
        <f>D142&amp;"_"&amp;K142&amp;"_"&amp;J142</f>
        <v/>
      </c>
      <c r="M142" s="82">
        <f>E142</f>
        <v/>
      </c>
      <c r="N142" s="82">
        <f>I142</f>
        <v/>
      </c>
      <c r="P142" s="82">
        <f>INT(DAY(A142)/10)</f>
        <v/>
      </c>
      <c r="Q142" s="82">
        <f>DAY(A142)-P142*10</f>
        <v/>
      </c>
      <c r="R142" s="82">
        <f>INT(MONTH(A142)/10)</f>
        <v/>
      </c>
      <c r="S142" s="82">
        <f>MONTH(A142)-R142*10</f>
        <v/>
      </c>
      <c r="T142" s="82">
        <f>INT(C142/1000)</f>
        <v/>
      </c>
      <c r="U142" s="82">
        <f>INT((C142-T142*1000)/100)</f>
        <v/>
      </c>
      <c r="V142" s="82">
        <f>INT((C142-T142*1000-U142*100)/10)</f>
        <v/>
      </c>
      <c r="W142" s="82">
        <f>C142-T142*1000-U142*100-V142*10</f>
        <v/>
      </c>
      <c r="X142" s="82">
        <f>SUM(P142:W142)</f>
        <v/>
      </c>
      <c r="Y142" s="82">
        <f>INT(X142/10)</f>
        <v/>
      </c>
      <c r="Z142" s="82">
        <f>X142-Y142*10</f>
        <v/>
      </c>
      <c r="AA142" s="82">
        <f>INT((Y142+Z142)/10)</f>
        <v/>
      </c>
      <c r="AB142" s="82">
        <f>Y142+Z142-AA142*10</f>
        <v/>
      </c>
      <c r="AC142" s="82">
        <f>G142+D142</f>
        <v/>
      </c>
      <c r="AD142" s="82">
        <f>INT(AC142/10)</f>
        <v/>
      </c>
      <c r="AE142" s="82">
        <f>AC142-AD142*10</f>
        <v/>
      </c>
      <c r="AF142" s="82">
        <f>INT((AD142+AE142)/10)</f>
        <v/>
      </c>
      <c r="AG142" s="82">
        <f>AD142+AE142-AF142*10</f>
        <v/>
      </c>
      <c r="AH142" s="82">
        <f>H142+E142</f>
        <v/>
      </c>
      <c r="AI142" s="82">
        <f>INT(AH142/10)</f>
        <v/>
      </c>
      <c r="AJ142" s="82">
        <f>AH142-AI142*10</f>
        <v/>
      </c>
      <c r="AK142" s="82">
        <f>INT((AI142+AJ142)/10)</f>
        <v/>
      </c>
      <c r="AL142" s="82">
        <f>AI142+AJ142-AK142*10</f>
        <v/>
      </c>
    </row>
    <row r="143">
      <c r="A143" s="28">
        <f>$B$1</f>
        <v/>
      </c>
      <c r="B143" s="29">
        <f>IF(YEAR(B142+1)=C142,B142+1,"-")</f>
        <v/>
      </c>
      <c r="C143" s="82">
        <f>IFERROR(YEAR(B143),"-")</f>
        <v/>
      </c>
      <c r="D143" s="82">
        <f>IFERROR(MONTH(B143),0)</f>
        <v/>
      </c>
      <c r="E143" s="82">
        <f>+IFERROR(DAY(B143),0)</f>
        <v/>
      </c>
      <c r="F143" s="82">
        <f>D143&amp;"_"&amp;E143</f>
        <v/>
      </c>
      <c r="G143" s="82">
        <f>IFERROR(AA143+AB143,"-")</f>
        <v/>
      </c>
      <c r="H143" s="82">
        <f>IFERROR(AF143+AG143,"-")</f>
        <v/>
      </c>
      <c r="I143" s="82">
        <f>IFERROR(AK143+AL143,"-")</f>
        <v/>
      </c>
      <c r="J143" s="82">
        <f>IFERROR(WEEKDAY(B143,2),"")</f>
        <v/>
      </c>
      <c r="K143" s="82">
        <f>IF(D143&lt;&gt;D142,1,K142+(J143=1))</f>
        <v/>
      </c>
      <c r="L143" s="82">
        <f>D143&amp;"_"&amp;K143&amp;"_"&amp;J143</f>
        <v/>
      </c>
      <c r="M143" s="82">
        <f>E143</f>
        <v/>
      </c>
      <c r="N143" s="82">
        <f>I143</f>
        <v/>
      </c>
      <c r="P143" s="82">
        <f>INT(DAY(A143)/10)</f>
        <v/>
      </c>
      <c r="Q143" s="82">
        <f>DAY(A143)-P143*10</f>
        <v/>
      </c>
      <c r="R143" s="82">
        <f>INT(MONTH(A143)/10)</f>
        <v/>
      </c>
      <c r="S143" s="82">
        <f>MONTH(A143)-R143*10</f>
        <v/>
      </c>
      <c r="T143" s="82">
        <f>INT(C143/1000)</f>
        <v/>
      </c>
      <c r="U143" s="82">
        <f>INT((C143-T143*1000)/100)</f>
        <v/>
      </c>
      <c r="V143" s="82">
        <f>INT((C143-T143*1000-U143*100)/10)</f>
        <v/>
      </c>
      <c r="W143" s="82">
        <f>C143-T143*1000-U143*100-V143*10</f>
        <v/>
      </c>
      <c r="X143" s="82">
        <f>SUM(P143:W143)</f>
        <v/>
      </c>
      <c r="Y143" s="82">
        <f>INT(X143/10)</f>
        <v/>
      </c>
      <c r="Z143" s="82">
        <f>X143-Y143*10</f>
        <v/>
      </c>
      <c r="AA143" s="82">
        <f>INT((Y143+Z143)/10)</f>
        <v/>
      </c>
      <c r="AB143" s="82">
        <f>Y143+Z143-AA143*10</f>
        <v/>
      </c>
      <c r="AC143" s="82">
        <f>G143+D143</f>
        <v/>
      </c>
      <c r="AD143" s="82">
        <f>INT(AC143/10)</f>
        <v/>
      </c>
      <c r="AE143" s="82">
        <f>AC143-AD143*10</f>
        <v/>
      </c>
      <c r="AF143" s="82">
        <f>INT((AD143+AE143)/10)</f>
        <v/>
      </c>
      <c r="AG143" s="82">
        <f>AD143+AE143-AF143*10</f>
        <v/>
      </c>
      <c r="AH143" s="82">
        <f>H143+E143</f>
        <v/>
      </c>
      <c r="AI143" s="82">
        <f>INT(AH143/10)</f>
        <v/>
      </c>
      <c r="AJ143" s="82">
        <f>AH143-AI143*10</f>
        <v/>
      </c>
      <c r="AK143" s="82">
        <f>INT((AI143+AJ143)/10)</f>
        <v/>
      </c>
      <c r="AL143" s="82">
        <f>AI143+AJ143-AK143*10</f>
        <v/>
      </c>
    </row>
    <row r="144">
      <c r="A144" s="28">
        <f>$B$1</f>
        <v/>
      </c>
      <c r="B144" s="29">
        <f>IF(YEAR(B143+1)=C143,B143+1,"-")</f>
        <v/>
      </c>
      <c r="C144" s="82">
        <f>IFERROR(YEAR(B144),"-")</f>
        <v/>
      </c>
      <c r="D144" s="82">
        <f>IFERROR(MONTH(B144),0)</f>
        <v/>
      </c>
      <c r="E144" s="82">
        <f>+IFERROR(DAY(B144),0)</f>
        <v/>
      </c>
      <c r="F144" s="82">
        <f>D144&amp;"_"&amp;E144</f>
        <v/>
      </c>
      <c r="G144" s="82">
        <f>IFERROR(AA144+AB144,"-")</f>
        <v/>
      </c>
      <c r="H144" s="82">
        <f>IFERROR(AF144+AG144,"-")</f>
        <v/>
      </c>
      <c r="I144" s="82">
        <f>IFERROR(AK144+AL144,"-")</f>
        <v/>
      </c>
      <c r="J144" s="82">
        <f>IFERROR(WEEKDAY(B144,2),"")</f>
        <v/>
      </c>
      <c r="K144" s="82">
        <f>IF(D144&lt;&gt;D143,1,K143+(J144=1))</f>
        <v/>
      </c>
      <c r="L144" s="82">
        <f>D144&amp;"_"&amp;K144&amp;"_"&amp;J144</f>
        <v/>
      </c>
      <c r="M144" s="82">
        <f>E144</f>
        <v/>
      </c>
      <c r="N144" s="82">
        <f>I144</f>
        <v/>
      </c>
      <c r="P144" s="82">
        <f>INT(DAY(A144)/10)</f>
        <v/>
      </c>
      <c r="Q144" s="82">
        <f>DAY(A144)-P144*10</f>
        <v/>
      </c>
      <c r="R144" s="82">
        <f>INT(MONTH(A144)/10)</f>
        <v/>
      </c>
      <c r="S144" s="82">
        <f>MONTH(A144)-R144*10</f>
        <v/>
      </c>
      <c r="T144" s="82">
        <f>INT(C144/1000)</f>
        <v/>
      </c>
      <c r="U144" s="82">
        <f>INT((C144-T144*1000)/100)</f>
        <v/>
      </c>
      <c r="V144" s="82">
        <f>INT((C144-T144*1000-U144*100)/10)</f>
        <v/>
      </c>
      <c r="W144" s="82">
        <f>C144-T144*1000-U144*100-V144*10</f>
        <v/>
      </c>
      <c r="X144" s="82">
        <f>SUM(P144:W144)</f>
        <v/>
      </c>
      <c r="Y144" s="82">
        <f>INT(X144/10)</f>
        <v/>
      </c>
      <c r="Z144" s="82">
        <f>X144-Y144*10</f>
        <v/>
      </c>
      <c r="AA144" s="82">
        <f>INT((Y144+Z144)/10)</f>
        <v/>
      </c>
      <c r="AB144" s="82">
        <f>Y144+Z144-AA144*10</f>
        <v/>
      </c>
      <c r="AC144" s="82">
        <f>G144+D144</f>
        <v/>
      </c>
      <c r="AD144" s="82">
        <f>INT(AC144/10)</f>
        <v/>
      </c>
      <c r="AE144" s="82">
        <f>AC144-AD144*10</f>
        <v/>
      </c>
      <c r="AF144" s="82">
        <f>INT((AD144+AE144)/10)</f>
        <v/>
      </c>
      <c r="AG144" s="82">
        <f>AD144+AE144-AF144*10</f>
        <v/>
      </c>
      <c r="AH144" s="82">
        <f>H144+E144</f>
        <v/>
      </c>
      <c r="AI144" s="82">
        <f>INT(AH144/10)</f>
        <v/>
      </c>
      <c r="AJ144" s="82">
        <f>AH144-AI144*10</f>
        <v/>
      </c>
      <c r="AK144" s="82">
        <f>INT((AI144+AJ144)/10)</f>
        <v/>
      </c>
      <c r="AL144" s="82">
        <f>AI144+AJ144-AK144*10</f>
        <v/>
      </c>
    </row>
    <row r="145">
      <c r="A145" s="28">
        <f>$B$1</f>
        <v/>
      </c>
      <c r="B145" s="29">
        <f>IF(YEAR(B144+1)=C144,B144+1,"-")</f>
        <v/>
      </c>
      <c r="C145" s="82">
        <f>IFERROR(YEAR(B145),"-")</f>
        <v/>
      </c>
      <c r="D145" s="82">
        <f>IFERROR(MONTH(B145),0)</f>
        <v/>
      </c>
      <c r="E145" s="82">
        <f>+IFERROR(DAY(B145),0)</f>
        <v/>
      </c>
      <c r="F145" s="82">
        <f>D145&amp;"_"&amp;E145</f>
        <v/>
      </c>
      <c r="G145" s="82">
        <f>IFERROR(AA145+AB145,"-")</f>
        <v/>
      </c>
      <c r="H145" s="82">
        <f>IFERROR(AF145+AG145,"-")</f>
        <v/>
      </c>
      <c r="I145" s="82">
        <f>IFERROR(AK145+AL145,"-")</f>
        <v/>
      </c>
      <c r="J145" s="82">
        <f>IFERROR(WEEKDAY(B145,2),"")</f>
        <v/>
      </c>
      <c r="K145" s="82">
        <f>IF(D145&lt;&gt;D144,1,K144+(J145=1))</f>
        <v/>
      </c>
      <c r="L145" s="82">
        <f>D145&amp;"_"&amp;K145&amp;"_"&amp;J145</f>
        <v/>
      </c>
      <c r="M145" s="82">
        <f>E145</f>
        <v/>
      </c>
      <c r="N145" s="82">
        <f>I145</f>
        <v/>
      </c>
      <c r="P145" s="82">
        <f>INT(DAY(A145)/10)</f>
        <v/>
      </c>
      <c r="Q145" s="82">
        <f>DAY(A145)-P145*10</f>
        <v/>
      </c>
      <c r="R145" s="82">
        <f>INT(MONTH(A145)/10)</f>
        <v/>
      </c>
      <c r="S145" s="82">
        <f>MONTH(A145)-R145*10</f>
        <v/>
      </c>
      <c r="T145" s="82">
        <f>INT(C145/1000)</f>
        <v/>
      </c>
      <c r="U145" s="82">
        <f>INT((C145-T145*1000)/100)</f>
        <v/>
      </c>
      <c r="V145" s="82">
        <f>INT((C145-T145*1000-U145*100)/10)</f>
        <v/>
      </c>
      <c r="W145" s="82">
        <f>C145-T145*1000-U145*100-V145*10</f>
        <v/>
      </c>
      <c r="X145" s="82">
        <f>SUM(P145:W145)</f>
        <v/>
      </c>
      <c r="Y145" s="82">
        <f>INT(X145/10)</f>
        <v/>
      </c>
      <c r="Z145" s="82">
        <f>X145-Y145*10</f>
        <v/>
      </c>
      <c r="AA145" s="82">
        <f>INT((Y145+Z145)/10)</f>
        <v/>
      </c>
      <c r="AB145" s="82">
        <f>Y145+Z145-AA145*10</f>
        <v/>
      </c>
      <c r="AC145" s="82">
        <f>G145+D145</f>
        <v/>
      </c>
      <c r="AD145" s="82">
        <f>INT(AC145/10)</f>
        <v/>
      </c>
      <c r="AE145" s="82">
        <f>AC145-AD145*10</f>
        <v/>
      </c>
      <c r="AF145" s="82">
        <f>INT((AD145+AE145)/10)</f>
        <v/>
      </c>
      <c r="AG145" s="82">
        <f>AD145+AE145-AF145*10</f>
        <v/>
      </c>
      <c r="AH145" s="82">
        <f>H145+E145</f>
        <v/>
      </c>
      <c r="AI145" s="82">
        <f>INT(AH145/10)</f>
        <v/>
      </c>
      <c r="AJ145" s="82">
        <f>AH145-AI145*10</f>
        <v/>
      </c>
      <c r="AK145" s="82">
        <f>INT((AI145+AJ145)/10)</f>
        <v/>
      </c>
      <c r="AL145" s="82">
        <f>AI145+AJ145-AK145*10</f>
        <v/>
      </c>
    </row>
    <row r="146">
      <c r="A146" s="28">
        <f>$B$1</f>
        <v/>
      </c>
      <c r="B146" s="29">
        <f>IF(YEAR(B145+1)=C145,B145+1,"-")</f>
        <v/>
      </c>
      <c r="C146" s="82">
        <f>IFERROR(YEAR(B146),"-")</f>
        <v/>
      </c>
      <c r="D146" s="82">
        <f>IFERROR(MONTH(B146),0)</f>
        <v/>
      </c>
      <c r="E146" s="82">
        <f>+IFERROR(DAY(B146),0)</f>
        <v/>
      </c>
      <c r="F146" s="82">
        <f>D146&amp;"_"&amp;E146</f>
        <v/>
      </c>
      <c r="G146" s="82">
        <f>IFERROR(AA146+AB146,"-")</f>
        <v/>
      </c>
      <c r="H146" s="82">
        <f>IFERROR(AF146+AG146,"-")</f>
        <v/>
      </c>
      <c r="I146" s="82">
        <f>IFERROR(AK146+AL146,"-")</f>
        <v/>
      </c>
      <c r="J146" s="82">
        <f>IFERROR(WEEKDAY(B146,2),"")</f>
        <v/>
      </c>
      <c r="K146" s="82">
        <f>IF(D146&lt;&gt;D145,1,K145+(J146=1))</f>
        <v/>
      </c>
      <c r="L146" s="82">
        <f>D146&amp;"_"&amp;K146&amp;"_"&amp;J146</f>
        <v/>
      </c>
      <c r="M146" s="82">
        <f>E146</f>
        <v/>
      </c>
      <c r="N146" s="82">
        <f>I146</f>
        <v/>
      </c>
      <c r="P146" s="82">
        <f>INT(DAY(A146)/10)</f>
        <v/>
      </c>
      <c r="Q146" s="82">
        <f>DAY(A146)-P146*10</f>
        <v/>
      </c>
      <c r="R146" s="82">
        <f>INT(MONTH(A146)/10)</f>
        <v/>
      </c>
      <c r="S146" s="82">
        <f>MONTH(A146)-R146*10</f>
        <v/>
      </c>
      <c r="T146" s="82">
        <f>INT(C146/1000)</f>
        <v/>
      </c>
      <c r="U146" s="82">
        <f>INT((C146-T146*1000)/100)</f>
        <v/>
      </c>
      <c r="V146" s="82">
        <f>INT((C146-T146*1000-U146*100)/10)</f>
        <v/>
      </c>
      <c r="W146" s="82">
        <f>C146-T146*1000-U146*100-V146*10</f>
        <v/>
      </c>
      <c r="X146" s="82">
        <f>SUM(P146:W146)</f>
        <v/>
      </c>
      <c r="Y146" s="82">
        <f>INT(X146/10)</f>
        <v/>
      </c>
      <c r="Z146" s="82">
        <f>X146-Y146*10</f>
        <v/>
      </c>
      <c r="AA146" s="82">
        <f>INT((Y146+Z146)/10)</f>
        <v/>
      </c>
      <c r="AB146" s="82">
        <f>Y146+Z146-AA146*10</f>
        <v/>
      </c>
      <c r="AC146" s="82">
        <f>G146+D146</f>
        <v/>
      </c>
      <c r="AD146" s="82">
        <f>INT(AC146/10)</f>
        <v/>
      </c>
      <c r="AE146" s="82">
        <f>AC146-AD146*10</f>
        <v/>
      </c>
      <c r="AF146" s="82">
        <f>INT((AD146+AE146)/10)</f>
        <v/>
      </c>
      <c r="AG146" s="82">
        <f>AD146+AE146-AF146*10</f>
        <v/>
      </c>
      <c r="AH146" s="82">
        <f>H146+E146</f>
        <v/>
      </c>
      <c r="AI146" s="82">
        <f>INT(AH146/10)</f>
        <v/>
      </c>
      <c r="AJ146" s="82">
        <f>AH146-AI146*10</f>
        <v/>
      </c>
      <c r="AK146" s="82">
        <f>INT((AI146+AJ146)/10)</f>
        <v/>
      </c>
      <c r="AL146" s="82">
        <f>AI146+AJ146-AK146*10</f>
        <v/>
      </c>
    </row>
    <row r="147">
      <c r="A147" s="28">
        <f>$B$1</f>
        <v/>
      </c>
      <c r="B147" s="29">
        <f>IF(YEAR(B146+1)=C146,B146+1,"-")</f>
        <v/>
      </c>
      <c r="C147" s="82">
        <f>IFERROR(YEAR(B147),"-")</f>
        <v/>
      </c>
      <c r="D147" s="82">
        <f>IFERROR(MONTH(B147),0)</f>
        <v/>
      </c>
      <c r="E147" s="82">
        <f>+IFERROR(DAY(B147),0)</f>
        <v/>
      </c>
      <c r="F147" s="82">
        <f>D147&amp;"_"&amp;E147</f>
        <v/>
      </c>
      <c r="G147" s="82">
        <f>IFERROR(AA147+AB147,"-")</f>
        <v/>
      </c>
      <c r="H147" s="82">
        <f>IFERROR(AF147+AG147,"-")</f>
        <v/>
      </c>
      <c r="I147" s="82">
        <f>IFERROR(AK147+AL147,"-")</f>
        <v/>
      </c>
      <c r="J147" s="82">
        <f>IFERROR(WEEKDAY(B147,2),"")</f>
        <v/>
      </c>
      <c r="K147" s="82">
        <f>IF(D147&lt;&gt;D146,1,K146+(J147=1))</f>
        <v/>
      </c>
      <c r="L147" s="82">
        <f>D147&amp;"_"&amp;K147&amp;"_"&amp;J147</f>
        <v/>
      </c>
      <c r="M147" s="82">
        <f>E147</f>
        <v/>
      </c>
      <c r="N147" s="82">
        <f>I147</f>
        <v/>
      </c>
      <c r="P147" s="82">
        <f>INT(DAY(A147)/10)</f>
        <v/>
      </c>
      <c r="Q147" s="82">
        <f>DAY(A147)-P147*10</f>
        <v/>
      </c>
      <c r="R147" s="82">
        <f>INT(MONTH(A147)/10)</f>
        <v/>
      </c>
      <c r="S147" s="82">
        <f>MONTH(A147)-R147*10</f>
        <v/>
      </c>
      <c r="T147" s="82">
        <f>INT(C147/1000)</f>
        <v/>
      </c>
      <c r="U147" s="82">
        <f>INT((C147-T147*1000)/100)</f>
        <v/>
      </c>
      <c r="V147" s="82">
        <f>INT((C147-T147*1000-U147*100)/10)</f>
        <v/>
      </c>
      <c r="W147" s="82">
        <f>C147-T147*1000-U147*100-V147*10</f>
        <v/>
      </c>
      <c r="X147" s="82">
        <f>SUM(P147:W147)</f>
        <v/>
      </c>
      <c r="Y147" s="82">
        <f>INT(X147/10)</f>
        <v/>
      </c>
      <c r="Z147" s="82">
        <f>X147-Y147*10</f>
        <v/>
      </c>
      <c r="AA147" s="82">
        <f>INT((Y147+Z147)/10)</f>
        <v/>
      </c>
      <c r="AB147" s="82">
        <f>Y147+Z147-AA147*10</f>
        <v/>
      </c>
      <c r="AC147" s="82">
        <f>G147+D147</f>
        <v/>
      </c>
      <c r="AD147" s="82">
        <f>INT(AC147/10)</f>
        <v/>
      </c>
      <c r="AE147" s="82">
        <f>AC147-AD147*10</f>
        <v/>
      </c>
      <c r="AF147" s="82">
        <f>INT((AD147+AE147)/10)</f>
        <v/>
      </c>
      <c r="AG147" s="82">
        <f>AD147+AE147-AF147*10</f>
        <v/>
      </c>
      <c r="AH147" s="82">
        <f>H147+E147</f>
        <v/>
      </c>
      <c r="AI147" s="82">
        <f>INT(AH147/10)</f>
        <v/>
      </c>
      <c r="AJ147" s="82">
        <f>AH147-AI147*10</f>
        <v/>
      </c>
      <c r="AK147" s="82">
        <f>INT((AI147+AJ147)/10)</f>
        <v/>
      </c>
      <c r="AL147" s="82">
        <f>AI147+AJ147-AK147*10</f>
        <v/>
      </c>
    </row>
    <row r="148">
      <c r="A148" s="28">
        <f>$B$1</f>
        <v/>
      </c>
      <c r="B148" s="29">
        <f>IF(YEAR(B147+1)=C147,B147+1,"-")</f>
        <v/>
      </c>
      <c r="C148" s="82">
        <f>IFERROR(YEAR(B148),"-")</f>
        <v/>
      </c>
      <c r="D148" s="82">
        <f>IFERROR(MONTH(B148),0)</f>
        <v/>
      </c>
      <c r="E148" s="82">
        <f>+IFERROR(DAY(B148),0)</f>
        <v/>
      </c>
      <c r="F148" s="82">
        <f>D148&amp;"_"&amp;E148</f>
        <v/>
      </c>
      <c r="G148" s="82">
        <f>IFERROR(AA148+AB148,"-")</f>
        <v/>
      </c>
      <c r="H148" s="82">
        <f>IFERROR(AF148+AG148,"-")</f>
        <v/>
      </c>
      <c r="I148" s="82">
        <f>IFERROR(AK148+AL148,"-")</f>
        <v/>
      </c>
      <c r="J148" s="82">
        <f>IFERROR(WEEKDAY(B148,2),"")</f>
        <v/>
      </c>
      <c r="K148" s="82">
        <f>IF(D148&lt;&gt;D147,1,K147+(J148=1))</f>
        <v/>
      </c>
      <c r="L148" s="82">
        <f>D148&amp;"_"&amp;K148&amp;"_"&amp;J148</f>
        <v/>
      </c>
      <c r="M148" s="82">
        <f>E148</f>
        <v/>
      </c>
      <c r="N148" s="82">
        <f>I148</f>
        <v/>
      </c>
      <c r="P148" s="82">
        <f>INT(DAY(A148)/10)</f>
        <v/>
      </c>
      <c r="Q148" s="82">
        <f>DAY(A148)-P148*10</f>
        <v/>
      </c>
      <c r="R148" s="82">
        <f>INT(MONTH(A148)/10)</f>
        <v/>
      </c>
      <c r="S148" s="82">
        <f>MONTH(A148)-R148*10</f>
        <v/>
      </c>
      <c r="T148" s="82">
        <f>INT(C148/1000)</f>
        <v/>
      </c>
      <c r="U148" s="82">
        <f>INT((C148-T148*1000)/100)</f>
        <v/>
      </c>
      <c r="V148" s="82">
        <f>INT((C148-T148*1000-U148*100)/10)</f>
        <v/>
      </c>
      <c r="W148" s="82">
        <f>C148-T148*1000-U148*100-V148*10</f>
        <v/>
      </c>
      <c r="X148" s="82">
        <f>SUM(P148:W148)</f>
        <v/>
      </c>
      <c r="Y148" s="82">
        <f>INT(X148/10)</f>
        <v/>
      </c>
      <c r="Z148" s="82">
        <f>X148-Y148*10</f>
        <v/>
      </c>
      <c r="AA148" s="82">
        <f>INT((Y148+Z148)/10)</f>
        <v/>
      </c>
      <c r="AB148" s="82">
        <f>Y148+Z148-AA148*10</f>
        <v/>
      </c>
      <c r="AC148" s="82">
        <f>G148+D148</f>
        <v/>
      </c>
      <c r="AD148" s="82">
        <f>INT(AC148/10)</f>
        <v/>
      </c>
      <c r="AE148" s="82">
        <f>AC148-AD148*10</f>
        <v/>
      </c>
      <c r="AF148" s="82">
        <f>INT((AD148+AE148)/10)</f>
        <v/>
      </c>
      <c r="AG148" s="82">
        <f>AD148+AE148-AF148*10</f>
        <v/>
      </c>
      <c r="AH148" s="82">
        <f>H148+E148</f>
        <v/>
      </c>
      <c r="AI148" s="82">
        <f>INT(AH148/10)</f>
        <v/>
      </c>
      <c r="AJ148" s="82">
        <f>AH148-AI148*10</f>
        <v/>
      </c>
      <c r="AK148" s="82">
        <f>INT((AI148+AJ148)/10)</f>
        <v/>
      </c>
      <c r="AL148" s="82">
        <f>AI148+AJ148-AK148*10</f>
        <v/>
      </c>
    </row>
    <row r="149">
      <c r="A149" s="28">
        <f>$B$1</f>
        <v/>
      </c>
      <c r="B149" s="29">
        <f>IF(YEAR(B148+1)=C148,B148+1,"-")</f>
        <v/>
      </c>
      <c r="C149" s="82">
        <f>IFERROR(YEAR(B149),"-")</f>
        <v/>
      </c>
      <c r="D149" s="82">
        <f>IFERROR(MONTH(B149),0)</f>
        <v/>
      </c>
      <c r="E149" s="82">
        <f>+IFERROR(DAY(B149),0)</f>
        <v/>
      </c>
      <c r="F149" s="82">
        <f>D149&amp;"_"&amp;E149</f>
        <v/>
      </c>
      <c r="G149" s="82">
        <f>IFERROR(AA149+AB149,"-")</f>
        <v/>
      </c>
      <c r="H149" s="82">
        <f>IFERROR(AF149+AG149,"-")</f>
        <v/>
      </c>
      <c r="I149" s="82">
        <f>IFERROR(AK149+AL149,"-")</f>
        <v/>
      </c>
      <c r="J149" s="82">
        <f>IFERROR(WEEKDAY(B149,2),"")</f>
        <v/>
      </c>
      <c r="K149" s="82">
        <f>IF(D149&lt;&gt;D148,1,K148+(J149=1))</f>
        <v/>
      </c>
      <c r="L149" s="82">
        <f>D149&amp;"_"&amp;K149&amp;"_"&amp;J149</f>
        <v/>
      </c>
      <c r="M149" s="82">
        <f>E149</f>
        <v/>
      </c>
      <c r="N149" s="82">
        <f>I149</f>
        <v/>
      </c>
      <c r="P149" s="82">
        <f>INT(DAY(A149)/10)</f>
        <v/>
      </c>
      <c r="Q149" s="82">
        <f>DAY(A149)-P149*10</f>
        <v/>
      </c>
      <c r="R149" s="82">
        <f>INT(MONTH(A149)/10)</f>
        <v/>
      </c>
      <c r="S149" s="82">
        <f>MONTH(A149)-R149*10</f>
        <v/>
      </c>
      <c r="T149" s="82">
        <f>INT(C149/1000)</f>
        <v/>
      </c>
      <c r="U149" s="82">
        <f>INT((C149-T149*1000)/100)</f>
        <v/>
      </c>
      <c r="V149" s="82">
        <f>INT((C149-T149*1000-U149*100)/10)</f>
        <v/>
      </c>
      <c r="W149" s="82">
        <f>C149-T149*1000-U149*100-V149*10</f>
        <v/>
      </c>
      <c r="X149" s="82">
        <f>SUM(P149:W149)</f>
        <v/>
      </c>
      <c r="Y149" s="82">
        <f>INT(X149/10)</f>
        <v/>
      </c>
      <c r="Z149" s="82">
        <f>X149-Y149*10</f>
        <v/>
      </c>
      <c r="AA149" s="82">
        <f>INT((Y149+Z149)/10)</f>
        <v/>
      </c>
      <c r="AB149" s="82">
        <f>Y149+Z149-AA149*10</f>
        <v/>
      </c>
      <c r="AC149" s="82">
        <f>G149+D149</f>
        <v/>
      </c>
      <c r="AD149" s="82">
        <f>INT(AC149/10)</f>
        <v/>
      </c>
      <c r="AE149" s="82">
        <f>AC149-AD149*10</f>
        <v/>
      </c>
      <c r="AF149" s="82">
        <f>INT((AD149+AE149)/10)</f>
        <v/>
      </c>
      <c r="AG149" s="82">
        <f>AD149+AE149-AF149*10</f>
        <v/>
      </c>
      <c r="AH149" s="82">
        <f>H149+E149</f>
        <v/>
      </c>
      <c r="AI149" s="82">
        <f>INT(AH149/10)</f>
        <v/>
      </c>
      <c r="AJ149" s="82">
        <f>AH149-AI149*10</f>
        <v/>
      </c>
      <c r="AK149" s="82">
        <f>INT((AI149+AJ149)/10)</f>
        <v/>
      </c>
      <c r="AL149" s="82">
        <f>AI149+AJ149-AK149*10</f>
        <v/>
      </c>
    </row>
    <row r="150">
      <c r="A150" s="28">
        <f>$B$1</f>
        <v/>
      </c>
      <c r="B150" s="29">
        <f>IF(YEAR(B149+1)=C149,B149+1,"-")</f>
        <v/>
      </c>
      <c r="C150" s="82">
        <f>IFERROR(YEAR(B150),"-")</f>
        <v/>
      </c>
      <c r="D150" s="82">
        <f>IFERROR(MONTH(B150),0)</f>
        <v/>
      </c>
      <c r="E150" s="82">
        <f>+IFERROR(DAY(B150),0)</f>
        <v/>
      </c>
      <c r="F150" s="82">
        <f>D150&amp;"_"&amp;E150</f>
        <v/>
      </c>
      <c r="G150" s="82">
        <f>IFERROR(AA150+AB150,"-")</f>
        <v/>
      </c>
      <c r="H150" s="82">
        <f>IFERROR(AF150+AG150,"-")</f>
        <v/>
      </c>
      <c r="I150" s="82">
        <f>IFERROR(AK150+AL150,"-")</f>
        <v/>
      </c>
      <c r="J150" s="82">
        <f>IFERROR(WEEKDAY(B150,2),"")</f>
        <v/>
      </c>
      <c r="K150" s="82">
        <f>IF(D150&lt;&gt;D149,1,K149+(J150=1))</f>
        <v/>
      </c>
      <c r="L150" s="82">
        <f>D150&amp;"_"&amp;K150&amp;"_"&amp;J150</f>
        <v/>
      </c>
      <c r="M150" s="82">
        <f>E150</f>
        <v/>
      </c>
      <c r="N150" s="82">
        <f>I150</f>
        <v/>
      </c>
      <c r="P150" s="82">
        <f>INT(DAY(A150)/10)</f>
        <v/>
      </c>
      <c r="Q150" s="82">
        <f>DAY(A150)-P150*10</f>
        <v/>
      </c>
      <c r="R150" s="82">
        <f>INT(MONTH(A150)/10)</f>
        <v/>
      </c>
      <c r="S150" s="82">
        <f>MONTH(A150)-R150*10</f>
        <v/>
      </c>
      <c r="T150" s="82">
        <f>INT(C150/1000)</f>
        <v/>
      </c>
      <c r="U150" s="82">
        <f>INT((C150-T150*1000)/100)</f>
        <v/>
      </c>
      <c r="V150" s="82">
        <f>INT((C150-T150*1000-U150*100)/10)</f>
        <v/>
      </c>
      <c r="W150" s="82">
        <f>C150-T150*1000-U150*100-V150*10</f>
        <v/>
      </c>
      <c r="X150" s="82">
        <f>SUM(P150:W150)</f>
        <v/>
      </c>
      <c r="Y150" s="82">
        <f>INT(X150/10)</f>
        <v/>
      </c>
      <c r="Z150" s="82">
        <f>X150-Y150*10</f>
        <v/>
      </c>
      <c r="AA150" s="82">
        <f>INT((Y150+Z150)/10)</f>
        <v/>
      </c>
      <c r="AB150" s="82">
        <f>Y150+Z150-AA150*10</f>
        <v/>
      </c>
      <c r="AC150" s="82">
        <f>G150+D150</f>
        <v/>
      </c>
      <c r="AD150" s="82">
        <f>INT(AC150/10)</f>
        <v/>
      </c>
      <c r="AE150" s="82">
        <f>AC150-AD150*10</f>
        <v/>
      </c>
      <c r="AF150" s="82">
        <f>INT((AD150+AE150)/10)</f>
        <v/>
      </c>
      <c r="AG150" s="82">
        <f>AD150+AE150-AF150*10</f>
        <v/>
      </c>
      <c r="AH150" s="82">
        <f>H150+E150</f>
        <v/>
      </c>
      <c r="AI150" s="82">
        <f>INT(AH150/10)</f>
        <v/>
      </c>
      <c r="AJ150" s="82">
        <f>AH150-AI150*10</f>
        <v/>
      </c>
      <c r="AK150" s="82">
        <f>INT((AI150+AJ150)/10)</f>
        <v/>
      </c>
      <c r="AL150" s="82">
        <f>AI150+AJ150-AK150*10</f>
        <v/>
      </c>
    </row>
    <row r="151">
      <c r="A151" s="28">
        <f>$B$1</f>
        <v/>
      </c>
      <c r="B151" s="29">
        <f>IF(YEAR(B150+1)=C150,B150+1,"-")</f>
        <v/>
      </c>
      <c r="C151" s="82">
        <f>IFERROR(YEAR(B151),"-")</f>
        <v/>
      </c>
      <c r="D151" s="82">
        <f>IFERROR(MONTH(B151),0)</f>
        <v/>
      </c>
      <c r="E151" s="82">
        <f>+IFERROR(DAY(B151),0)</f>
        <v/>
      </c>
      <c r="F151" s="82">
        <f>D151&amp;"_"&amp;E151</f>
        <v/>
      </c>
      <c r="G151" s="82">
        <f>IFERROR(AA151+AB151,"-")</f>
        <v/>
      </c>
      <c r="H151" s="82">
        <f>IFERROR(AF151+AG151,"-")</f>
        <v/>
      </c>
      <c r="I151" s="82">
        <f>IFERROR(AK151+AL151,"-")</f>
        <v/>
      </c>
      <c r="J151" s="82">
        <f>IFERROR(WEEKDAY(B151,2),"")</f>
        <v/>
      </c>
      <c r="K151" s="82">
        <f>IF(D151&lt;&gt;D150,1,K150+(J151=1))</f>
        <v/>
      </c>
      <c r="L151" s="82">
        <f>D151&amp;"_"&amp;K151&amp;"_"&amp;J151</f>
        <v/>
      </c>
      <c r="M151" s="82">
        <f>E151</f>
        <v/>
      </c>
      <c r="N151" s="82">
        <f>I151</f>
        <v/>
      </c>
      <c r="P151" s="82">
        <f>INT(DAY(A151)/10)</f>
        <v/>
      </c>
      <c r="Q151" s="82">
        <f>DAY(A151)-P151*10</f>
        <v/>
      </c>
      <c r="R151" s="82">
        <f>INT(MONTH(A151)/10)</f>
        <v/>
      </c>
      <c r="S151" s="82">
        <f>MONTH(A151)-R151*10</f>
        <v/>
      </c>
      <c r="T151" s="82">
        <f>INT(C151/1000)</f>
        <v/>
      </c>
      <c r="U151" s="82">
        <f>INT((C151-T151*1000)/100)</f>
        <v/>
      </c>
      <c r="V151" s="82">
        <f>INT((C151-T151*1000-U151*100)/10)</f>
        <v/>
      </c>
      <c r="W151" s="82">
        <f>C151-T151*1000-U151*100-V151*10</f>
        <v/>
      </c>
      <c r="X151" s="82">
        <f>SUM(P151:W151)</f>
        <v/>
      </c>
      <c r="Y151" s="82">
        <f>INT(X151/10)</f>
        <v/>
      </c>
      <c r="Z151" s="82">
        <f>X151-Y151*10</f>
        <v/>
      </c>
      <c r="AA151" s="82">
        <f>INT((Y151+Z151)/10)</f>
        <v/>
      </c>
      <c r="AB151" s="82">
        <f>Y151+Z151-AA151*10</f>
        <v/>
      </c>
      <c r="AC151" s="82">
        <f>G151+D151</f>
        <v/>
      </c>
      <c r="AD151" s="82">
        <f>INT(AC151/10)</f>
        <v/>
      </c>
      <c r="AE151" s="82">
        <f>AC151-AD151*10</f>
        <v/>
      </c>
      <c r="AF151" s="82">
        <f>INT((AD151+AE151)/10)</f>
        <v/>
      </c>
      <c r="AG151" s="82">
        <f>AD151+AE151-AF151*10</f>
        <v/>
      </c>
      <c r="AH151" s="82">
        <f>H151+E151</f>
        <v/>
      </c>
      <c r="AI151" s="82">
        <f>INT(AH151/10)</f>
        <v/>
      </c>
      <c r="AJ151" s="82">
        <f>AH151-AI151*10</f>
        <v/>
      </c>
      <c r="AK151" s="82">
        <f>INT((AI151+AJ151)/10)</f>
        <v/>
      </c>
      <c r="AL151" s="82">
        <f>AI151+AJ151-AK151*10</f>
        <v/>
      </c>
    </row>
    <row r="152">
      <c r="A152" s="28">
        <f>$B$1</f>
        <v/>
      </c>
      <c r="B152" s="29">
        <f>IF(YEAR(B151+1)=C151,B151+1,"-")</f>
        <v/>
      </c>
      <c r="C152" s="82">
        <f>IFERROR(YEAR(B152),"-")</f>
        <v/>
      </c>
      <c r="D152" s="82">
        <f>IFERROR(MONTH(B152),0)</f>
        <v/>
      </c>
      <c r="E152" s="82">
        <f>+IFERROR(DAY(B152),0)</f>
        <v/>
      </c>
      <c r="F152" s="82">
        <f>D152&amp;"_"&amp;E152</f>
        <v/>
      </c>
      <c r="G152" s="82">
        <f>IFERROR(AA152+AB152,"-")</f>
        <v/>
      </c>
      <c r="H152" s="82">
        <f>IFERROR(AF152+AG152,"-")</f>
        <v/>
      </c>
      <c r="I152" s="82">
        <f>IFERROR(AK152+AL152,"-")</f>
        <v/>
      </c>
      <c r="J152" s="82">
        <f>IFERROR(WEEKDAY(B152,2),"")</f>
        <v/>
      </c>
      <c r="K152" s="82">
        <f>IF(D152&lt;&gt;D151,1,K151+(J152=1))</f>
        <v/>
      </c>
      <c r="L152" s="82">
        <f>D152&amp;"_"&amp;K152&amp;"_"&amp;J152</f>
        <v/>
      </c>
      <c r="M152" s="82">
        <f>E152</f>
        <v/>
      </c>
      <c r="N152" s="82">
        <f>I152</f>
        <v/>
      </c>
      <c r="P152" s="82">
        <f>INT(DAY(A152)/10)</f>
        <v/>
      </c>
      <c r="Q152" s="82">
        <f>DAY(A152)-P152*10</f>
        <v/>
      </c>
      <c r="R152" s="82">
        <f>INT(MONTH(A152)/10)</f>
        <v/>
      </c>
      <c r="S152" s="82">
        <f>MONTH(A152)-R152*10</f>
        <v/>
      </c>
      <c r="T152" s="82">
        <f>INT(C152/1000)</f>
        <v/>
      </c>
      <c r="U152" s="82">
        <f>INT((C152-T152*1000)/100)</f>
        <v/>
      </c>
      <c r="V152" s="82">
        <f>INT((C152-T152*1000-U152*100)/10)</f>
        <v/>
      </c>
      <c r="W152" s="82">
        <f>C152-T152*1000-U152*100-V152*10</f>
        <v/>
      </c>
      <c r="X152" s="82">
        <f>SUM(P152:W152)</f>
        <v/>
      </c>
      <c r="Y152" s="82">
        <f>INT(X152/10)</f>
        <v/>
      </c>
      <c r="Z152" s="82">
        <f>X152-Y152*10</f>
        <v/>
      </c>
      <c r="AA152" s="82">
        <f>INT((Y152+Z152)/10)</f>
        <v/>
      </c>
      <c r="AB152" s="82">
        <f>Y152+Z152-AA152*10</f>
        <v/>
      </c>
      <c r="AC152" s="82">
        <f>G152+D152</f>
        <v/>
      </c>
      <c r="AD152" s="82">
        <f>INT(AC152/10)</f>
        <v/>
      </c>
      <c r="AE152" s="82">
        <f>AC152-AD152*10</f>
        <v/>
      </c>
      <c r="AF152" s="82">
        <f>INT((AD152+AE152)/10)</f>
        <v/>
      </c>
      <c r="AG152" s="82">
        <f>AD152+AE152-AF152*10</f>
        <v/>
      </c>
      <c r="AH152" s="82">
        <f>H152+E152</f>
        <v/>
      </c>
      <c r="AI152" s="82">
        <f>INT(AH152/10)</f>
        <v/>
      </c>
      <c r="AJ152" s="82">
        <f>AH152-AI152*10</f>
        <v/>
      </c>
      <c r="AK152" s="82">
        <f>INT((AI152+AJ152)/10)</f>
        <v/>
      </c>
      <c r="AL152" s="82">
        <f>AI152+AJ152-AK152*10</f>
        <v/>
      </c>
    </row>
    <row r="153">
      <c r="A153" s="28">
        <f>$B$1</f>
        <v/>
      </c>
      <c r="B153" s="29">
        <f>IF(YEAR(B152+1)=C152,B152+1,"-")</f>
        <v/>
      </c>
      <c r="C153" s="82">
        <f>IFERROR(YEAR(B153),"-")</f>
        <v/>
      </c>
      <c r="D153" s="82">
        <f>IFERROR(MONTH(B153),0)</f>
        <v/>
      </c>
      <c r="E153" s="82">
        <f>+IFERROR(DAY(B153),0)</f>
        <v/>
      </c>
      <c r="F153" s="82">
        <f>D153&amp;"_"&amp;E153</f>
        <v/>
      </c>
      <c r="G153" s="82">
        <f>IFERROR(AA153+AB153,"-")</f>
        <v/>
      </c>
      <c r="H153" s="82">
        <f>IFERROR(AF153+AG153,"-")</f>
        <v/>
      </c>
      <c r="I153" s="82">
        <f>IFERROR(AK153+AL153,"-")</f>
        <v/>
      </c>
      <c r="J153" s="82">
        <f>IFERROR(WEEKDAY(B153,2),"")</f>
        <v/>
      </c>
      <c r="K153" s="82">
        <f>IF(D153&lt;&gt;D152,1,K152+(J153=1))</f>
        <v/>
      </c>
      <c r="L153" s="82">
        <f>D153&amp;"_"&amp;K153&amp;"_"&amp;J153</f>
        <v/>
      </c>
      <c r="M153" s="82">
        <f>E153</f>
        <v/>
      </c>
      <c r="N153" s="82">
        <f>I153</f>
        <v/>
      </c>
      <c r="P153" s="82">
        <f>INT(DAY(A153)/10)</f>
        <v/>
      </c>
      <c r="Q153" s="82">
        <f>DAY(A153)-P153*10</f>
        <v/>
      </c>
      <c r="R153" s="82">
        <f>INT(MONTH(A153)/10)</f>
        <v/>
      </c>
      <c r="S153" s="82">
        <f>MONTH(A153)-R153*10</f>
        <v/>
      </c>
      <c r="T153" s="82">
        <f>INT(C153/1000)</f>
        <v/>
      </c>
      <c r="U153" s="82">
        <f>INT((C153-T153*1000)/100)</f>
        <v/>
      </c>
      <c r="V153" s="82">
        <f>INT((C153-T153*1000-U153*100)/10)</f>
        <v/>
      </c>
      <c r="W153" s="82">
        <f>C153-T153*1000-U153*100-V153*10</f>
        <v/>
      </c>
      <c r="X153" s="82">
        <f>SUM(P153:W153)</f>
        <v/>
      </c>
      <c r="Y153" s="82">
        <f>INT(X153/10)</f>
        <v/>
      </c>
      <c r="Z153" s="82">
        <f>X153-Y153*10</f>
        <v/>
      </c>
      <c r="AA153" s="82">
        <f>INT((Y153+Z153)/10)</f>
        <v/>
      </c>
      <c r="AB153" s="82">
        <f>Y153+Z153-AA153*10</f>
        <v/>
      </c>
      <c r="AC153" s="82">
        <f>G153+D153</f>
        <v/>
      </c>
      <c r="AD153" s="82">
        <f>INT(AC153/10)</f>
        <v/>
      </c>
      <c r="AE153" s="82">
        <f>AC153-AD153*10</f>
        <v/>
      </c>
      <c r="AF153" s="82">
        <f>INT((AD153+AE153)/10)</f>
        <v/>
      </c>
      <c r="AG153" s="82">
        <f>AD153+AE153-AF153*10</f>
        <v/>
      </c>
      <c r="AH153" s="82">
        <f>H153+E153</f>
        <v/>
      </c>
      <c r="AI153" s="82">
        <f>INT(AH153/10)</f>
        <v/>
      </c>
      <c r="AJ153" s="82">
        <f>AH153-AI153*10</f>
        <v/>
      </c>
      <c r="AK153" s="82">
        <f>INT((AI153+AJ153)/10)</f>
        <v/>
      </c>
      <c r="AL153" s="82">
        <f>AI153+AJ153-AK153*10</f>
        <v/>
      </c>
    </row>
    <row r="154">
      <c r="A154" s="28">
        <f>$B$1</f>
        <v/>
      </c>
      <c r="B154" s="29">
        <f>IF(YEAR(B153+1)=C153,B153+1,"-")</f>
        <v/>
      </c>
      <c r="C154" s="82">
        <f>IFERROR(YEAR(B154),"-")</f>
        <v/>
      </c>
      <c r="D154" s="82">
        <f>IFERROR(MONTH(B154),0)</f>
        <v/>
      </c>
      <c r="E154" s="82">
        <f>+IFERROR(DAY(B154),0)</f>
        <v/>
      </c>
      <c r="F154" s="82">
        <f>D154&amp;"_"&amp;E154</f>
        <v/>
      </c>
      <c r="G154" s="82">
        <f>IFERROR(AA154+AB154,"-")</f>
        <v/>
      </c>
      <c r="H154" s="82">
        <f>IFERROR(AF154+AG154,"-")</f>
        <v/>
      </c>
      <c r="I154" s="82">
        <f>IFERROR(AK154+AL154,"-")</f>
        <v/>
      </c>
      <c r="J154" s="82">
        <f>IFERROR(WEEKDAY(B154,2),"")</f>
        <v/>
      </c>
      <c r="K154" s="82">
        <f>IF(D154&lt;&gt;D153,1,K153+(J154=1))</f>
        <v/>
      </c>
      <c r="L154" s="82">
        <f>D154&amp;"_"&amp;K154&amp;"_"&amp;J154</f>
        <v/>
      </c>
      <c r="M154" s="82">
        <f>E154</f>
        <v/>
      </c>
      <c r="N154" s="82">
        <f>I154</f>
        <v/>
      </c>
      <c r="P154" s="82">
        <f>INT(DAY(A154)/10)</f>
        <v/>
      </c>
      <c r="Q154" s="82">
        <f>DAY(A154)-P154*10</f>
        <v/>
      </c>
      <c r="R154" s="82">
        <f>INT(MONTH(A154)/10)</f>
        <v/>
      </c>
      <c r="S154" s="82">
        <f>MONTH(A154)-R154*10</f>
        <v/>
      </c>
      <c r="T154" s="82">
        <f>INT(C154/1000)</f>
        <v/>
      </c>
      <c r="U154" s="82">
        <f>INT((C154-T154*1000)/100)</f>
        <v/>
      </c>
      <c r="V154" s="82">
        <f>INT((C154-T154*1000-U154*100)/10)</f>
        <v/>
      </c>
      <c r="W154" s="82">
        <f>C154-T154*1000-U154*100-V154*10</f>
        <v/>
      </c>
      <c r="X154" s="82">
        <f>SUM(P154:W154)</f>
        <v/>
      </c>
      <c r="Y154" s="82">
        <f>INT(X154/10)</f>
        <v/>
      </c>
      <c r="Z154" s="82">
        <f>X154-Y154*10</f>
        <v/>
      </c>
      <c r="AA154" s="82">
        <f>INT((Y154+Z154)/10)</f>
        <v/>
      </c>
      <c r="AB154" s="82">
        <f>Y154+Z154-AA154*10</f>
        <v/>
      </c>
      <c r="AC154" s="82">
        <f>G154+D154</f>
        <v/>
      </c>
      <c r="AD154" s="82">
        <f>INT(AC154/10)</f>
        <v/>
      </c>
      <c r="AE154" s="82">
        <f>AC154-AD154*10</f>
        <v/>
      </c>
      <c r="AF154" s="82">
        <f>INT((AD154+AE154)/10)</f>
        <v/>
      </c>
      <c r="AG154" s="82">
        <f>AD154+AE154-AF154*10</f>
        <v/>
      </c>
      <c r="AH154" s="82">
        <f>H154+E154</f>
        <v/>
      </c>
      <c r="AI154" s="82">
        <f>INT(AH154/10)</f>
        <v/>
      </c>
      <c r="AJ154" s="82">
        <f>AH154-AI154*10</f>
        <v/>
      </c>
      <c r="AK154" s="82">
        <f>INT((AI154+AJ154)/10)</f>
        <v/>
      </c>
      <c r="AL154" s="82">
        <f>AI154+AJ154-AK154*10</f>
        <v/>
      </c>
    </row>
    <row r="155">
      <c r="A155" s="28">
        <f>$B$1</f>
        <v/>
      </c>
      <c r="B155" s="29">
        <f>IF(YEAR(B154+1)=C154,B154+1,"-")</f>
        <v/>
      </c>
      <c r="C155" s="82">
        <f>IFERROR(YEAR(B155),"-")</f>
        <v/>
      </c>
      <c r="D155" s="82">
        <f>IFERROR(MONTH(B155),0)</f>
        <v/>
      </c>
      <c r="E155" s="82">
        <f>+IFERROR(DAY(B155),0)</f>
        <v/>
      </c>
      <c r="F155" s="82">
        <f>D155&amp;"_"&amp;E155</f>
        <v/>
      </c>
      <c r="G155" s="82">
        <f>IFERROR(AA155+AB155,"-")</f>
        <v/>
      </c>
      <c r="H155" s="82">
        <f>IFERROR(AF155+AG155,"-")</f>
        <v/>
      </c>
      <c r="I155" s="82">
        <f>IFERROR(AK155+AL155,"-")</f>
        <v/>
      </c>
      <c r="J155" s="82">
        <f>IFERROR(WEEKDAY(B155,2),"")</f>
        <v/>
      </c>
      <c r="K155" s="82">
        <f>IF(D155&lt;&gt;D154,1,K154+(J155=1))</f>
        <v/>
      </c>
      <c r="L155" s="82">
        <f>D155&amp;"_"&amp;K155&amp;"_"&amp;J155</f>
        <v/>
      </c>
      <c r="M155" s="82">
        <f>E155</f>
        <v/>
      </c>
      <c r="N155" s="82">
        <f>I155</f>
        <v/>
      </c>
      <c r="P155" s="82">
        <f>INT(DAY(A155)/10)</f>
        <v/>
      </c>
      <c r="Q155" s="82">
        <f>DAY(A155)-P155*10</f>
        <v/>
      </c>
      <c r="R155" s="82">
        <f>INT(MONTH(A155)/10)</f>
        <v/>
      </c>
      <c r="S155" s="82">
        <f>MONTH(A155)-R155*10</f>
        <v/>
      </c>
      <c r="T155" s="82">
        <f>INT(C155/1000)</f>
        <v/>
      </c>
      <c r="U155" s="82">
        <f>INT((C155-T155*1000)/100)</f>
        <v/>
      </c>
      <c r="V155" s="82">
        <f>INT((C155-T155*1000-U155*100)/10)</f>
        <v/>
      </c>
      <c r="W155" s="82">
        <f>C155-T155*1000-U155*100-V155*10</f>
        <v/>
      </c>
      <c r="X155" s="82">
        <f>SUM(P155:W155)</f>
        <v/>
      </c>
      <c r="Y155" s="82">
        <f>INT(X155/10)</f>
        <v/>
      </c>
      <c r="Z155" s="82">
        <f>X155-Y155*10</f>
        <v/>
      </c>
      <c r="AA155" s="82">
        <f>INT((Y155+Z155)/10)</f>
        <v/>
      </c>
      <c r="AB155" s="82">
        <f>Y155+Z155-AA155*10</f>
        <v/>
      </c>
      <c r="AC155" s="82">
        <f>G155+D155</f>
        <v/>
      </c>
      <c r="AD155" s="82">
        <f>INT(AC155/10)</f>
        <v/>
      </c>
      <c r="AE155" s="82">
        <f>AC155-AD155*10</f>
        <v/>
      </c>
      <c r="AF155" s="82">
        <f>INT((AD155+AE155)/10)</f>
        <v/>
      </c>
      <c r="AG155" s="82">
        <f>AD155+AE155-AF155*10</f>
        <v/>
      </c>
      <c r="AH155" s="82">
        <f>H155+E155</f>
        <v/>
      </c>
      <c r="AI155" s="82">
        <f>INT(AH155/10)</f>
        <v/>
      </c>
      <c r="AJ155" s="82">
        <f>AH155-AI155*10</f>
        <v/>
      </c>
      <c r="AK155" s="82">
        <f>INT((AI155+AJ155)/10)</f>
        <v/>
      </c>
      <c r="AL155" s="82">
        <f>AI155+AJ155-AK155*10</f>
        <v/>
      </c>
    </row>
    <row r="156">
      <c r="A156" s="28">
        <f>$B$1</f>
        <v/>
      </c>
      <c r="B156" s="29">
        <f>IF(YEAR(B155+1)=C155,B155+1,"-")</f>
        <v/>
      </c>
      <c r="C156" s="82">
        <f>IFERROR(YEAR(B156),"-")</f>
        <v/>
      </c>
      <c r="D156" s="82">
        <f>IFERROR(MONTH(B156),0)</f>
        <v/>
      </c>
      <c r="E156" s="82">
        <f>+IFERROR(DAY(B156),0)</f>
        <v/>
      </c>
      <c r="F156" s="82">
        <f>D156&amp;"_"&amp;E156</f>
        <v/>
      </c>
      <c r="G156" s="82">
        <f>IFERROR(AA156+AB156,"-")</f>
        <v/>
      </c>
      <c r="H156" s="82">
        <f>IFERROR(AF156+AG156,"-")</f>
        <v/>
      </c>
      <c r="I156" s="82">
        <f>IFERROR(AK156+AL156,"-")</f>
        <v/>
      </c>
      <c r="J156" s="82">
        <f>IFERROR(WEEKDAY(B156,2),"")</f>
        <v/>
      </c>
      <c r="K156" s="82">
        <f>IF(D156&lt;&gt;D155,1,K155+(J156=1))</f>
        <v/>
      </c>
      <c r="L156" s="82">
        <f>D156&amp;"_"&amp;K156&amp;"_"&amp;J156</f>
        <v/>
      </c>
      <c r="M156" s="82">
        <f>E156</f>
        <v/>
      </c>
      <c r="N156" s="82">
        <f>I156</f>
        <v/>
      </c>
      <c r="P156" s="82">
        <f>INT(DAY(A156)/10)</f>
        <v/>
      </c>
      <c r="Q156" s="82">
        <f>DAY(A156)-P156*10</f>
        <v/>
      </c>
      <c r="R156" s="82">
        <f>INT(MONTH(A156)/10)</f>
        <v/>
      </c>
      <c r="S156" s="82">
        <f>MONTH(A156)-R156*10</f>
        <v/>
      </c>
      <c r="T156" s="82">
        <f>INT(C156/1000)</f>
        <v/>
      </c>
      <c r="U156" s="82">
        <f>INT((C156-T156*1000)/100)</f>
        <v/>
      </c>
      <c r="V156" s="82">
        <f>INT((C156-T156*1000-U156*100)/10)</f>
        <v/>
      </c>
      <c r="W156" s="82">
        <f>C156-T156*1000-U156*100-V156*10</f>
        <v/>
      </c>
      <c r="X156" s="82">
        <f>SUM(P156:W156)</f>
        <v/>
      </c>
      <c r="Y156" s="82">
        <f>INT(X156/10)</f>
        <v/>
      </c>
      <c r="Z156" s="82">
        <f>X156-Y156*10</f>
        <v/>
      </c>
      <c r="AA156" s="82">
        <f>INT((Y156+Z156)/10)</f>
        <v/>
      </c>
      <c r="AB156" s="82">
        <f>Y156+Z156-AA156*10</f>
        <v/>
      </c>
      <c r="AC156" s="82">
        <f>G156+D156</f>
        <v/>
      </c>
      <c r="AD156" s="82">
        <f>INT(AC156/10)</f>
        <v/>
      </c>
      <c r="AE156" s="82">
        <f>AC156-AD156*10</f>
        <v/>
      </c>
      <c r="AF156" s="82">
        <f>INT((AD156+AE156)/10)</f>
        <v/>
      </c>
      <c r="AG156" s="82">
        <f>AD156+AE156-AF156*10</f>
        <v/>
      </c>
      <c r="AH156" s="82">
        <f>H156+E156</f>
        <v/>
      </c>
      <c r="AI156" s="82">
        <f>INT(AH156/10)</f>
        <v/>
      </c>
      <c r="AJ156" s="82">
        <f>AH156-AI156*10</f>
        <v/>
      </c>
      <c r="AK156" s="82">
        <f>INT((AI156+AJ156)/10)</f>
        <v/>
      </c>
      <c r="AL156" s="82">
        <f>AI156+AJ156-AK156*10</f>
        <v/>
      </c>
    </row>
    <row r="157">
      <c r="A157" s="28">
        <f>$B$1</f>
        <v/>
      </c>
      <c r="B157" s="29">
        <f>IF(YEAR(B156+1)=C156,B156+1,"-")</f>
        <v/>
      </c>
      <c r="C157" s="82">
        <f>IFERROR(YEAR(B157),"-")</f>
        <v/>
      </c>
      <c r="D157" s="82">
        <f>IFERROR(MONTH(B157),0)</f>
        <v/>
      </c>
      <c r="E157" s="82">
        <f>+IFERROR(DAY(B157),0)</f>
        <v/>
      </c>
      <c r="F157" s="82">
        <f>D157&amp;"_"&amp;E157</f>
        <v/>
      </c>
      <c r="G157" s="82">
        <f>IFERROR(AA157+AB157,"-")</f>
        <v/>
      </c>
      <c r="H157" s="82">
        <f>IFERROR(AF157+AG157,"-")</f>
        <v/>
      </c>
      <c r="I157" s="82">
        <f>IFERROR(AK157+AL157,"-")</f>
        <v/>
      </c>
      <c r="J157" s="82">
        <f>IFERROR(WEEKDAY(B157,2),"")</f>
        <v/>
      </c>
      <c r="K157" s="82">
        <f>IF(D157&lt;&gt;D156,1,K156+(J157=1))</f>
        <v/>
      </c>
      <c r="L157" s="82">
        <f>D157&amp;"_"&amp;K157&amp;"_"&amp;J157</f>
        <v/>
      </c>
      <c r="M157" s="82">
        <f>E157</f>
        <v/>
      </c>
      <c r="N157" s="82">
        <f>I157</f>
        <v/>
      </c>
      <c r="P157" s="82">
        <f>INT(DAY(A157)/10)</f>
        <v/>
      </c>
      <c r="Q157" s="82">
        <f>DAY(A157)-P157*10</f>
        <v/>
      </c>
      <c r="R157" s="82">
        <f>INT(MONTH(A157)/10)</f>
        <v/>
      </c>
      <c r="S157" s="82">
        <f>MONTH(A157)-R157*10</f>
        <v/>
      </c>
      <c r="T157" s="82">
        <f>INT(C157/1000)</f>
        <v/>
      </c>
      <c r="U157" s="82">
        <f>INT((C157-T157*1000)/100)</f>
        <v/>
      </c>
      <c r="V157" s="82">
        <f>INT((C157-T157*1000-U157*100)/10)</f>
        <v/>
      </c>
      <c r="W157" s="82">
        <f>C157-T157*1000-U157*100-V157*10</f>
        <v/>
      </c>
      <c r="X157" s="82">
        <f>SUM(P157:W157)</f>
        <v/>
      </c>
      <c r="Y157" s="82">
        <f>INT(X157/10)</f>
        <v/>
      </c>
      <c r="Z157" s="82">
        <f>X157-Y157*10</f>
        <v/>
      </c>
      <c r="AA157" s="82">
        <f>INT((Y157+Z157)/10)</f>
        <v/>
      </c>
      <c r="AB157" s="82">
        <f>Y157+Z157-AA157*10</f>
        <v/>
      </c>
      <c r="AC157" s="82">
        <f>G157+D157</f>
        <v/>
      </c>
      <c r="AD157" s="82">
        <f>INT(AC157/10)</f>
        <v/>
      </c>
      <c r="AE157" s="82">
        <f>AC157-AD157*10</f>
        <v/>
      </c>
      <c r="AF157" s="82">
        <f>INT((AD157+AE157)/10)</f>
        <v/>
      </c>
      <c r="AG157" s="82">
        <f>AD157+AE157-AF157*10</f>
        <v/>
      </c>
      <c r="AH157" s="82">
        <f>H157+E157</f>
        <v/>
      </c>
      <c r="AI157" s="82">
        <f>INT(AH157/10)</f>
        <v/>
      </c>
      <c r="AJ157" s="82">
        <f>AH157-AI157*10</f>
        <v/>
      </c>
      <c r="AK157" s="82">
        <f>INT((AI157+AJ157)/10)</f>
        <v/>
      </c>
      <c r="AL157" s="82">
        <f>AI157+AJ157-AK157*10</f>
        <v/>
      </c>
    </row>
    <row r="158">
      <c r="A158" s="28">
        <f>$B$1</f>
        <v/>
      </c>
      <c r="B158" s="29">
        <f>IF(YEAR(B157+1)=C157,B157+1,"-")</f>
        <v/>
      </c>
      <c r="C158" s="82">
        <f>IFERROR(YEAR(B158),"-")</f>
        <v/>
      </c>
      <c r="D158" s="82">
        <f>IFERROR(MONTH(B158),0)</f>
        <v/>
      </c>
      <c r="E158" s="82">
        <f>+IFERROR(DAY(B158),0)</f>
        <v/>
      </c>
      <c r="F158" s="82">
        <f>D158&amp;"_"&amp;E158</f>
        <v/>
      </c>
      <c r="G158" s="82">
        <f>IFERROR(AA158+AB158,"-")</f>
        <v/>
      </c>
      <c r="H158" s="82">
        <f>IFERROR(AF158+AG158,"-")</f>
        <v/>
      </c>
      <c r="I158" s="82">
        <f>IFERROR(AK158+AL158,"-")</f>
        <v/>
      </c>
      <c r="J158" s="82">
        <f>IFERROR(WEEKDAY(B158,2),"")</f>
        <v/>
      </c>
      <c r="K158" s="82">
        <f>IF(D158&lt;&gt;D157,1,K157+(J158=1))</f>
        <v/>
      </c>
      <c r="L158" s="82">
        <f>D158&amp;"_"&amp;K158&amp;"_"&amp;J158</f>
        <v/>
      </c>
      <c r="M158" s="82">
        <f>E158</f>
        <v/>
      </c>
      <c r="N158" s="82">
        <f>I158</f>
        <v/>
      </c>
      <c r="P158" s="82">
        <f>INT(DAY(A158)/10)</f>
        <v/>
      </c>
      <c r="Q158" s="82">
        <f>DAY(A158)-P158*10</f>
        <v/>
      </c>
      <c r="R158" s="82">
        <f>INT(MONTH(A158)/10)</f>
        <v/>
      </c>
      <c r="S158" s="82">
        <f>MONTH(A158)-R158*10</f>
        <v/>
      </c>
      <c r="T158" s="82">
        <f>INT(C158/1000)</f>
        <v/>
      </c>
      <c r="U158" s="82">
        <f>INT((C158-T158*1000)/100)</f>
        <v/>
      </c>
      <c r="V158" s="82">
        <f>INT((C158-T158*1000-U158*100)/10)</f>
        <v/>
      </c>
      <c r="W158" s="82">
        <f>C158-T158*1000-U158*100-V158*10</f>
        <v/>
      </c>
      <c r="X158" s="82">
        <f>SUM(P158:W158)</f>
        <v/>
      </c>
      <c r="Y158" s="82">
        <f>INT(X158/10)</f>
        <v/>
      </c>
      <c r="Z158" s="82">
        <f>X158-Y158*10</f>
        <v/>
      </c>
      <c r="AA158" s="82">
        <f>INT((Y158+Z158)/10)</f>
        <v/>
      </c>
      <c r="AB158" s="82">
        <f>Y158+Z158-AA158*10</f>
        <v/>
      </c>
      <c r="AC158" s="82">
        <f>G158+D158</f>
        <v/>
      </c>
      <c r="AD158" s="82">
        <f>INT(AC158/10)</f>
        <v/>
      </c>
      <c r="AE158" s="82">
        <f>AC158-AD158*10</f>
        <v/>
      </c>
      <c r="AF158" s="82">
        <f>INT((AD158+AE158)/10)</f>
        <v/>
      </c>
      <c r="AG158" s="82">
        <f>AD158+AE158-AF158*10</f>
        <v/>
      </c>
      <c r="AH158" s="82">
        <f>H158+E158</f>
        <v/>
      </c>
      <c r="AI158" s="82">
        <f>INT(AH158/10)</f>
        <v/>
      </c>
      <c r="AJ158" s="82">
        <f>AH158-AI158*10</f>
        <v/>
      </c>
      <c r="AK158" s="82">
        <f>INT((AI158+AJ158)/10)</f>
        <v/>
      </c>
      <c r="AL158" s="82">
        <f>AI158+AJ158-AK158*10</f>
        <v/>
      </c>
    </row>
    <row r="159">
      <c r="A159" s="28">
        <f>$B$1</f>
        <v/>
      </c>
      <c r="B159" s="29">
        <f>IF(YEAR(B158+1)=C158,B158+1,"-")</f>
        <v/>
      </c>
      <c r="C159" s="82">
        <f>IFERROR(YEAR(B159),"-")</f>
        <v/>
      </c>
      <c r="D159" s="82">
        <f>IFERROR(MONTH(B159),0)</f>
        <v/>
      </c>
      <c r="E159" s="82">
        <f>+IFERROR(DAY(B159),0)</f>
        <v/>
      </c>
      <c r="F159" s="82">
        <f>D159&amp;"_"&amp;E159</f>
        <v/>
      </c>
      <c r="G159" s="82">
        <f>IFERROR(AA159+AB159,"-")</f>
        <v/>
      </c>
      <c r="H159" s="82">
        <f>IFERROR(AF159+AG159,"-")</f>
        <v/>
      </c>
      <c r="I159" s="82">
        <f>IFERROR(AK159+AL159,"-")</f>
        <v/>
      </c>
      <c r="J159" s="82">
        <f>IFERROR(WEEKDAY(B159,2),"")</f>
        <v/>
      </c>
      <c r="K159" s="82">
        <f>IF(D159&lt;&gt;D158,1,K158+(J159=1))</f>
        <v/>
      </c>
      <c r="L159" s="82">
        <f>D159&amp;"_"&amp;K159&amp;"_"&amp;J159</f>
        <v/>
      </c>
      <c r="M159" s="82">
        <f>E159</f>
        <v/>
      </c>
      <c r="N159" s="82">
        <f>I159</f>
        <v/>
      </c>
      <c r="P159" s="82">
        <f>INT(DAY(A159)/10)</f>
        <v/>
      </c>
      <c r="Q159" s="82">
        <f>DAY(A159)-P159*10</f>
        <v/>
      </c>
      <c r="R159" s="82">
        <f>INT(MONTH(A159)/10)</f>
        <v/>
      </c>
      <c r="S159" s="82">
        <f>MONTH(A159)-R159*10</f>
        <v/>
      </c>
      <c r="T159" s="82">
        <f>INT(C159/1000)</f>
        <v/>
      </c>
      <c r="U159" s="82">
        <f>INT((C159-T159*1000)/100)</f>
        <v/>
      </c>
      <c r="V159" s="82">
        <f>INT((C159-T159*1000-U159*100)/10)</f>
        <v/>
      </c>
      <c r="W159" s="82">
        <f>C159-T159*1000-U159*100-V159*10</f>
        <v/>
      </c>
      <c r="X159" s="82">
        <f>SUM(P159:W159)</f>
        <v/>
      </c>
      <c r="Y159" s="82">
        <f>INT(X159/10)</f>
        <v/>
      </c>
      <c r="Z159" s="82">
        <f>X159-Y159*10</f>
        <v/>
      </c>
      <c r="AA159" s="82">
        <f>INT((Y159+Z159)/10)</f>
        <v/>
      </c>
      <c r="AB159" s="82">
        <f>Y159+Z159-AA159*10</f>
        <v/>
      </c>
      <c r="AC159" s="82">
        <f>G159+D159</f>
        <v/>
      </c>
      <c r="AD159" s="82">
        <f>INT(AC159/10)</f>
        <v/>
      </c>
      <c r="AE159" s="82">
        <f>AC159-AD159*10</f>
        <v/>
      </c>
      <c r="AF159" s="82">
        <f>INT((AD159+AE159)/10)</f>
        <v/>
      </c>
      <c r="AG159" s="82">
        <f>AD159+AE159-AF159*10</f>
        <v/>
      </c>
      <c r="AH159" s="82">
        <f>H159+E159</f>
        <v/>
      </c>
      <c r="AI159" s="82">
        <f>INT(AH159/10)</f>
        <v/>
      </c>
      <c r="AJ159" s="82">
        <f>AH159-AI159*10</f>
        <v/>
      </c>
      <c r="AK159" s="82">
        <f>INT((AI159+AJ159)/10)</f>
        <v/>
      </c>
      <c r="AL159" s="82">
        <f>AI159+AJ159-AK159*10</f>
        <v/>
      </c>
    </row>
    <row r="160">
      <c r="A160" s="28">
        <f>$B$1</f>
        <v/>
      </c>
      <c r="B160" s="29">
        <f>IF(YEAR(B159+1)=C159,B159+1,"-")</f>
        <v/>
      </c>
      <c r="C160" s="82">
        <f>IFERROR(YEAR(B160),"-")</f>
        <v/>
      </c>
      <c r="D160" s="82">
        <f>IFERROR(MONTH(B160),0)</f>
        <v/>
      </c>
      <c r="E160" s="82">
        <f>+IFERROR(DAY(B160),0)</f>
        <v/>
      </c>
      <c r="F160" s="82">
        <f>D160&amp;"_"&amp;E160</f>
        <v/>
      </c>
      <c r="G160" s="82">
        <f>IFERROR(AA160+AB160,"-")</f>
        <v/>
      </c>
      <c r="H160" s="82">
        <f>IFERROR(AF160+AG160,"-")</f>
        <v/>
      </c>
      <c r="I160" s="82">
        <f>IFERROR(AK160+AL160,"-")</f>
        <v/>
      </c>
      <c r="J160" s="82">
        <f>IFERROR(WEEKDAY(B160,2),"")</f>
        <v/>
      </c>
      <c r="K160" s="82">
        <f>IF(D160&lt;&gt;D159,1,K159+(J160=1))</f>
        <v/>
      </c>
      <c r="L160" s="82">
        <f>D160&amp;"_"&amp;K160&amp;"_"&amp;J160</f>
        <v/>
      </c>
      <c r="M160" s="82">
        <f>E160</f>
        <v/>
      </c>
      <c r="N160" s="82">
        <f>I160</f>
        <v/>
      </c>
      <c r="P160" s="82">
        <f>INT(DAY(A160)/10)</f>
        <v/>
      </c>
      <c r="Q160" s="82">
        <f>DAY(A160)-P160*10</f>
        <v/>
      </c>
      <c r="R160" s="82">
        <f>INT(MONTH(A160)/10)</f>
        <v/>
      </c>
      <c r="S160" s="82">
        <f>MONTH(A160)-R160*10</f>
        <v/>
      </c>
      <c r="T160" s="82">
        <f>INT(C160/1000)</f>
        <v/>
      </c>
      <c r="U160" s="82">
        <f>INT((C160-T160*1000)/100)</f>
        <v/>
      </c>
      <c r="V160" s="82">
        <f>INT((C160-T160*1000-U160*100)/10)</f>
        <v/>
      </c>
      <c r="W160" s="82">
        <f>C160-T160*1000-U160*100-V160*10</f>
        <v/>
      </c>
      <c r="X160" s="82">
        <f>SUM(P160:W160)</f>
        <v/>
      </c>
      <c r="Y160" s="82">
        <f>INT(X160/10)</f>
        <v/>
      </c>
      <c r="Z160" s="82">
        <f>X160-Y160*10</f>
        <v/>
      </c>
      <c r="AA160" s="82">
        <f>INT((Y160+Z160)/10)</f>
        <v/>
      </c>
      <c r="AB160" s="82">
        <f>Y160+Z160-AA160*10</f>
        <v/>
      </c>
      <c r="AC160" s="82">
        <f>G160+D160</f>
        <v/>
      </c>
      <c r="AD160" s="82">
        <f>INT(AC160/10)</f>
        <v/>
      </c>
      <c r="AE160" s="82">
        <f>AC160-AD160*10</f>
        <v/>
      </c>
      <c r="AF160" s="82">
        <f>INT((AD160+AE160)/10)</f>
        <v/>
      </c>
      <c r="AG160" s="82">
        <f>AD160+AE160-AF160*10</f>
        <v/>
      </c>
      <c r="AH160" s="82">
        <f>H160+E160</f>
        <v/>
      </c>
      <c r="AI160" s="82">
        <f>INT(AH160/10)</f>
        <v/>
      </c>
      <c r="AJ160" s="82">
        <f>AH160-AI160*10</f>
        <v/>
      </c>
      <c r="AK160" s="82">
        <f>INT((AI160+AJ160)/10)</f>
        <v/>
      </c>
      <c r="AL160" s="82">
        <f>AI160+AJ160-AK160*10</f>
        <v/>
      </c>
    </row>
    <row r="161">
      <c r="A161" s="28">
        <f>$B$1</f>
        <v/>
      </c>
      <c r="B161" s="29">
        <f>IF(YEAR(B160+1)=C160,B160+1,"-")</f>
        <v/>
      </c>
      <c r="C161" s="82">
        <f>IFERROR(YEAR(B161),"-")</f>
        <v/>
      </c>
      <c r="D161" s="82">
        <f>IFERROR(MONTH(B161),0)</f>
        <v/>
      </c>
      <c r="E161" s="82">
        <f>+IFERROR(DAY(B161),0)</f>
        <v/>
      </c>
      <c r="F161" s="82">
        <f>D161&amp;"_"&amp;E161</f>
        <v/>
      </c>
      <c r="G161" s="82">
        <f>IFERROR(AA161+AB161,"-")</f>
        <v/>
      </c>
      <c r="H161" s="82">
        <f>IFERROR(AF161+AG161,"-")</f>
        <v/>
      </c>
      <c r="I161" s="82">
        <f>IFERROR(AK161+AL161,"-")</f>
        <v/>
      </c>
      <c r="J161" s="82">
        <f>IFERROR(WEEKDAY(B161,2),"")</f>
        <v/>
      </c>
      <c r="K161" s="82">
        <f>IF(D161&lt;&gt;D160,1,K160+(J161=1))</f>
        <v/>
      </c>
      <c r="L161" s="82">
        <f>D161&amp;"_"&amp;K161&amp;"_"&amp;J161</f>
        <v/>
      </c>
      <c r="M161" s="82">
        <f>E161</f>
        <v/>
      </c>
      <c r="N161" s="82">
        <f>I161</f>
        <v/>
      </c>
      <c r="P161" s="82">
        <f>INT(DAY(A161)/10)</f>
        <v/>
      </c>
      <c r="Q161" s="82">
        <f>DAY(A161)-P161*10</f>
        <v/>
      </c>
      <c r="R161" s="82">
        <f>INT(MONTH(A161)/10)</f>
        <v/>
      </c>
      <c r="S161" s="82">
        <f>MONTH(A161)-R161*10</f>
        <v/>
      </c>
      <c r="T161" s="82">
        <f>INT(C161/1000)</f>
        <v/>
      </c>
      <c r="U161" s="82">
        <f>INT((C161-T161*1000)/100)</f>
        <v/>
      </c>
      <c r="V161" s="82">
        <f>INT((C161-T161*1000-U161*100)/10)</f>
        <v/>
      </c>
      <c r="W161" s="82">
        <f>C161-T161*1000-U161*100-V161*10</f>
        <v/>
      </c>
      <c r="X161" s="82">
        <f>SUM(P161:W161)</f>
        <v/>
      </c>
      <c r="Y161" s="82">
        <f>INT(X161/10)</f>
        <v/>
      </c>
      <c r="Z161" s="82">
        <f>X161-Y161*10</f>
        <v/>
      </c>
      <c r="AA161" s="82">
        <f>INT((Y161+Z161)/10)</f>
        <v/>
      </c>
      <c r="AB161" s="82">
        <f>Y161+Z161-AA161*10</f>
        <v/>
      </c>
      <c r="AC161" s="82">
        <f>G161+D161</f>
        <v/>
      </c>
      <c r="AD161" s="82">
        <f>INT(AC161/10)</f>
        <v/>
      </c>
      <c r="AE161" s="82">
        <f>AC161-AD161*10</f>
        <v/>
      </c>
      <c r="AF161" s="82">
        <f>INT((AD161+AE161)/10)</f>
        <v/>
      </c>
      <c r="AG161" s="82">
        <f>AD161+AE161-AF161*10</f>
        <v/>
      </c>
      <c r="AH161" s="82">
        <f>H161+E161</f>
        <v/>
      </c>
      <c r="AI161" s="82">
        <f>INT(AH161/10)</f>
        <v/>
      </c>
      <c r="AJ161" s="82">
        <f>AH161-AI161*10</f>
        <v/>
      </c>
      <c r="AK161" s="82">
        <f>INT((AI161+AJ161)/10)</f>
        <v/>
      </c>
      <c r="AL161" s="82">
        <f>AI161+AJ161-AK161*10</f>
        <v/>
      </c>
    </row>
    <row r="162">
      <c r="A162" s="28">
        <f>$B$1</f>
        <v/>
      </c>
      <c r="B162" s="29">
        <f>IF(YEAR(B161+1)=C161,B161+1,"-")</f>
        <v/>
      </c>
      <c r="C162" s="82">
        <f>IFERROR(YEAR(B162),"-")</f>
        <v/>
      </c>
      <c r="D162" s="82">
        <f>IFERROR(MONTH(B162),0)</f>
        <v/>
      </c>
      <c r="E162" s="82">
        <f>+IFERROR(DAY(B162),0)</f>
        <v/>
      </c>
      <c r="F162" s="82">
        <f>D162&amp;"_"&amp;E162</f>
        <v/>
      </c>
      <c r="G162" s="82">
        <f>IFERROR(AA162+AB162,"-")</f>
        <v/>
      </c>
      <c r="H162" s="82">
        <f>IFERROR(AF162+AG162,"-")</f>
        <v/>
      </c>
      <c r="I162" s="82">
        <f>IFERROR(AK162+AL162,"-")</f>
        <v/>
      </c>
      <c r="J162" s="82">
        <f>IFERROR(WEEKDAY(B162,2),"")</f>
        <v/>
      </c>
      <c r="K162" s="82">
        <f>IF(D162&lt;&gt;D161,1,K161+(J162=1))</f>
        <v/>
      </c>
      <c r="L162" s="82">
        <f>D162&amp;"_"&amp;K162&amp;"_"&amp;J162</f>
        <v/>
      </c>
      <c r="M162" s="82">
        <f>E162</f>
        <v/>
      </c>
      <c r="N162" s="82">
        <f>I162</f>
        <v/>
      </c>
      <c r="P162" s="82">
        <f>INT(DAY(A162)/10)</f>
        <v/>
      </c>
      <c r="Q162" s="82">
        <f>DAY(A162)-P162*10</f>
        <v/>
      </c>
      <c r="R162" s="82">
        <f>INT(MONTH(A162)/10)</f>
        <v/>
      </c>
      <c r="S162" s="82">
        <f>MONTH(A162)-R162*10</f>
        <v/>
      </c>
      <c r="T162" s="82">
        <f>INT(C162/1000)</f>
        <v/>
      </c>
      <c r="U162" s="82">
        <f>INT((C162-T162*1000)/100)</f>
        <v/>
      </c>
      <c r="V162" s="82">
        <f>INT((C162-T162*1000-U162*100)/10)</f>
        <v/>
      </c>
      <c r="W162" s="82">
        <f>C162-T162*1000-U162*100-V162*10</f>
        <v/>
      </c>
      <c r="X162" s="82">
        <f>SUM(P162:W162)</f>
        <v/>
      </c>
      <c r="Y162" s="82">
        <f>INT(X162/10)</f>
        <v/>
      </c>
      <c r="Z162" s="82">
        <f>X162-Y162*10</f>
        <v/>
      </c>
      <c r="AA162" s="82">
        <f>INT((Y162+Z162)/10)</f>
        <v/>
      </c>
      <c r="AB162" s="82">
        <f>Y162+Z162-AA162*10</f>
        <v/>
      </c>
      <c r="AC162" s="82">
        <f>G162+D162</f>
        <v/>
      </c>
      <c r="AD162" s="82">
        <f>INT(AC162/10)</f>
        <v/>
      </c>
      <c r="AE162" s="82">
        <f>AC162-AD162*10</f>
        <v/>
      </c>
      <c r="AF162" s="82">
        <f>INT((AD162+AE162)/10)</f>
        <v/>
      </c>
      <c r="AG162" s="82">
        <f>AD162+AE162-AF162*10</f>
        <v/>
      </c>
      <c r="AH162" s="82">
        <f>H162+E162</f>
        <v/>
      </c>
      <c r="AI162" s="82">
        <f>INT(AH162/10)</f>
        <v/>
      </c>
      <c r="AJ162" s="82">
        <f>AH162-AI162*10</f>
        <v/>
      </c>
      <c r="AK162" s="82">
        <f>INT((AI162+AJ162)/10)</f>
        <v/>
      </c>
      <c r="AL162" s="82">
        <f>AI162+AJ162-AK162*10</f>
        <v/>
      </c>
    </row>
    <row r="163">
      <c r="A163" s="28">
        <f>$B$1</f>
        <v/>
      </c>
      <c r="B163" s="29">
        <f>IF(YEAR(B162+1)=C162,B162+1,"-")</f>
        <v/>
      </c>
      <c r="C163" s="82">
        <f>IFERROR(YEAR(B163),"-")</f>
        <v/>
      </c>
      <c r="D163" s="82">
        <f>IFERROR(MONTH(B163),0)</f>
        <v/>
      </c>
      <c r="E163" s="82">
        <f>+IFERROR(DAY(B163),0)</f>
        <v/>
      </c>
      <c r="F163" s="82">
        <f>D163&amp;"_"&amp;E163</f>
        <v/>
      </c>
      <c r="G163" s="82">
        <f>IFERROR(AA163+AB163,"-")</f>
        <v/>
      </c>
      <c r="H163" s="82">
        <f>IFERROR(AF163+AG163,"-")</f>
        <v/>
      </c>
      <c r="I163" s="82">
        <f>IFERROR(AK163+AL163,"-")</f>
        <v/>
      </c>
      <c r="J163" s="82">
        <f>IFERROR(WEEKDAY(B163,2),"")</f>
        <v/>
      </c>
      <c r="K163" s="82">
        <f>IF(D163&lt;&gt;D162,1,K162+(J163=1))</f>
        <v/>
      </c>
      <c r="L163" s="82">
        <f>D163&amp;"_"&amp;K163&amp;"_"&amp;J163</f>
        <v/>
      </c>
      <c r="M163" s="82">
        <f>E163</f>
        <v/>
      </c>
      <c r="N163" s="82">
        <f>I163</f>
        <v/>
      </c>
      <c r="P163" s="82">
        <f>INT(DAY(A163)/10)</f>
        <v/>
      </c>
      <c r="Q163" s="82">
        <f>DAY(A163)-P163*10</f>
        <v/>
      </c>
      <c r="R163" s="82">
        <f>INT(MONTH(A163)/10)</f>
        <v/>
      </c>
      <c r="S163" s="82">
        <f>MONTH(A163)-R163*10</f>
        <v/>
      </c>
      <c r="T163" s="82">
        <f>INT(C163/1000)</f>
        <v/>
      </c>
      <c r="U163" s="82">
        <f>INT((C163-T163*1000)/100)</f>
        <v/>
      </c>
      <c r="V163" s="82">
        <f>INT((C163-T163*1000-U163*100)/10)</f>
        <v/>
      </c>
      <c r="W163" s="82">
        <f>C163-T163*1000-U163*100-V163*10</f>
        <v/>
      </c>
      <c r="X163" s="82">
        <f>SUM(P163:W163)</f>
        <v/>
      </c>
      <c r="Y163" s="82">
        <f>INT(X163/10)</f>
        <v/>
      </c>
      <c r="Z163" s="82">
        <f>X163-Y163*10</f>
        <v/>
      </c>
      <c r="AA163" s="82">
        <f>INT((Y163+Z163)/10)</f>
        <v/>
      </c>
      <c r="AB163" s="82">
        <f>Y163+Z163-AA163*10</f>
        <v/>
      </c>
      <c r="AC163" s="82">
        <f>G163+D163</f>
        <v/>
      </c>
      <c r="AD163" s="82">
        <f>INT(AC163/10)</f>
        <v/>
      </c>
      <c r="AE163" s="82">
        <f>AC163-AD163*10</f>
        <v/>
      </c>
      <c r="AF163" s="82">
        <f>INT((AD163+AE163)/10)</f>
        <v/>
      </c>
      <c r="AG163" s="82">
        <f>AD163+AE163-AF163*10</f>
        <v/>
      </c>
      <c r="AH163" s="82">
        <f>H163+E163</f>
        <v/>
      </c>
      <c r="AI163" s="82">
        <f>INT(AH163/10)</f>
        <v/>
      </c>
      <c r="AJ163" s="82">
        <f>AH163-AI163*10</f>
        <v/>
      </c>
      <c r="AK163" s="82">
        <f>INT((AI163+AJ163)/10)</f>
        <v/>
      </c>
      <c r="AL163" s="82">
        <f>AI163+AJ163-AK163*10</f>
        <v/>
      </c>
    </row>
    <row r="164">
      <c r="A164" s="28">
        <f>$B$1</f>
        <v/>
      </c>
      <c r="B164" s="29">
        <f>IF(YEAR(B163+1)=C163,B163+1,"-")</f>
        <v/>
      </c>
      <c r="C164" s="82">
        <f>IFERROR(YEAR(B164),"-")</f>
        <v/>
      </c>
      <c r="D164" s="82">
        <f>IFERROR(MONTH(B164),0)</f>
        <v/>
      </c>
      <c r="E164" s="82">
        <f>+IFERROR(DAY(B164),0)</f>
        <v/>
      </c>
      <c r="F164" s="82">
        <f>D164&amp;"_"&amp;E164</f>
        <v/>
      </c>
      <c r="G164" s="82">
        <f>IFERROR(AA164+AB164,"-")</f>
        <v/>
      </c>
      <c r="H164" s="82">
        <f>IFERROR(AF164+AG164,"-")</f>
        <v/>
      </c>
      <c r="I164" s="82">
        <f>IFERROR(AK164+AL164,"-")</f>
        <v/>
      </c>
      <c r="J164" s="82">
        <f>IFERROR(WEEKDAY(B164,2),"")</f>
        <v/>
      </c>
      <c r="K164" s="82">
        <f>IF(D164&lt;&gt;D163,1,K163+(J164=1))</f>
        <v/>
      </c>
      <c r="L164" s="82">
        <f>D164&amp;"_"&amp;K164&amp;"_"&amp;J164</f>
        <v/>
      </c>
      <c r="M164" s="82">
        <f>E164</f>
        <v/>
      </c>
      <c r="N164" s="82">
        <f>I164</f>
        <v/>
      </c>
      <c r="P164" s="82">
        <f>INT(DAY(A164)/10)</f>
        <v/>
      </c>
      <c r="Q164" s="82">
        <f>DAY(A164)-P164*10</f>
        <v/>
      </c>
      <c r="R164" s="82">
        <f>INT(MONTH(A164)/10)</f>
        <v/>
      </c>
      <c r="S164" s="82">
        <f>MONTH(A164)-R164*10</f>
        <v/>
      </c>
      <c r="T164" s="82">
        <f>INT(C164/1000)</f>
        <v/>
      </c>
      <c r="U164" s="82">
        <f>INT((C164-T164*1000)/100)</f>
        <v/>
      </c>
      <c r="V164" s="82">
        <f>INT((C164-T164*1000-U164*100)/10)</f>
        <v/>
      </c>
      <c r="W164" s="82">
        <f>C164-T164*1000-U164*100-V164*10</f>
        <v/>
      </c>
      <c r="X164" s="82">
        <f>SUM(P164:W164)</f>
        <v/>
      </c>
      <c r="Y164" s="82">
        <f>INT(X164/10)</f>
        <v/>
      </c>
      <c r="Z164" s="82">
        <f>X164-Y164*10</f>
        <v/>
      </c>
      <c r="AA164" s="82">
        <f>INT((Y164+Z164)/10)</f>
        <v/>
      </c>
      <c r="AB164" s="82">
        <f>Y164+Z164-AA164*10</f>
        <v/>
      </c>
      <c r="AC164" s="82">
        <f>G164+D164</f>
        <v/>
      </c>
      <c r="AD164" s="82">
        <f>INT(AC164/10)</f>
        <v/>
      </c>
      <c r="AE164" s="82">
        <f>AC164-AD164*10</f>
        <v/>
      </c>
      <c r="AF164" s="82">
        <f>INT((AD164+AE164)/10)</f>
        <v/>
      </c>
      <c r="AG164" s="82">
        <f>AD164+AE164-AF164*10</f>
        <v/>
      </c>
      <c r="AH164" s="82">
        <f>H164+E164</f>
        <v/>
      </c>
      <c r="AI164" s="82">
        <f>INT(AH164/10)</f>
        <v/>
      </c>
      <c r="AJ164" s="82">
        <f>AH164-AI164*10</f>
        <v/>
      </c>
      <c r="AK164" s="82">
        <f>INT((AI164+AJ164)/10)</f>
        <v/>
      </c>
      <c r="AL164" s="82">
        <f>AI164+AJ164-AK164*10</f>
        <v/>
      </c>
    </row>
    <row r="165">
      <c r="A165" s="28">
        <f>$B$1</f>
        <v/>
      </c>
      <c r="B165" s="29">
        <f>IF(YEAR(B164+1)=C164,B164+1,"-")</f>
        <v/>
      </c>
      <c r="C165" s="82">
        <f>IFERROR(YEAR(B165),"-")</f>
        <v/>
      </c>
      <c r="D165" s="82">
        <f>IFERROR(MONTH(B165),0)</f>
        <v/>
      </c>
      <c r="E165" s="82">
        <f>+IFERROR(DAY(B165),0)</f>
        <v/>
      </c>
      <c r="F165" s="82">
        <f>D165&amp;"_"&amp;E165</f>
        <v/>
      </c>
      <c r="G165" s="82">
        <f>IFERROR(AA165+AB165,"-")</f>
        <v/>
      </c>
      <c r="H165" s="82">
        <f>IFERROR(AF165+AG165,"-")</f>
        <v/>
      </c>
      <c r="I165" s="82">
        <f>IFERROR(AK165+AL165,"-")</f>
        <v/>
      </c>
      <c r="J165" s="82">
        <f>IFERROR(WEEKDAY(B165,2),"")</f>
        <v/>
      </c>
      <c r="K165" s="82">
        <f>IF(D165&lt;&gt;D164,1,K164+(J165=1))</f>
        <v/>
      </c>
      <c r="L165" s="82">
        <f>D165&amp;"_"&amp;K165&amp;"_"&amp;J165</f>
        <v/>
      </c>
      <c r="M165" s="82">
        <f>E165</f>
        <v/>
      </c>
      <c r="N165" s="82">
        <f>I165</f>
        <v/>
      </c>
      <c r="P165" s="82">
        <f>INT(DAY(A165)/10)</f>
        <v/>
      </c>
      <c r="Q165" s="82">
        <f>DAY(A165)-P165*10</f>
        <v/>
      </c>
      <c r="R165" s="82">
        <f>INT(MONTH(A165)/10)</f>
        <v/>
      </c>
      <c r="S165" s="82">
        <f>MONTH(A165)-R165*10</f>
        <v/>
      </c>
      <c r="T165" s="82">
        <f>INT(C165/1000)</f>
        <v/>
      </c>
      <c r="U165" s="82">
        <f>INT((C165-T165*1000)/100)</f>
        <v/>
      </c>
      <c r="V165" s="82">
        <f>INT((C165-T165*1000-U165*100)/10)</f>
        <v/>
      </c>
      <c r="W165" s="82">
        <f>C165-T165*1000-U165*100-V165*10</f>
        <v/>
      </c>
      <c r="X165" s="82">
        <f>SUM(P165:W165)</f>
        <v/>
      </c>
      <c r="Y165" s="82">
        <f>INT(X165/10)</f>
        <v/>
      </c>
      <c r="Z165" s="82">
        <f>X165-Y165*10</f>
        <v/>
      </c>
      <c r="AA165" s="82">
        <f>INT((Y165+Z165)/10)</f>
        <v/>
      </c>
      <c r="AB165" s="82">
        <f>Y165+Z165-AA165*10</f>
        <v/>
      </c>
      <c r="AC165" s="82">
        <f>G165+D165</f>
        <v/>
      </c>
      <c r="AD165" s="82">
        <f>INT(AC165/10)</f>
        <v/>
      </c>
      <c r="AE165" s="82">
        <f>AC165-AD165*10</f>
        <v/>
      </c>
      <c r="AF165" s="82">
        <f>INT((AD165+AE165)/10)</f>
        <v/>
      </c>
      <c r="AG165" s="82">
        <f>AD165+AE165-AF165*10</f>
        <v/>
      </c>
      <c r="AH165" s="82">
        <f>H165+E165</f>
        <v/>
      </c>
      <c r="AI165" s="82">
        <f>INT(AH165/10)</f>
        <v/>
      </c>
      <c r="AJ165" s="82">
        <f>AH165-AI165*10</f>
        <v/>
      </c>
      <c r="AK165" s="82">
        <f>INT((AI165+AJ165)/10)</f>
        <v/>
      </c>
      <c r="AL165" s="82">
        <f>AI165+AJ165-AK165*10</f>
        <v/>
      </c>
    </row>
    <row r="166">
      <c r="A166" s="28">
        <f>$B$1</f>
        <v/>
      </c>
      <c r="B166" s="29">
        <f>IF(YEAR(B165+1)=C165,B165+1,"-")</f>
        <v/>
      </c>
      <c r="C166" s="82">
        <f>IFERROR(YEAR(B166),"-")</f>
        <v/>
      </c>
      <c r="D166" s="82">
        <f>IFERROR(MONTH(B166),0)</f>
        <v/>
      </c>
      <c r="E166" s="82">
        <f>+IFERROR(DAY(B166),0)</f>
        <v/>
      </c>
      <c r="F166" s="82">
        <f>D166&amp;"_"&amp;E166</f>
        <v/>
      </c>
      <c r="G166" s="82">
        <f>IFERROR(AA166+AB166,"-")</f>
        <v/>
      </c>
      <c r="H166" s="82">
        <f>IFERROR(AF166+AG166,"-")</f>
        <v/>
      </c>
      <c r="I166" s="82">
        <f>IFERROR(AK166+AL166,"-")</f>
        <v/>
      </c>
      <c r="J166" s="82">
        <f>IFERROR(WEEKDAY(B166,2),"")</f>
        <v/>
      </c>
      <c r="K166" s="82">
        <f>IF(D166&lt;&gt;D165,1,K165+(J166=1))</f>
        <v/>
      </c>
      <c r="L166" s="82">
        <f>D166&amp;"_"&amp;K166&amp;"_"&amp;J166</f>
        <v/>
      </c>
      <c r="M166" s="82">
        <f>E166</f>
        <v/>
      </c>
      <c r="N166" s="82">
        <f>I166</f>
        <v/>
      </c>
      <c r="P166" s="82">
        <f>INT(DAY(A166)/10)</f>
        <v/>
      </c>
      <c r="Q166" s="82">
        <f>DAY(A166)-P166*10</f>
        <v/>
      </c>
      <c r="R166" s="82">
        <f>INT(MONTH(A166)/10)</f>
        <v/>
      </c>
      <c r="S166" s="82">
        <f>MONTH(A166)-R166*10</f>
        <v/>
      </c>
      <c r="T166" s="82">
        <f>INT(C166/1000)</f>
        <v/>
      </c>
      <c r="U166" s="82">
        <f>INT((C166-T166*1000)/100)</f>
        <v/>
      </c>
      <c r="V166" s="82">
        <f>INT((C166-T166*1000-U166*100)/10)</f>
        <v/>
      </c>
      <c r="W166" s="82">
        <f>C166-T166*1000-U166*100-V166*10</f>
        <v/>
      </c>
      <c r="X166" s="82">
        <f>SUM(P166:W166)</f>
        <v/>
      </c>
      <c r="Y166" s="82">
        <f>INT(X166/10)</f>
        <v/>
      </c>
      <c r="Z166" s="82">
        <f>X166-Y166*10</f>
        <v/>
      </c>
      <c r="AA166" s="82">
        <f>INT((Y166+Z166)/10)</f>
        <v/>
      </c>
      <c r="AB166" s="82">
        <f>Y166+Z166-AA166*10</f>
        <v/>
      </c>
      <c r="AC166" s="82">
        <f>G166+D166</f>
        <v/>
      </c>
      <c r="AD166" s="82">
        <f>INT(AC166/10)</f>
        <v/>
      </c>
      <c r="AE166" s="82">
        <f>AC166-AD166*10</f>
        <v/>
      </c>
      <c r="AF166" s="82">
        <f>INT((AD166+AE166)/10)</f>
        <v/>
      </c>
      <c r="AG166" s="82">
        <f>AD166+AE166-AF166*10</f>
        <v/>
      </c>
      <c r="AH166" s="82">
        <f>H166+E166</f>
        <v/>
      </c>
      <c r="AI166" s="82">
        <f>INT(AH166/10)</f>
        <v/>
      </c>
      <c r="AJ166" s="82">
        <f>AH166-AI166*10</f>
        <v/>
      </c>
      <c r="AK166" s="82">
        <f>INT((AI166+AJ166)/10)</f>
        <v/>
      </c>
      <c r="AL166" s="82">
        <f>AI166+AJ166-AK166*10</f>
        <v/>
      </c>
    </row>
    <row r="167">
      <c r="A167" s="28">
        <f>$B$1</f>
        <v/>
      </c>
      <c r="B167" s="29">
        <f>IF(YEAR(B166+1)=C166,B166+1,"-")</f>
        <v/>
      </c>
      <c r="C167" s="82">
        <f>IFERROR(YEAR(B167),"-")</f>
        <v/>
      </c>
      <c r="D167" s="82">
        <f>IFERROR(MONTH(B167),0)</f>
        <v/>
      </c>
      <c r="E167" s="82">
        <f>+IFERROR(DAY(B167),0)</f>
        <v/>
      </c>
      <c r="F167" s="82">
        <f>D167&amp;"_"&amp;E167</f>
        <v/>
      </c>
      <c r="G167" s="82">
        <f>IFERROR(AA167+AB167,"-")</f>
        <v/>
      </c>
      <c r="H167" s="82">
        <f>IFERROR(AF167+AG167,"-")</f>
        <v/>
      </c>
      <c r="I167" s="82">
        <f>IFERROR(AK167+AL167,"-")</f>
        <v/>
      </c>
      <c r="J167" s="82">
        <f>IFERROR(WEEKDAY(B167,2),"")</f>
        <v/>
      </c>
      <c r="K167" s="82">
        <f>IF(D167&lt;&gt;D166,1,K166+(J167=1))</f>
        <v/>
      </c>
      <c r="L167" s="82">
        <f>D167&amp;"_"&amp;K167&amp;"_"&amp;J167</f>
        <v/>
      </c>
      <c r="M167" s="82">
        <f>E167</f>
        <v/>
      </c>
      <c r="N167" s="82">
        <f>I167</f>
        <v/>
      </c>
      <c r="P167" s="82">
        <f>INT(DAY(A167)/10)</f>
        <v/>
      </c>
      <c r="Q167" s="82">
        <f>DAY(A167)-P167*10</f>
        <v/>
      </c>
      <c r="R167" s="82">
        <f>INT(MONTH(A167)/10)</f>
        <v/>
      </c>
      <c r="S167" s="82">
        <f>MONTH(A167)-R167*10</f>
        <v/>
      </c>
      <c r="T167" s="82">
        <f>INT(C167/1000)</f>
        <v/>
      </c>
      <c r="U167" s="82">
        <f>INT((C167-T167*1000)/100)</f>
        <v/>
      </c>
      <c r="V167" s="82">
        <f>INT((C167-T167*1000-U167*100)/10)</f>
        <v/>
      </c>
      <c r="W167" s="82">
        <f>C167-T167*1000-U167*100-V167*10</f>
        <v/>
      </c>
      <c r="X167" s="82">
        <f>SUM(P167:W167)</f>
        <v/>
      </c>
      <c r="Y167" s="82">
        <f>INT(X167/10)</f>
        <v/>
      </c>
      <c r="Z167" s="82">
        <f>X167-Y167*10</f>
        <v/>
      </c>
      <c r="AA167" s="82">
        <f>INT((Y167+Z167)/10)</f>
        <v/>
      </c>
      <c r="AB167" s="82">
        <f>Y167+Z167-AA167*10</f>
        <v/>
      </c>
      <c r="AC167" s="82">
        <f>G167+D167</f>
        <v/>
      </c>
      <c r="AD167" s="82">
        <f>INT(AC167/10)</f>
        <v/>
      </c>
      <c r="AE167" s="82">
        <f>AC167-AD167*10</f>
        <v/>
      </c>
      <c r="AF167" s="82">
        <f>INT((AD167+AE167)/10)</f>
        <v/>
      </c>
      <c r="AG167" s="82">
        <f>AD167+AE167-AF167*10</f>
        <v/>
      </c>
      <c r="AH167" s="82">
        <f>H167+E167</f>
        <v/>
      </c>
      <c r="AI167" s="82">
        <f>INT(AH167/10)</f>
        <v/>
      </c>
      <c r="AJ167" s="82">
        <f>AH167-AI167*10</f>
        <v/>
      </c>
      <c r="AK167" s="82">
        <f>INT((AI167+AJ167)/10)</f>
        <v/>
      </c>
      <c r="AL167" s="82">
        <f>AI167+AJ167-AK167*10</f>
        <v/>
      </c>
    </row>
    <row r="168">
      <c r="A168" s="28">
        <f>$B$1</f>
        <v/>
      </c>
      <c r="B168" s="29">
        <f>IF(YEAR(B167+1)=C167,B167+1,"-")</f>
        <v/>
      </c>
      <c r="C168" s="82">
        <f>IFERROR(YEAR(B168),"-")</f>
        <v/>
      </c>
      <c r="D168" s="82">
        <f>IFERROR(MONTH(B168),0)</f>
        <v/>
      </c>
      <c r="E168" s="82">
        <f>+IFERROR(DAY(B168),0)</f>
        <v/>
      </c>
      <c r="F168" s="82">
        <f>D168&amp;"_"&amp;E168</f>
        <v/>
      </c>
      <c r="G168" s="82">
        <f>IFERROR(AA168+AB168,"-")</f>
        <v/>
      </c>
      <c r="H168" s="82">
        <f>IFERROR(AF168+AG168,"-")</f>
        <v/>
      </c>
      <c r="I168" s="82">
        <f>IFERROR(AK168+AL168,"-")</f>
        <v/>
      </c>
      <c r="J168" s="82">
        <f>IFERROR(WEEKDAY(B168,2),"")</f>
        <v/>
      </c>
      <c r="K168" s="82">
        <f>IF(D168&lt;&gt;D167,1,K167+(J168=1))</f>
        <v/>
      </c>
      <c r="L168" s="82">
        <f>D168&amp;"_"&amp;K168&amp;"_"&amp;J168</f>
        <v/>
      </c>
      <c r="M168" s="82">
        <f>E168</f>
        <v/>
      </c>
      <c r="N168" s="82">
        <f>I168</f>
        <v/>
      </c>
      <c r="P168" s="82">
        <f>INT(DAY(A168)/10)</f>
        <v/>
      </c>
      <c r="Q168" s="82">
        <f>DAY(A168)-P168*10</f>
        <v/>
      </c>
      <c r="R168" s="82">
        <f>INT(MONTH(A168)/10)</f>
        <v/>
      </c>
      <c r="S168" s="82">
        <f>MONTH(A168)-R168*10</f>
        <v/>
      </c>
      <c r="T168" s="82">
        <f>INT(C168/1000)</f>
        <v/>
      </c>
      <c r="U168" s="82">
        <f>INT((C168-T168*1000)/100)</f>
        <v/>
      </c>
      <c r="V168" s="82">
        <f>INT((C168-T168*1000-U168*100)/10)</f>
        <v/>
      </c>
      <c r="W168" s="82">
        <f>C168-T168*1000-U168*100-V168*10</f>
        <v/>
      </c>
      <c r="X168" s="82">
        <f>SUM(P168:W168)</f>
        <v/>
      </c>
      <c r="Y168" s="82">
        <f>INT(X168/10)</f>
        <v/>
      </c>
      <c r="Z168" s="82">
        <f>X168-Y168*10</f>
        <v/>
      </c>
      <c r="AA168" s="82">
        <f>INT((Y168+Z168)/10)</f>
        <v/>
      </c>
      <c r="AB168" s="82">
        <f>Y168+Z168-AA168*10</f>
        <v/>
      </c>
      <c r="AC168" s="82">
        <f>G168+D168</f>
        <v/>
      </c>
      <c r="AD168" s="82">
        <f>INT(AC168/10)</f>
        <v/>
      </c>
      <c r="AE168" s="82">
        <f>AC168-AD168*10</f>
        <v/>
      </c>
      <c r="AF168" s="82">
        <f>INT((AD168+AE168)/10)</f>
        <v/>
      </c>
      <c r="AG168" s="82">
        <f>AD168+AE168-AF168*10</f>
        <v/>
      </c>
      <c r="AH168" s="82">
        <f>H168+E168</f>
        <v/>
      </c>
      <c r="AI168" s="82">
        <f>INT(AH168/10)</f>
        <v/>
      </c>
      <c r="AJ168" s="82">
        <f>AH168-AI168*10</f>
        <v/>
      </c>
      <c r="AK168" s="82">
        <f>INT((AI168+AJ168)/10)</f>
        <v/>
      </c>
      <c r="AL168" s="82">
        <f>AI168+AJ168-AK168*10</f>
        <v/>
      </c>
    </row>
    <row r="169">
      <c r="A169" s="28">
        <f>$B$1</f>
        <v/>
      </c>
      <c r="B169" s="29">
        <f>IF(YEAR(B168+1)=C168,B168+1,"-")</f>
        <v/>
      </c>
      <c r="C169" s="82">
        <f>IFERROR(YEAR(B169),"-")</f>
        <v/>
      </c>
      <c r="D169" s="82">
        <f>IFERROR(MONTH(B169),0)</f>
        <v/>
      </c>
      <c r="E169" s="82">
        <f>+IFERROR(DAY(B169),0)</f>
        <v/>
      </c>
      <c r="F169" s="82">
        <f>D169&amp;"_"&amp;E169</f>
        <v/>
      </c>
      <c r="G169" s="82">
        <f>IFERROR(AA169+AB169,"-")</f>
        <v/>
      </c>
      <c r="H169" s="82">
        <f>IFERROR(AF169+AG169,"-")</f>
        <v/>
      </c>
      <c r="I169" s="82">
        <f>IFERROR(AK169+AL169,"-")</f>
        <v/>
      </c>
      <c r="J169" s="82">
        <f>IFERROR(WEEKDAY(B169,2),"")</f>
        <v/>
      </c>
      <c r="K169" s="82">
        <f>IF(D169&lt;&gt;D168,1,K168+(J169=1))</f>
        <v/>
      </c>
      <c r="L169" s="82">
        <f>D169&amp;"_"&amp;K169&amp;"_"&amp;J169</f>
        <v/>
      </c>
      <c r="M169" s="82">
        <f>E169</f>
        <v/>
      </c>
      <c r="N169" s="82">
        <f>I169</f>
        <v/>
      </c>
      <c r="P169" s="82">
        <f>INT(DAY(A169)/10)</f>
        <v/>
      </c>
      <c r="Q169" s="82">
        <f>DAY(A169)-P169*10</f>
        <v/>
      </c>
      <c r="R169" s="82">
        <f>INT(MONTH(A169)/10)</f>
        <v/>
      </c>
      <c r="S169" s="82">
        <f>MONTH(A169)-R169*10</f>
        <v/>
      </c>
      <c r="T169" s="82">
        <f>INT(C169/1000)</f>
        <v/>
      </c>
      <c r="U169" s="82">
        <f>INT((C169-T169*1000)/100)</f>
        <v/>
      </c>
      <c r="V169" s="82">
        <f>INT((C169-T169*1000-U169*100)/10)</f>
        <v/>
      </c>
      <c r="W169" s="82">
        <f>C169-T169*1000-U169*100-V169*10</f>
        <v/>
      </c>
      <c r="X169" s="82">
        <f>SUM(P169:W169)</f>
        <v/>
      </c>
      <c r="Y169" s="82">
        <f>INT(X169/10)</f>
        <v/>
      </c>
      <c r="Z169" s="82">
        <f>X169-Y169*10</f>
        <v/>
      </c>
      <c r="AA169" s="82">
        <f>INT((Y169+Z169)/10)</f>
        <v/>
      </c>
      <c r="AB169" s="82">
        <f>Y169+Z169-AA169*10</f>
        <v/>
      </c>
      <c r="AC169" s="82">
        <f>G169+D169</f>
        <v/>
      </c>
      <c r="AD169" s="82">
        <f>INT(AC169/10)</f>
        <v/>
      </c>
      <c r="AE169" s="82">
        <f>AC169-AD169*10</f>
        <v/>
      </c>
      <c r="AF169" s="82">
        <f>INT((AD169+AE169)/10)</f>
        <v/>
      </c>
      <c r="AG169" s="82">
        <f>AD169+AE169-AF169*10</f>
        <v/>
      </c>
      <c r="AH169" s="82">
        <f>H169+E169</f>
        <v/>
      </c>
      <c r="AI169" s="82">
        <f>INT(AH169/10)</f>
        <v/>
      </c>
      <c r="AJ169" s="82">
        <f>AH169-AI169*10</f>
        <v/>
      </c>
      <c r="AK169" s="82">
        <f>INT((AI169+AJ169)/10)</f>
        <v/>
      </c>
      <c r="AL169" s="82">
        <f>AI169+AJ169-AK169*10</f>
        <v/>
      </c>
    </row>
    <row r="170">
      <c r="A170" s="28">
        <f>$B$1</f>
        <v/>
      </c>
      <c r="B170" s="29">
        <f>IF(YEAR(B169+1)=C169,B169+1,"-")</f>
        <v/>
      </c>
      <c r="C170" s="82">
        <f>IFERROR(YEAR(B170),"-")</f>
        <v/>
      </c>
      <c r="D170" s="82">
        <f>IFERROR(MONTH(B170),0)</f>
        <v/>
      </c>
      <c r="E170" s="82">
        <f>+IFERROR(DAY(B170),0)</f>
        <v/>
      </c>
      <c r="F170" s="82">
        <f>D170&amp;"_"&amp;E170</f>
        <v/>
      </c>
      <c r="G170" s="82">
        <f>IFERROR(AA170+AB170,"-")</f>
        <v/>
      </c>
      <c r="H170" s="82">
        <f>IFERROR(AF170+AG170,"-")</f>
        <v/>
      </c>
      <c r="I170" s="82">
        <f>IFERROR(AK170+AL170,"-")</f>
        <v/>
      </c>
      <c r="J170" s="82">
        <f>IFERROR(WEEKDAY(B170,2),"")</f>
        <v/>
      </c>
      <c r="K170" s="82">
        <f>IF(D170&lt;&gt;D169,1,K169+(J170=1))</f>
        <v/>
      </c>
      <c r="L170" s="82">
        <f>D170&amp;"_"&amp;K170&amp;"_"&amp;J170</f>
        <v/>
      </c>
      <c r="M170" s="82">
        <f>E170</f>
        <v/>
      </c>
      <c r="N170" s="82">
        <f>I170</f>
        <v/>
      </c>
      <c r="P170" s="82">
        <f>INT(DAY(A170)/10)</f>
        <v/>
      </c>
      <c r="Q170" s="82">
        <f>DAY(A170)-P170*10</f>
        <v/>
      </c>
      <c r="R170" s="82">
        <f>INT(MONTH(A170)/10)</f>
        <v/>
      </c>
      <c r="S170" s="82">
        <f>MONTH(A170)-R170*10</f>
        <v/>
      </c>
      <c r="T170" s="82">
        <f>INT(C170/1000)</f>
        <v/>
      </c>
      <c r="U170" s="82">
        <f>INT((C170-T170*1000)/100)</f>
        <v/>
      </c>
      <c r="V170" s="82">
        <f>INT((C170-T170*1000-U170*100)/10)</f>
        <v/>
      </c>
      <c r="W170" s="82">
        <f>C170-T170*1000-U170*100-V170*10</f>
        <v/>
      </c>
      <c r="X170" s="82">
        <f>SUM(P170:W170)</f>
        <v/>
      </c>
      <c r="Y170" s="82">
        <f>INT(X170/10)</f>
        <v/>
      </c>
      <c r="Z170" s="82">
        <f>X170-Y170*10</f>
        <v/>
      </c>
      <c r="AA170" s="82">
        <f>INT((Y170+Z170)/10)</f>
        <v/>
      </c>
      <c r="AB170" s="82">
        <f>Y170+Z170-AA170*10</f>
        <v/>
      </c>
      <c r="AC170" s="82">
        <f>G170+D170</f>
        <v/>
      </c>
      <c r="AD170" s="82">
        <f>INT(AC170/10)</f>
        <v/>
      </c>
      <c r="AE170" s="82">
        <f>AC170-AD170*10</f>
        <v/>
      </c>
      <c r="AF170" s="82">
        <f>INT((AD170+AE170)/10)</f>
        <v/>
      </c>
      <c r="AG170" s="82">
        <f>AD170+AE170-AF170*10</f>
        <v/>
      </c>
      <c r="AH170" s="82">
        <f>H170+E170</f>
        <v/>
      </c>
      <c r="AI170" s="82">
        <f>INT(AH170/10)</f>
        <v/>
      </c>
      <c r="AJ170" s="82">
        <f>AH170-AI170*10</f>
        <v/>
      </c>
      <c r="AK170" s="82">
        <f>INT((AI170+AJ170)/10)</f>
        <v/>
      </c>
      <c r="AL170" s="82">
        <f>AI170+AJ170-AK170*10</f>
        <v/>
      </c>
    </row>
    <row r="171">
      <c r="A171" s="28">
        <f>$B$1</f>
        <v/>
      </c>
      <c r="B171" s="29">
        <f>IF(YEAR(B170+1)=C170,B170+1,"-")</f>
        <v/>
      </c>
      <c r="C171" s="82">
        <f>IFERROR(YEAR(B171),"-")</f>
        <v/>
      </c>
      <c r="D171" s="82">
        <f>IFERROR(MONTH(B171),0)</f>
        <v/>
      </c>
      <c r="E171" s="82">
        <f>+IFERROR(DAY(B171),0)</f>
        <v/>
      </c>
      <c r="F171" s="82">
        <f>D171&amp;"_"&amp;E171</f>
        <v/>
      </c>
      <c r="G171" s="82">
        <f>IFERROR(AA171+AB171,"-")</f>
        <v/>
      </c>
      <c r="H171" s="82">
        <f>IFERROR(AF171+AG171,"-")</f>
        <v/>
      </c>
      <c r="I171" s="82">
        <f>IFERROR(AK171+AL171,"-")</f>
        <v/>
      </c>
      <c r="J171" s="82">
        <f>IFERROR(WEEKDAY(B171,2),"")</f>
        <v/>
      </c>
      <c r="K171" s="82">
        <f>IF(D171&lt;&gt;D170,1,K170+(J171=1))</f>
        <v/>
      </c>
      <c r="L171" s="82">
        <f>D171&amp;"_"&amp;K171&amp;"_"&amp;J171</f>
        <v/>
      </c>
      <c r="M171" s="82">
        <f>E171</f>
        <v/>
      </c>
      <c r="N171" s="82">
        <f>I171</f>
        <v/>
      </c>
      <c r="P171" s="82">
        <f>INT(DAY(A171)/10)</f>
        <v/>
      </c>
      <c r="Q171" s="82">
        <f>DAY(A171)-P171*10</f>
        <v/>
      </c>
      <c r="R171" s="82">
        <f>INT(MONTH(A171)/10)</f>
        <v/>
      </c>
      <c r="S171" s="82">
        <f>MONTH(A171)-R171*10</f>
        <v/>
      </c>
      <c r="T171" s="82">
        <f>INT(C171/1000)</f>
        <v/>
      </c>
      <c r="U171" s="82">
        <f>INT((C171-T171*1000)/100)</f>
        <v/>
      </c>
      <c r="V171" s="82">
        <f>INT((C171-T171*1000-U171*100)/10)</f>
        <v/>
      </c>
      <c r="W171" s="82">
        <f>C171-T171*1000-U171*100-V171*10</f>
        <v/>
      </c>
      <c r="X171" s="82">
        <f>SUM(P171:W171)</f>
        <v/>
      </c>
      <c r="Y171" s="82">
        <f>INT(X171/10)</f>
        <v/>
      </c>
      <c r="Z171" s="82">
        <f>X171-Y171*10</f>
        <v/>
      </c>
      <c r="AA171" s="82">
        <f>INT((Y171+Z171)/10)</f>
        <v/>
      </c>
      <c r="AB171" s="82">
        <f>Y171+Z171-AA171*10</f>
        <v/>
      </c>
      <c r="AC171" s="82">
        <f>G171+D171</f>
        <v/>
      </c>
      <c r="AD171" s="82">
        <f>INT(AC171/10)</f>
        <v/>
      </c>
      <c r="AE171" s="82">
        <f>AC171-AD171*10</f>
        <v/>
      </c>
      <c r="AF171" s="82">
        <f>INT((AD171+AE171)/10)</f>
        <v/>
      </c>
      <c r="AG171" s="82">
        <f>AD171+AE171-AF171*10</f>
        <v/>
      </c>
      <c r="AH171" s="82">
        <f>H171+E171</f>
        <v/>
      </c>
      <c r="AI171" s="82">
        <f>INT(AH171/10)</f>
        <v/>
      </c>
      <c r="AJ171" s="82">
        <f>AH171-AI171*10</f>
        <v/>
      </c>
      <c r="AK171" s="82">
        <f>INT((AI171+AJ171)/10)</f>
        <v/>
      </c>
      <c r="AL171" s="82">
        <f>AI171+AJ171-AK171*10</f>
        <v/>
      </c>
    </row>
    <row r="172">
      <c r="A172" s="28">
        <f>$B$1</f>
        <v/>
      </c>
      <c r="B172" s="29">
        <f>IF(YEAR(B171+1)=C171,B171+1,"-")</f>
        <v/>
      </c>
      <c r="C172" s="82">
        <f>IFERROR(YEAR(B172),"-")</f>
        <v/>
      </c>
      <c r="D172" s="82">
        <f>IFERROR(MONTH(B172),0)</f>
        <v/>
      </c>
      <c r="E172" s="82">
        <f>+IFERROR(DAY(B172),0)</f>
        <v/>
      </c>
      <c r="F172" s="82">
        <f>D172&amp;"_"&amp;E172</f>
        <v/>
      </c>
      <c r="G172" s="82">
        <f>IFERROR(AA172+AB172,"-")</f>
        <v/>
      </c>
      <c r="H172" s="82">
        <f>IFERROR(AF172+AG172,"-")</f>
        <v/>
      </c>
      <c r="I172" s="82">
        <f>IFERROR(AK172+AL172,"-")</f>
        <v/>
      </c>
      <c r="J172" s="82">
        <f>IFERROR(WEEKDAY(B172,2),"")</f>
        <v/>
      </c>
      <c r="K172" s="82">
        <f>IF(D172&lt;&gt;D171,1,K171+(J172=1))</f>
        <v/>
      </c>
      <c r="L172" s="82">
        <f>D172&amp;"_"&amp;K172&amp;"_"&amp;J172</f>
        <v/>
      </c>
      <c r="M172" s="82">
        <f>E172</f>
        <v/>
      </c>
      <c r="N172" s="82">
        <f>I172</f>
        <v/>
      </c>
      <c r="P172" s="82">
        <f>INT(DAY(A172)/10)</f>
        <v/>
      </c>
      <c r="Q172" s="82">
        <f>DAY(A172)-P172*10</f>
        <v/>
      </c>
      <c r="R172" s="82">
        <f>INT(MONTH(A172)/10)</f>
        <v/>
      </c>
      <c r="S172" s="82">
        <f>MONTH(A172)-R172*10</f>
        <v/>
      </c>
      <c r="T172" s="82">
        <f>INT(C172/1000)</f>
        <v/>
      </c>
      <c r="U172" s="82">
        <f>INT((C172-T172*1000)/100)</f>
        <v/>
      </c>
      <c r="V172" s="82">
        <f>INT((C172-T172*1000-U172*100)/10)</f>
        <v/>
      </c>
      <c r="W172" s="82">
        <f>C172-T172*1000-U172*100-V172*10</f>
        <v/>
      </c>
      <c r="X172" s="82">
        <f>SUM(P172:W172)</f>
        <v/>
      </c>
      <c r="Y172" s="82">
        <f>INT(X172/10)</f>
        <v/>
      </c>
      <c r="Z172" s="82">
        <f>X172-Y172*10</f>
        <v/>
      </c>
      <c r="AA172" s="82">
        <f>INT((Y172+Z172)/10)</f>
        <v/>
      </c>
      <c r="AB172" s="82">
        <f>Y172+Z172-AA172*10</f>
        <v/>
      </c>
      <c r="AC172" s="82">
        <f>G172+D172</f>
        <v/>
      </c>
      <c r="AD172" s="82">
        <f>INT(AC172/10)</f>
        <v/>
      </c>
      <c r="AE172" s="82">
        <f>AC172-AD172*10</f>
        <v/>
      </c>
      <c r="AF172" s="82">
        <f>INT((AD172+AE172)/10)</f>
        <v/>
      </c>
      <c r="AG172" s="82">
        <f>AD172+AE172-AF172*10</f>
        <v/>
      </c>
      <c r="AH172" s="82">
        <f>H172+E172</f>
        <v/>
      </c>
      <c r="AI172" s="82">
        <f>INT(AH172/10)</f>
        <v/>
      </c>
      <c r="AJ172" s="82">
        <f>AH172-AI172*10</f>
        <v/>
      </c>
      <c r="AK172" s="82">
        <f>INT((AI172+AJ172)/10)</f>
        <v/>
      </c>
      <c r="AL172" s="82">
        <f>AI172+AJ172-AK172*10</f>
        <v/>
      </c>
    </row>
    <row r="173">
      <c r="A173" s="28">
        <f>$B$1</f>
        <v/>
      </c>
      <c r="B173" s="29">
        <f>IF(YEAR(B172+1)=C172,B172+1,"-")</f>
        <v/>
      </c>
      <c r="C173" s="82">
        <f>IFERROR(YEAR(B173),"-")</f>
        <v/>
      </c>
      <c r="D173" s="82">
        <f>IFERROR(MONTH(B173),0)</f>
        <v/>
      </c>
      <c r="E173" s="82">
        <f>+IFERROR(DAY(B173),0)</f>
        <v/>
      </c>
      <c r="F173" s="82">
        <f>D173&amp;"_"&amp;E173</f>
        <v/>
      </c>
      <c r="G173" s="82">
        <f>IFERROR(AA173+AB173,"-")</f>
        <v/>
      </c>
      <c r="H173" s="82">
        <f>IFERROR(AF173+AG173,"-")</f>
        <v/>
      </c>
      <c r="I173" s="82">
        <f>IFERROR(AK173+AL173,"-")</f>
        <v/>
      </c>
      <c r="J173" s="82">
        <f>IFERROR(WEEKDAY(B173,2),"")</f>
        <v/>
      </c>
      <c r="K173" s="82">
        <f>IF(D173&lt;&gt;D172,1,K172+(J173=1))</f>
        <v/>
      </c>
      <c r="L173" s="82">
        <f>D173&amp;"_"&amp;K173&amp;"_"&amp;J173</f>
        <v/>
      </c>
      <c r="M173" s="82">
        <f>E173</f>
        <v/>
      </c>
      <c r="N173" s="82">
        <f>I173</f>
        <v/>
      </c>
      <c r="P173" s="82">
        <f>INT(DAY(A173)/10)</f>
        <v/>
      </c>
      <c r="Q173" s="82">
        <f>DAY(A173)-P173*10</f>
        <v/>
      </c>
      <c r="R173" s="82">
        <f>INT(MONTH(A173)/10)</f>
        <v/>
      </c>
      <c r="S173" s="82">
        <f>MONTH(A173)-R173*10</f>
        <v/>
      </c>
      <c r="T173" s="82">
        <f>INT(C173/1000)</f>
        <v/>
      </c>
      <c r="U173" s="82">
        <f>INT((C173-T173*1000)/100)</f>
        <v/>
      </c>
      <c r="V173" s="82">
        <f>INT((C173-T173*1000-U173*100)/10)</f>
        <v/>
      </c>
      <c r="W173" s="82">
        <f>C173-T173*1000-U173*100-V173*10</f>
        <v/>
      </c>
      <c r="X173" s="82">
        <f>SUM(P173:W173)</f>
        <v/>
      </c>
      <c r="Y173" s="82">
        <f>INT(X173/10)</f>
        <v/>
      </c>
      <c r="Z173" s="82">
        <f>X173-Y173*10</f>
        <v/>
      </c>
      <c r="AA173" s="82">
        <f>INT((Y173+Z173)/10)</f>
        <v/>
      </c>
      <c r="AB173" s="82">
        <f>Y173+Z173-AA173*10</f>
        <v/>
      </c>
      <c r="AC173" s="82">
        <f>G173+D173</f>
        <v/>
      </c>
      <c r="AD173" s="82">
        <f>INT(AC173/10)</f>
        <v/>
      </c>
      <c r="AE173" s="82">
        <f>AC173-AD173*10</f>
        <v/>
      </c>
      <c r="AF173" s="82">
        <f>INT((AD173+AE173)/10)</f>
        <v/>
      </c>
      <c r="AG173" s="82">
        <f>AD173+AE173-AF173*10</f>
        <v/>
      </c>
      <c r="AH173" s="82">
        <f>H173+E173</f>
        <v/>
      </c>
      <c r="AI173" s="82">
        <f>INT(AH173/10)</f>
        <v/>
      </c>
      <c r="AJ173" s="82">
        <f>AH173-AI173*10</f>
        <v/>
      </c>
      <c r="AK173" s="82">
        <f>INT((AI173+AJ173)/10)</f>
        <v/>
      </c>
      <c r="AL173" s="82">
        <f>AI173+AJ173-AK173*10</f>
        <v/>
      </c>
    </row>
    <row r="174">
      <c r="A174" s="28">
        <f>$B$1</f>
        <v/>
      </c>
      <c r="B174" s="29">
        <f>IF(YEAR(B173+1)=C173,B173+1,"-")</f>
        <v/>
      </c>
      <c r="C174" s="82">
        <f>IFERROR(YEAR(B174),"-")</f>
        <v/>
      </c>
      <c r="D174" s="82">
        <f>IFERROR(MONTH(B174),0)</f>
        <v/>
      </c>
      <c r="E174" s="82">
        <f>+IFERROR(DAY(B174),0)</f>
        <v/>
      </c>
      <c r="F174" s="82">
        <f>D174&amp;"_"&amp;E174</f>
        <v/>
      </c>
      <c r="G174" s="82">
        <f>IFERROR(AA174+AB174,"-")</f>
        <v/>
      </c>
      <c r="H174" s="82">
        <f>IFERROR(AF174+AG174,"-")</f>
        <v/>
      </c>
      <c r="I174" s="82">
        <f>IFERROR(AK174+AL174,"-")</f>
        <v/>
      </c>
      <c r="J174" s="82">
        <f>IFERROR(WEEKDAY(B174,2),"")</f>
        <v/>
      </c>
      <c r="K174" s="82">
        <f>IF(D174&lt;&gt;D173,1,K173+(J174=1))</f>
        <v/>
      </c>
      <c r="L174" s="82">
        <f>D174&amp;"_"&amp;K174&amp;"_"&amp;J174</f>
        <v/>
      </c>
      <c r="M174" s="82">
        <f>E174</f>
        <v/>
      </c>
      <c r="N174" s="82">
        <f>I174</f>
        <v/>
      </c>
      <c r="P174" s="82">
        <f>INT(DAY(A174)/10)</f>
        <v/>
      </c>
      <c r="Q174" s="82">
        <f>DAY(A174)-P174*10</f>
        <v/>
      </c>
      <c r="R174" s="82">
        <f>INT(MONTH(A174)/10)</f>
        <v/>
      </c>
      <c r="S174" s="82">
        <f>MONTH(A174)-R174*10</f>
        <v/>
      </c>
      <c r="T174" s="82">
        <f>INT(C174/1000)</f>
        <v/>
      </c>
      <c r="U174" s="82">
        <f>INT((C174-T174*1000)/100)</f>
        <v/>
      </c>
      <c r="V174" s="82">
        <f>INT((C174-T174*1000-U174*100)/10)</f>
        <v/>
      </c>
      <c r="W174" s="82">
        <f>C174-T174*1000-U174*100-V174*10</f>
        <v/>
      </c>
      <c r="X174" s="82">
        <f>SUM(P174:W174)</f>
        <v/>
      </c>
      <c r="Y174" s="82">
        <f>INT(X174/10)</f>
        <v/>
      </c>
      <c r="Z174" s="82">
        <f>X174-Y174*10</f>
        <v/>
      </c>
      <c r="AA174" s="82">
        <f>INT((Y174+Z174)/10)</f>
        <v/>
      </c>
      <c r="AB174" s="82">
        <f>Y174+Z174-AA174*10</f>
        <v/>
      </c>
      <c r="AC174" s="82">
        <f>G174+D174</f>
        <v/>
      </c>
      <c r="AD174" s="82">
        <f>INT(AC174/10)</f>
        <v/>
      </c>
      <c r="AE174" s="82">
        <f>AC174-AD174*10</f>
        <v/>
      </c>
      <c r="AF174" s="82">
        <f>INT((AD174+AE174)/10)</f>
        <v/>
      </c>
      <c r="AG174" s="82">
        <f>AD174+AE174-AF174*10</f>
        <v/>
      </c>
      <c r="AH174" s="82">
        <f>H174+E174</f>
        <v/>
      </c>
      <c r="AI174" s="82">
        <f>INT(AH174/10)</f>
        <v/>
      </c>
      <c r="AJ174" s="82">
        <f>AH174-AI174*10</f>
        <v/>
      </c>
      <c r="AK174" s="82">
        <f>INT((AI174+AJ174)/10)</f>
        <v/>
      </c>
      <c r="AL174" s="82">
        <f>AI174+AJ174-AK174*10</f>
        <v/>
      </c>
    </row>
    <row r="175">
      <c r="A175" s="28">
        <f>$B$1</f>
        <v/>
      </c>
      <c r="B175" s="29">
        <f>IF(YEAR(B174+1)=C174,B174+1,"-")</f>
        <v/>
      </c>
      <c r="C175" s="82">
        <f>IFERROR(YEAR(B175),"-")</f>
        <v/>
      </c>
      <c r="D175" s="82">
        <f>IFERROR(MONTH(B175),0)</f>
        <v/>
      </c>
      <c r="E175" s="82">
        <f>+IFERROR(DAY(B175),0)</f>
        <v/>
      </c>
      <c r="F175" s="82">
        <f>D175&amp;"_"&amp;E175</f>
        <v/>
      </c>
      <c r="G175" s="82">
        <f>IFERROR(AA175+AB175,"-")</f>
        <v/>
      </c>
      <c r="H175" s="82">
        <f>IFERROR(AF175+AG175,"-")</f>
        <v/>
      </c>
      <c r="I175" s="82">
        <f>IFERROR(AK175+AL175,"-")</f>
        <v/>
      </c>
      <c r="J175" s="82">
        <f>IFERROR(WEEKDAY(B175,2),"")</f>
        <v/>
      </c>
      <c r="K175" s="82">
        <f>IF(D175&lt;&gt;D174,1,K174+(J175=1))</f>
        <v/>
      </c>
      <c r="L175" s="82">
        <f>D175&amp;"_"&amp;K175&amp;"_"&amp;J175</f>
        <v/>
      </c>
      <c r="M175" s="82">
        <f>E175</f>
        <v/>
      </c>
      <c r="N175" s="82">
        <f>I175</f>
        <v/>
      </c>
      <c r="P175" s="82">
        <f>INT(DAY(A175)/10)</f>
        <v/>
      </c>
      <c r="Q175" s="82">
        <f>DAY(A175)-P175*10</f>
        <v/>
      </c>
      <c r="R175" s="82">
        <f>INT(MONTH(A175)/10)</f>
        <v/>
      </c>
      <c r="S175" s="82">
        <f>MONTH(A175)-R175*10</f>
        <v/>
      </c>
      <c r="T175" s="82">
        <f>INT(C175/1000)</f>
        <v/>
      </c>
      <c r="U175" s="82">
        <f>INT((C175-T175*1000)/100)</f>
        <v/>
      </c>
      <c r="V175" s="82">
        <f>INT((C175-T175*1000-U175*100)/10)</f>
        <v/>
      </c>
      <c r="W175" s="82">
        <f>C175-T175*1000-U175*100-V175*10</f>
        <v/>
      </c>
      <c r="X175" s="82">
        <f>SUM(P175:W175)</f>
        <v/>
      </c>
      <c r="Y175" s="82">
        <f>INT(X175/10)</f>
        <v/>
      </c>
      <c r="Z175" s="82">
        <f>X175-Y175*10</f>
        <v/>
      </c>
      <c r="AA175" s="82">
        <f>INT((Y175+Z175)/10)</f>
        <v/>
      </c>
      <c r="AB175" s="82">
        <f>Y175+Z175-AA175*10</f>
        <v/>
      </c>
      <c r="AC175" s="82">
        <f>G175+D175</f>
        <v/>
      </c>
      <c r="AD175" s="82">
        <f>INT(AC175/10)</f>
        <v/>
      </c>
      <c r="AE175" s="82">
        <f>AC175-AD175*10</f>
        <v/>
      </c>
      <c r="AF175" s="82">
        <f>INT((AD175+AE175)/10)</f>
        <v/>
      </c>
      <c r="AG175" s="82">
        <f>AD175+AE175-AF175*10</f>
        <v/>
      </c>
      <c r="AH175" s="82">
        <f>H175+E175</f>
        <v/>
      </c>
      <c r="AI175" s="82">
        <f>INT(AH175/10)</f>
        <v/>
      </c>
      <c r="AJ175" s="82">
        <f>AH175-AI175*10</f>
        <v/>
      </c>
      <c r="AK175" s="82">
        <f>INT((AI175+AJ175)/10)</f>
        <v/>
      </c>
      <c r="AL175" s="82">
        <f>AI175+AJ175-AK175*10</f>
        <v/>
      </c>
    </row>
    <row r="176">
      <c r="A176" s="28">
        <f>$B$1</f>
        <v/>
      </c>
      <c r="B176" s="29">
        <f>IF(YEAR(B175+1)=C175,B175+1,"-")</f>
        <v/>
      </c>
      <c r="C176" s="82">
        <f>IFERROR(YEAR(B176),"-")</f>
        <v/>
      </c>
      <c r="D176" s="82">
        <f>IFERROR(MONTH(B176),0)</f>
        <v/>
      </c>
      <c r="E176" s="82">
        <f>+IFERROR(DAY(B176),0)</f>
        <v/>
      </c>
      <c r="F176" s="82">
        <f>D176&amp;"_"&amp;E176</f>
        <v/>
      </c>
      <c r="G176" s="82">
        <f>IFERROR(AA176+AB176,"-")</f>
        <v/>
      </c>
      <c r="H176" s="82">
        <f>IFERROR(AF176+AG176,"-")</f>
        <v/>
      </c>
      <c r="I176" s="82">
        <f>IFERROR(AK176+AL176,"-")</f>
        <v/>
      </c>
      <c r="J176" s="82">
        <f>IFERROR(WEEKDAY(B176,2),"")</f>
        <v/>
      </c>
      <c r="K176" s="82">
        <f>IF(D176&lt;&gt;D175,1,K175+(J176=1))</f>
        <v/>
      </c>
      <c r="L176" s="82">
        <f>D176&amp;"_"&amp;K176&amp;"_"&amp;J176</f>
        <v/>
      </c>
      <c r="M176" s="82">
        <f>E176</f>
        <v/>
      </c>
      <c r="N176" s="82">
        <f>I176</f>
        <v/>
      </c>
      <c r="P176" s="82">
        <f>INT(DAY(A176)/10)</f>
        <v/>
      </c>
      <c r="Q176" s="82">
        <f>DAY(A176)-P176*10</f>
        <v/>
      </c>
      <c r="R176" s="82">
        <f>INT(MONTH(A176)/10)</f>
        <v/>
      </c>
      <c r="S176" s="82">
        <f>MONTH(A176)-R176*10</f>
        <v/>
      </c>
      <c r="T176" s="82">
        <f>INT(C176/1000)</f>
        <v/>
      </c>
      <c r="U176" s="82">
        <f>INT((C176-T176*1000)/100)</f>
        <v/>
      </c>
      <c r="V176" s="82">
        <f>INT((C176-T176*1000-U176*100)/10)</f>
        <v/>
      </c>
      <c r="W176" s="82">
        <f>C176-T176*1000-U176*100-V176*10</f>
        <v/>
      </c>
      <c r="X176" s="82">
        <f>SUM(P176:W176)</f>
        <v/>
      </c>
      <c r="Y176" s="82">
        <f>INT(X176/10)</f>
        <v/>
      </c>
      <c r="Z176" s="82">
        <f>X176-Y176*10</f>
        <v/>
      </c>
      <c r="AA176" s="82">
        <f>INT((Y176+Z176)/10)</f>
        <v/>
      </c>
      <c r="AB176" s="82">
        <f>Y176+Z176-AA176*10</f>
        <v/>
      </c>
      <c r="AC176" s="82">
        <f>G176+D176</f>
        <v/>
      </c>
      <c r="AD176" s="82">
        <f>INT(AC176/10)</f>
        <v/>
      </c>
      <c r="AE176" s="82">
        <f>AC176-AD176*10</f>
        <v/>
      </c>
      <c r="AF176" s="82">
        <f>INT((AD176+AE176)/10)</f>
        <v/>
      </c>
      <c r="AG176" s="82">
        <f>AD176+AE176-AF176*10</f>
        <v/>
      </c>
      <c r="AH176" s="82">
        <f>H176+E176</f>
        <v/>
      </c>
      <c r="AI176" s="82">
        <f>INT(AH176/10)</f>
        <v/>
      </c>
      <c r="AJ176" s="82">
        <f>AH176-AI176*10</f>
        <v/>
      </c>
      <c r="AK176" s="82">
        <f>INT((AI176+AJ176)/10)</f>
        <v/>
      </c>
      <c r="AL176" s="82">
        <f>AI176+AJ176-AK176*10</f>
        <v/>
      </c>
    </row>
    <row r="177">
      <c r="A177" s="28">
        <f>$B$1</f>
        <v/>
      </c>
      <c r="B177" s="29">
        <f>IF(YEAR(B176+1)=C176,B176+1,"-")</f>
        <v/>
      </c>
      <c r="C177" s="82">
        <f>IFERROR(YEAR(B177),"-")</f>
        <v/>
      </c>
      <c r="D177" s="82">
        <f>IFERROR(MONTH(B177),0)</f>
        <v/>
      </c>
      <c r="E177" s="82">
        <f>+IFERROR(DAY(B177),0)</f>
        <v/>
      </c>
      <c r="F177" s="82">
        <f>D177&amp;"_"&amp;E177</f>
        <v/>
      </c>
      <c r="G177" s="82">
        <f>IFERROR(AA177+AB177,"-")</f>
        <v/>
      </c>
      <c r="H177" s="82">
        <f>IFERROR(AF177+AG177,"-")</f>
        <v/>
      </c>
      <c r="I177" s="82">
        <f>IFERROR(AK177+AL177,"-")</f>
        <v/>
      </c>
      <c r="J177" s="82">
        <f>IFERROR(WEEKDAY(B177,2),"")</f>
        <v/>
      </c>
      <c r="K177" s="82">
        <f>IF(D177&lt;&gt;D176,1,K176+(J177=1))</f>
        <v/>
      </c>
      <c r="L177" s="82">
        <f>D177&amp;"_"&amp;K177&amp;"_"&amp;J177</f>
        <v/>
      </c>
      <c r="M177" s="82">
        <f>E177</f>
        <v/>
      </c>
      <c r="N177" s="82">
        <f>I177</f>
        <v/>
      </c>
      <c r="P177" s="82">
        <f>INT(DAY(A177)/10)</f>
        <v/>
      </c>
      <c r="Q177" s="82">
        <f>DAY(A177)-P177*10</f>
        <v/>
      </c>
      <c r="R177" s="82">
        <f>INT(MONTH(A177)/10)</f>
        <v/>
      </c>
      <c r="S177" s="82">
        <f>MONTH(A177)-R177*10</f>
        <v/>
      </c>
      <c r="T177" s="82">
        <f>INT(C177/1000)</f>
        <v/>
      </c>
      <c r="U177" s="82">
        <f>INT((C177-T177*1000)/100)</f>
        <v/>
      </c>
      <c r="V177" s="82">
        <f>INT((C177-T177*1000-U177*100)/10)</f>
        <v/>
      </c>
      <c r="W177" s="82">
        <f>C177-T177*1000-U177*100-V177*10</f>
        <v/>
      </c>
      <c r="X177" s="82">
        <f>SUM(P177:W177)</f>
        <v/>
      </c>
      <c r="Y177" s="82">
        <f>INT(X177/10)</f>
        <v/>
      </c>
      <c r="Z177" s="82">
        <f>X177-Y177*10</f>
        <v/>
      </c>
      <c r="AA177" s="82">
        <f>INT((Y177+Z177)/10)</f>
        <v/>
      </c>
      <c r="AB177" s="82">
        <f>Y177+Z177-AA177*10</f>
        <v/>
      </c>
      <c r="AC177" s="82">
        <f>G177+D177</f>
        <v/>
      </c>
      <c r="AD177" s="82">
        <f>INT(AC177/10)</f>
        <v/>
      </c>
      <c r="AE177" s="82">
        <f>AC177-AD177*10</f>
        <v/>
      </c>
      <c r="AF177" s="82">
        <f>INT((AD177+AE177)/10)</f>
        <v/>
      </c>
      <c r="AG177" s="82">
        <f>AD177+AE177-AF177*10</f>
        <v/>
      </c>
      <c r="AH177" s="82">
        <f>H177+E177</f>
        <v/>
      </c>
      <c r="AI177" s="82">
        <f>INT(AH177/10)</f>
        <v/>
      </c>
      <c r="AJ177" s="82">
        <f>AH177-AI177*10</f>
        <v/>
      </c>
      <c r="AK177" s="82">
        <f>INT((AI177+AJ177)/10)</f>
        <v/>
      </c>
      <c r="AL177" s="82">
        <f>AI177+AJ177-AK177*10</f>
        <v/>
      </c>
    </row>
    <row r="178">
      <c r="A178" s="28">
        <f>$B$1</f>
        <v/>
      </c>
      <c r="B178" s="29">
        <f>IF(YEAR(B177+1)=C177,B177+1,"-")</f>
        <v/>
      </c>
      <c r="C178" s="82">
        <f>IFERROR(YEAR(B178),"-")</f>
        <v/>
      </c>
      <c r="D178" s="82">
        <f>IFERROR(MONTH(B178),0)</f>
        <v/>
      </c>
      <c r="E178" s="82">
        <f>+IFERROR(DAY(B178),0)</f>
        <v/>
      </c>
      <c r="F178" s="82">
        <f>D178&amp;"_"&amp;E178</f>
        <v/>
      </c>
      <c r="G178" s="82">
        <f>IFERROR(AA178+AB178,"-")</f>
        <v/>
      </c>
      <c r="H178" s="82">
        <f>IFERROR(AF178+AG178,"-")</f>
        <v/>
      </c>
      <c r="I178" s="82">
        <f>IFERROR(AK178+AL178,"-")</f>
        <v/>
      </c>
      <c r="J178" s="82">
        <f>IFERROR(WEEKDAY(B178,2),"")</f>
        <v/>
      </c>
      <c r="K178" s="82">
        <f>IF(D178&lt;&gt;D177,1,K177+(J178=1))</f>
        <v/>
      </c>
      <c r="L178" s="82">
        <f>D178&amp;"_"&amp;K178&amp;"_"&amp;J178</f>
        <v/>
      </c>
      <c r="M178" s="82">
        <f>E178</f>
        <v/>
      </c>
      <c r="N178" s="82">
        <f>I178</f>
        <v/>
      </c>
      <c r="P178" s="82">
        <f>INT(DAY(A178)/10)</f>
        <v/>
      </c>
      <c r="Q178" s="82">
        <f>DAY(A178)-P178*10</f>
        <v/>
      </c>
      <c r="R178" s="82">
        <f>INT(MONTH(A178)/10)</f>
        <v/>
      </c>
      <c r="S178" s="82">
        <f>MONTH(A178)-R178*10</f>
        <v/>
      </c>
      <c r="T178" s="82">
        <f>INT(C178/1000)</f>
        <v/>
      </c>
      <c r="U178" s="82">
        <f>INT((C178-T178*1000)/100)</f>
        <v/>
      </c>
      <c r="V178" s="82">
        <f>INT((C178-T178*1000-U178*100)/10)</f>
        <v/>
      </c>
      <c r="W178" s="82">
        <f>C178-T178*1000-U178*100-V178*10</f>
        <v/>
      </c>
      <c r="X178" s="82">
        <f>SUM(P178:W178)</f>
        <v/>
      </c>
      <c r="Y178" s="82">
        <f>INT(X178/10)</f>
        <v/>
      </c>
      <c r="Z178" s="82">
        <f>X178-Y178*10</f>
        <v/>
      </c>
      <c r="AA178" s="82">
        <f>INT((Y178+Z178)/10)</f>
        <v/>
      </c>
      <c r="AB178" s="82">
        <f>Y178+Z178-AA178*10</f>
        <v/>
      </c>
      <c r="AC178" s="82">
        <f>G178+D178</f>
        <v/>
      </c>
      <c r="AD178" s="82">
        <f>INT(AC178/10)</f>
        <v/>
      </c>
      <c r="AE178" s="82">
        <f>AC178-AD178*10</f>
        <v/>
      </c>
      <c r="AF178" s="82">
        <f>INT((AD178+AE178)/10)</f>
        <v/>
      </c>
      <c r="AG178" s="82">
        <f>AD178+AE178-AF178*10</f>
        <v/>
      </c>
      <c r="AH178" s="82">
        <f>H178+E178</f>
        <v/>
      </c>
      <c r="AI178" s="82">
        <f>INT(AH178/10)</f>
        <v/>
      </c>
      <c r="AJ178" s="82">
        <f>AH178-AI178*10</f>
        <v/>
      </c>
      <c r="AK178" s="82">
        <f>INT((AI178+AJ178)/10)</f>
        <v/>
      </c>
      <c r="AL178" s="82">
        <f>AI178+AJ178-AK178*10</f>
        <v/>
      </c>
    </row>
    <row r="179">
      <c r="A179" s="28">
        <f>$B$1</f>
        <v/>
      </c>
      <c r="B179" s="29">
        <f>IF(YEAR(B178+1)=C178,B178+1,"-")</f>
        <v/>
      </c>
      <c r="C179" s="82">
        <f>IFERROR(YEAR(B179),"-")</f>
        <v/>
      </c>
      <c r="D179" s="82">
        <f>IFERROR(MONTH(B179),0)</f>
        <v/>
      </c>
      <c r="E179" s="82">
        <f>+IFERROR(DAY(B179),0)</f>
        <v/>
      </c>
      <c r="F179" s="82">
        <f>D179&amp;"_"&amp;E179</f>
        <v/>
      </c>
      <c r="G179" s="82">
        <f>IFERROR(AA179+AB179,"-")</f>
        <v/>
      </c>
      <c r="H179" s="82">
        <f>IFERROR(AF179+AG179,"-")</f>
        <v/>
      </c>
      <c r="I179" s="82">
        <f>IFERROR(AK179+AL179,"-")</f>
        <v/>
      </c>
      <c r="J179" s="82">
        <f>IFERROR(WEEKDAY(B179,2),"")</f>
        <v/>
      </c>
      <c r="K179" s="82">
        <f>IF(D179&lt;&gt;D178,1,K178+(J179=1))</f>
        <v/>
      </c>
      <c r="L179" s="82">
        <f>D179&amp;"_"&amp;K179&amp;"_"&amp;J179</f>
        <v/>
      </c>
      <c r="M179" s="82">
        <f>E179</f>
        <v/>
      </c>
      <c r="N179" s="82">
        <f>I179</f>
        <v/>
      </c>
      <c r="P179" s="82">
        <f>INT(DAY(A179)/10)</f>
        <v/>
      </c>
      <c r="Q179" s="82">
        <f>DAY(A179)-P179*10</f>
        <v/>
      </c>
      <c r="R179" s="82">
        <f>INT(MONTH(A179)/10)</f>
        <v/>
      </c>
      <c r="S179" s="82">
        <f>MONTH(A179)-R179*10</f>
        <v/>
      </c>
      <c r="T179" s="82">
        <f>INT(C179/1000)</f>
        <v/>
      </c>
      <c r="U179" s="82">
        <f>INT((C179-T179*1000)/100)</f>
        <v/>
      </c>
      <c r="V179" s="82">
        <f>INT((C179-T179*1000-U179*100)/10)</f>
        <v/>
      </c>
      <c r="W179" s="82">
        <f>C179-T179*1000-U179*100-V179*10</f>
        <v/>
      </c>
      <c r="X179" s="82">
        <f>SUM(P179:W179)</f>
        <v/>
      </c>
      <c r="Y179" s="82">
        <f>INT(X179/10)</f>
        <v/>
      </c>
      <c r="Z179" s="82">
        <f>X179-Y179*10</f>
        <v/>
      </c>
      <c r="AA179" s="82">
        <f>INT((Y179+Z179)/10)</f>
        <v/>
      </c>
      <c r="AB179" s="82">
        <f>Y179+Z179-AA179*10</f>
        <v/>
      </c>
      <c r="AC179" s="82">
        <f>G179+D179</f>
        <v/>
      </c>
      <c r="AD179" s="82">
        <f>INT(AC179/10)</f>
        <v/>
      </c>
      <c r="AE179" s="82">
        <f>AC179-AD179*10</f>
        <v/>
      </c>
      <c r="AF179" s="82">
        <f>INT((AD179+AE179)/10)</f>
        <v/>
      </c>
      <c r="AG179" s="82">
        <f>AD179+AE179-AF179*10</f>
        <v/>
      </c>
      <c r="AH179" s="82">
        <f>H179+E179</f>
        <v/>
      </c>
      <c r="AI179" s="82">
        <f>INT(AH179/10)</f>
        <v/>
      </c>
      <c r="AJ179" s="82">
        <f>AH179-AI179*10</f>
        <v/>
      </c>
      <c r="AK179" s="82">
        <f>INT((AI179+AJ179)/10)</f>
        <v/>
      </c>
      <c r="AL179" s="82">
        <f>AI179+AJ179-AK179*10</f>
        <v/>
      </c>
    </row>
    <row r="180">
      <c r="A180" s="28">
        <f>$B$1</f>
        <v/>
      </c>
      <c r="B180" s="29">
        <f>IF(YEAR(B179+1)=C179,B179+1,"-")</f>
        <v/>
      </c>
      <c r="C180" s="82">
        <f>IFERROR(YEAR(B180),"-")</f>
        <v/>
      </c>
      <c r="D180" s="82">
        <f>IFERROR(MONTH(B180),0)</f>
        <v/>
      </c>
      <c r="E180" s="82">
        <f>+IFERROR(DAY(B180),0)</f>
        <v/>
      </c>
      <c r="F180" s="82">
        <f>D180&amp;"_"&amp;E180</f>
        <v/>
      </c>
      <c r="G180" s="82">
        <f>IFERROR(AA180+AB180,"-")</f>
        <v/>
      </c>
      <c r="H180" s="82">
        <f>IFERROR(AF180+AG180,"-")</f>
        <v/>
      </c>
      <c r="I180" s="82">
        <f>IFERROR(AK180+AL180,"-")</f>
        <v/>
      </c>
      <c r="J180" s="82">
        <f>IFERROR(WEEKDAY(B180,2),"")</f>
        <v/>
      </c>
      <c r="K180" s="82">
        <f>IF(D180&lt;&gt;D179,1,K179+(J180=1))</f>
        <v/>
      </c>
      <c r="L180" s="82">
        <f>D180&amp;"_"&amp;K180&amp;"_"&amp;J180</f>
        <v/>
      </c>
      <c r="M180" s="82">
        <f>E180</f>
        <v/>
      </c>
      <c r="N180" s="82">
        <f>I180</f>
        <v/>
      </c>
      <c r="P180" s="82">
        <f>INT(DAY(A180)/10)</f>
        <v/>
      </c>
      <c r="Q180" s="82">
        <f>DAY(A180)-P180*10</f>
        <v/>
      </c>
      <c r="R180" s="82">
        <f>INT(MONTH(A180)/10)</f>
        <v/>
      </c>
      <c r="S180" s="82">
        <f>MONTH(A180)-R180*10</f>
        <v/>
      </c>
      <c r="T180" s="82">
        <f>INT(C180/1000)</f>
        <v/>
      </c>
      <c r="U180" s="82">
        <f>INT((C180-T180*1000)/100)</f>
        <v/>
      </c>
      <c r="V180" s="82">
        <f>INT((C180-T180*1000-U180*100)/10)</f>
        <v/>
      </c>
      <c r="W180" s="82">
        <f>C180-T180*1000-U180*100-V180*10</f>
        <v/>
      </c>
      <c r="X180" s="82">
        <f>SUM(P180:W180)</f>
        <v/>
      </c>
      <c r="Y180" s="82">
        <f>INT(X180/10)</f>
        <v/>
      </c>
      <c r="Z180" s="82">
        <f>X180-Y180*10</f>
        <v/>
      </c>
      <c r="AA180" s="82">
        <f>INT((Y180+Z180)/10)</f>
        <v/>
      </c>
      <c r="AB180" s="82">
        <f>Y180+Z180-AA180*10</f>
        <v/>
      </c>
      <c r="AC180" s="82">
        <f>G180+D180</f>
        <v/>
      </c>
      <c r="AD180" s="82">
        <f>INT(AC180/10)</f>
        <v/>
      </c>
      <c r="AE180" s="82">
        <f>AC180-AD180*10</f>
        <v/>
      </c>
      <c r="AF180" s="82">
        <f>INT((AD180+AE180)/10)</f>
        <v/>
      </c>
      <c r="AG180" s="82">
        <f>AD180+AE180-AF180*10</f>
        <v/>
      </c>
      <c r="AH180" s="82">
        <f>H180+E180</f>
        <v/>
      </c>
      <c r="AI180" s="82">
        <f>INT(AH180/10)</f>
        <v/>
      </c>
      <c r="AJ180" s="82">
        <f>AH180-AI180*10</f>
        <v/>
      </c>
      <c r="AK180" s="82">
        <f>INT((AI180+AJ180)/10)</f>
        <v/>
      </c>
      <c r="AL180" s="82">
        <f>AI180+AJ180-AK180*10</f>
        <v/>
      </c>
    </row>
    <row r="181">
      <c r="A181" s="28">
        <f>$B$1</f>
        <v/>
      </c>
      <c r="B181" s="29">
        <f>IF(YEAR(B180+1)=C180,B180+1,"-")</f>
        <v/>
      </c>
      <c r="C181" s="82">
        <f>IFERROR(YEAR(B181),"-")</f>
        <v/>
      </c>
      <c r="D181" s="82">
        <f>IFERROR(MONTH(B181),0)</f>
        <v/>
      </c>
      <c r="E181" s="82">
        <f>+IFERROR(DAY(B181),0)</f>
        <v/>
      </c>
      <c r="F181" s="82">
        <f>D181&amp;"_"&amp;E181</f>
        <v/>
      </c>
      <c r="G181" s="82">
        <f>IFERROR(AA181+AB181,"-")</f>
        <v/>
      </c>
      <c r="H181" s="82">
        <f>IFERROR(AF181+AG181,"-")</f>
        <v/>
      </c>
      <c r="I181" s="82">
        <f>IFERROR(AK181+AL181,"-")</f>
        <v/>
      </c>
      <c r="J181" s="82">
        <f>IFERROR(WEEKDAY(B181,2),"")</f>
        <v/>
      </c>
      <c r="K181" s="82">
        <f>IF(D181&lt;&gt;D180,1,K180+(J181=1))</f>
        <v/>
      </c>
      <c r="L181" s="82">
        <f>D181&amp;"_"&amp;K181&amp;"_"&amp;J181</f>
        <v/>
      </c>
      <c r="M181" s="82">
        <f>E181</f>
        <v/>
      </c>
      <c r="N181" s="82">
        <f>I181</f>
        <v/>
      </c>
      <c r="P181" s="82">
        <f>INT(DAY(A181)/10)</f>
        <v/>
      </c>
      <c r="Q181" s="82">
        <f>DAY(A181)-P181*10</f>
        <v/>
      </c>
      <c r="R181" s="82">
        <f>INT(MONTH(A181)/10)</f>
        <v/>
      </c>
      <c r="S181" s="82">
        <f>MONTH(A181)-R181*10</f>
        <v/>
      </c>
      <c r="T181" s="82">
        <f>INT(C181/1000)</f>
        <v/>
      </c>
      <c r="U181" s="82">
        <f>INT((C181-T181*1000)/100)</f>
        <v/>
      </c>
      <c r="V181" s="82">
        <f>INT((C181-T181*1000-U181*100)/10)</f>
        <v/>
      </c>
      <c r="W181" s="82">
        <f>C181-T181*1000-U181*100-V181*10</f>
        <v/>
      </c>
      <c r="X181" s="82">
        <f>SUM(P181:W181)</f>
        <v/>
      </c>
      <c r="Y181" s="82">
        <f>INT(X181/10)</f>
        <v/>
      </c>
      <c r="Z181" s="82">
        <f>X181-Y181*10</f>
        <v/>
      </c>
      <c r="AA181" s="82">
        <f>INT((Y181+Z181)/10)</f>
        <v/>
      </c>
      <c r="AB181" s="82">
        <f>Y181+Z181-AA181*10</f>
        <v/>
      </c>
      <c r="AC181" s="82">
        <f>G181+D181</f>
        <v/>
      </c>
      <c r="AD181" s="82">
        <f>INT(AC181/10)</f>
        <v/>
      </c>
      <c r="AE181" s="82">
        <f>AC181-AD181*10</f>
        <v/>
      </c>
      <c r="AF181" s="82">
        <f>INT((AD181+AE181)/10)</f>
        <v/>
      </c>
      <c r="AG181" s="82">
        <f>AD181+AE181-AF181*10</f>
        <v/>
      </c>
      <c r="AH181" s="82">
        <f>H181+E181</f>
        <v/>
      </c>
      <c r="AI181" s="82">
        <f>INT(AH181/10)</f>
        <v/>
      </c>
      <c r="AJ181" s="82">
        <f>AH181-AI181*10</f>
        <v/>
      </c>
      <c r="AK181" s="82">
        <f>INT((AI181+AJ181)/10)</f>
        <v/>
      </c>
      <c r="AL181" s="82">
        <f>AI181+AJ181-AK181*10</f>
        <v/>
      </c>
    </row>
    <row r="182">
      <c r="A182" s="28">
        <f>$B$1</f>
        <v/>
      </c>
      <c r="B182" s="29">
        <f>IF(YEAR(B181+1)=C181,B181+1,"-")</f>
        <v/>
      </c>
      <c r="C182" s="82">
        <f>IFERROR(YEAR(B182),"-")</f>
        <v/>
      </c>
      <c r="D182" s="82">
        <f>IFERROR(MONTH(B182),0)</f>
        <v/>
      </c>
      <c r="E182" s="82">
        <f>+IFERROR(DAY(B182),0)</f>
        <v/>
      </c>
      <c r="F182" s="82">
        <f>D182&amp;"_"&amp;E182</f>
        <v/>
      </c>
      <c r="G182" s="82">
        <f>IFERROR(AA182+AB182,"-")</f>
        <v/>
      </c>
      <c r="H182" s="82">
        <f>IFERROR(AF182+AG182,"-")</f>
        <v/>
      </c>
      <c r="I182" s="82">
        <f>IFERROR(AK182+AL182,"-")</f>
        <v/>
      </c>
      <c r="J182" s="82">
        <f>IFERROR(WEEKDAY(B182,2),"")</f>
        <v/>
      </c>
      <c r="K182" s="82">
        <f>IF(D182&lt;&gt;D181,1,K181+(J182=1))</f>
        <v/>
      </c>
      <c r="L182" s="82">
        <f>D182&amp;"_"&amp;K182&amp;"_"&amp;J182</f>
        <v/>
      </c>
      <c r="M182" s="82">
        <f>E182</f>
        <v/>
      </c>
      <c r="N182" s="82">
        <f>I182</f>
        <v/>
      </c>
      <c r="P182" s="82">
        <f>INT(DAY(A182)/10)</f>
        <v/>
      </c>
      <c r="Q182" s="82">
        <f>DAY(A182)-P182*10</f>
        <v/>
      </c>
      <c r="R182" s="82">
        <f>INT(MONTH(A182)/10)</f>
        <v/>
      </c>
      <c r="S182" s="82">
        <f>MONTH(A182)-R182*10</f>
        <v/>
      </c>
      <c r="T182" s="82">
        <f>INT(C182/1000)</f>
        <v/>
      </c>
      <c r="U182" s="82">
        <f>INT((C182-T182*1000)/100)</f>
        <v/>
      </c>
      <c r="V182" s="82">
        <f>INT((C182-T182*1000-U182*100)/10)</f>
        <v/>
      </c>
      <c r="W182" s="82">
        <f>C182-T182*1000-U182*100-V182*10</f>
        <v/>
      </c>
      <c r="X182" s="82">
        <f>SUM(P182:W182)</f>
        <v/>
      </c>
      <c r="Y182" s="82">
        <f>INT(X182/10)</f>
        <v/>
      </c>
      <c r="Z182" s="82">
        <f>X182-Y182*10</f>
        <v/>
      </c>
      <c r="AA182" s="82">
        <f>INT((Y182+Z182)/10)</f>
        <v/>
      </c>
      <c r="AB182" s="82">
        <f>Y182+Z182-AA182*10</f>
        <v/>
      </c>
      <c r="AC182" s="82">
        <f>G182+D182</f>
        <v/>
      </c>
      <c r="AD182" s="82">
        <f>INT(AC182/10)</f>
        <v/>
      </c>
      <c r="AE182" s="82">
        <f>AC182-AD182*10</f>
        <v/>
      </c>
      <c r="AF182" s="82">
        <f>INT((AD182+AE182)/10)</f>
        <v/>
      </c>
      <c r="AG182" s="82">
        <f>AD182+AE182-AF182*10</f>
        <v/>
      </c>
      <c r="AH182" s="82">
        <f>H182+E182</f>
        <v/>
      </c>
      <c r="AI182" s="82">
        <f>INT(AH182/10)</f>
        <v/>
      </c>
      <c r="AJ182" s="82">
        <f>AH182-AI182*10</f>
        <v/>
      </c>
      <c r="AK182" s="82">
        <f>INT((AI182+AJ182)/10)</f>
        <v/>
      </c>
      <c r="AL182" s="82">
        <f>AI182+AJ182-AK182*10</f>
        <v/>
      </c>
    </row>
    <row r="183">
      <c r="A183" s="28">
        <f>$B$1</f>
        <v/>
      </c>
      <c r="B183" s="29">
        <f>IF(YEAR(B182+1)=C182,B182+1,"-")</f>
        <v/>
      </c>
      <c r="C183" s="82">
        <f>IFERROR(YEAR(B183),"-")</f>
        <v/>
      </c>
      <c r="D183" s="82">
        <f>IFERROR(MONTH(B183),0)</f>
        <v/>
      </c>
      <c r="E183" s="82">
        <f>+IFERROR(DAY(B183),0)</f>
        <v/>
      </c>
      <c r="F183" s="82">
        <f>D183&amp;"_"&amp;E183</f>
        <v/>
      </c>
      <c r="G183" s="82">
        <f>IFERROR(AA183+AB183,"-")</f>
        <v/>
      </c>
      <c r="H183" s="82">
        <f>IFERROR(AF183+AG183,"-")</f>
        <v/>
      </c>
      <c r="I183" s="82">
        <f>IFERROR(AK183+AL183,"-")</f>
        <v/>
      </c>
      <c r="J183" s="82">
        <f>IFERROR(WEEKDAY(B183,2),"")</f>
        <v/>
      </c>
      <c r="K183" s="82">
        <f>IF(D183&lt;&gt;D182,1,K182+(J183=1))</f>
        <v/>
      </c>
      <c r="L183" s="82">
        <f>D183&amp;"_"&amp;K183&amp;"_"&amp;J183</f>
        <v/>
      </c>
      <c r="M183" s="82">
        <f>E183</f>
        <v/>
      </c>
      <c r="N183" s="82">
        <f>I183</f>
        <v/>
      </c>
      <c r="P183" s="82">
        <f>INT(DAY(A183)/10)</f>
        <v/>
      </c>
      <c r="Q183" s="82">
        <f>DAY(A183)-P183*10</f>
        <v/>
      </c>
      <c r="R183" s="82">
        <f>INT(MONTH(A183)/10)</f>
        <v/>
      </c>
      <c r="S183" s="82">
        <f>MONTH(A183)-R183*10</f>
        <v/>
      </c>
      <c r="T183" s="82">
        <f>INT(C183/1000)</f>
        <v/>
      </c>
      <c r="U183" s="82">
        <f>INT((C183-T183*1000)/100)</f>
        <v/>
      </c>
      <c r="V183" s="82">
        <f>INT((C183-T183*1000-U183*100)/10)</f>
        <v/>
      </c>
      <c r="W183" s="82">
        <f>C183-T183*1000-U183*100-V183*10</f>
        <v/>
      </c>
      <c r="X183" s="82">
        <f>SUM(P183:W183)</f>
        <v/>
      </c>
      <c r="Y183" s="82">
        <f>INT(X183/10)</f>
        <v/>
      </c>
      <c r="Z183" s="82">
        <f>X183-Y183*10</f>
        <v/>
      </c>
      <c r="AA183" s="82">
        <f>INT((Y183+Z183)/10)</f>
        <v/>
      </c>
      <c r="AB183" s="82">
        <f>Y183+Z183-AA183*10</f>
        <v/>
      </c>
      <c r="AC183" s="82">
        <f>G183+D183</f>
        <v/>
      </c>
      <c r="AD183" s="82">
        <f>INT(AC183/10)</f>
        <v/>
      </c>
      <c r="AE183" s="82">
        <f>AC183-AD183*10</f>
        <v/>
      </c>
      <c r="AF183" s="82">
        <f>INT((AD183+AE183)/10)</f>
        <v/>
      </c>
      <c r="AG183" s="82">
        <f>AD183+AE183-AF183*10</f>
        <v/>
      </c>
      <c r="AH183" s="82">
        <f>H183+E183</f>
        <v/>
      </c>
      <c r="AI183" s="82">
        <f>INT(AH183/10)</f>
        <v/>
      </c>
      <c r="AJ183" s="82">
        <f>AH183-AI183*10</f>
        <v/>
      </c>
      <c r="AK183" s="82">
        <f>INT((AI183+AJ183)/10)</f>
        <v/>
      </c>
      <c r="AL183" s="82">
        <f>AI183+AJ183-AK183*10</f>
        <v/>
      </c>
    </row>
    <row r="184">
      <c r="A184" s="28">
        <f>$B$1</f>
        <v/>
      </c>
      <c r="B184" s="29">
        <f>IF(YEAR(B183+1)=C183,B183+1,"-")</f>
        <v/>
      </c>
      <c r="C184" s="82">
        <f>IFERROR(YEAR(B184),"-")</f>
        <v/>
      </c>
      <c r="D184" s="82">
        <f>IFERROR(MONTH(B184),0)</f>
        <v/>
      </c>
      <c r="E184" s="82">
        <f>+IFERROR(DAY(B184),0)</f>
        <v/>
      </c>
      <c r="F184" s="82">
        <f>D184&amp;"_"&amp;E184</f>
        <v/>
      </c>
      <c r="G184" s="82">
        <f>IFERROR(AA184+AB184,"-")</f>
        <v/>
      </c>
      <c r="H184" s="82">
        <f>IFERROR(AF184+AG184,"-")</f>
        <v/>
      </c>
      <c r="I184" s="82">
        <f>IFERROR(AK184+AL184,"-")</f>
        <v/>
      </c>
      <c r="J184" s="82">
        <f>IFERROR(WEEKDAY(B184,2),"")</f>
        <v/>
      </c>
      <c r="K184" s="82">
        <f>IF(D184&lt;&gt;D183,1,K183+(J184=1))</f>
        <v/>
      </c>
      <c r="L184" s="82">
        <f>D184&amp;"_"&amp;K184&amp;"_"&amp;J184</f>
        <v/>
      </c>
      <c r="M184" s="82">
        <f>E184</f>
        <v/>
      </c>
      <c r="N184" s="82">
        <f>I184</f>
        <v/>
      </c>
      <c r="P184" s="82">
        <f>INT(DAY(A184)/10)</f>
        <v/>
      </c>
      <c r="Q184" s="82">
        <f>DAY(A184)-P184*10</f>
        <v/>
      </c>
      <c r="R184" s="82">
        <f>INT(MONTH(A184)/10)</f>
        <v/>
      </c>
      <c r="S184" s="82">
        <f>MONTH(A184)-R184*10</f>
        <v/>
      </c>
      <c r="T184" s="82">
        <f>INT(C184/1000)</f>
        <v/>
      </c>
      <c r="U184" s="82">
        <f>INT((C184-T184*1000)/100)</f>
        <v/>
      </c>
      <c r="V184" s="82">
        <f>INT((C184-T184*1000-U184*100)/10)</f>
        <v/>
      </c>
      <c r="W184" s="82">
        <f>C184-T184*1000-U184*100-V184*10</f>
        <v/>
      </c>
      <c r="X184" s="82">
        <f>SUM(P184:W184)</f>
        <v/>
      </c>
      <c r="Y184" s="82">
        <f>INT(X184/10)</f>
        <v/>
      </c>
      <c r="Z184" s="82">
        <f>X184-Y184*10</f>
        <v/>
      </c>
      <c r="AA184" s="82">
        <f>INT((Y184+Z184)/10)</f>
        <v/>
      </c>
      <c r="AB184" s="82">
        <f>Y184+Z184-AA184*10</f>
        <v/>
      </c>
      <c r="AC184" s="82">
        <f>G184+D184</f>
        <v/>
      </c>
      <c r="AD184" s="82">
        <f>INT(AC184/10)</f>
        <v/>
      </c>
      <c r="AE184" s="82">
        <f>AC184-AD184*10</f>
        <v/>
      </c>
      <c r="AF184" s="82">
        <f>INT((AD184+AE184)/10)</f>
        <v/>
      </c>
      <c r="AG184" s="82">
        <f>AD184+AE184-AF184*10</f>
        <v/>
      </c>
      <c r="AH184" s="82">
        <f>H184+E184</f>
        <v/>
      </c>
      <c r="AI184" s="82">
        <f>INT(AH184/10)</f>
        <v/>
      </c>
      <c r="AJ184" s="82">
        <f>AH184-AI184*10</f>
        <v/>
      </c>
      <c r="AK184" s="82">
        <f>INT((AI184+AJ184)/10)</f>
        <v/>
      </c>
      <c r="AL184" s="82">
        <f>AI184+AJ184-AK184*10</f>
        <v/>
      </c>
    </row>
    <row r="185">
      <c r="A185" s="28">
        <f>$B$1</f>
        <v/>
      </c>
      <c r="B185" s="29">
        <f>IF(YEAR(B184+1)=C184,B184+1,"-")</f>
        <v/>
      </c>
      <c r="C185" s="82">
        <f>IFERROR(YEAR(B185),"-")</f>
        <v/>
      </c>
      <c r="D185" s="82">
        <f>IFERROR(MONTH(B185),0)</f>
        <v/>
      </c>
      <c r="E185" s="82">
        <f>+IFERROR(DAY(B185),0)</f>
        <v/>
      </c>
      <c r="F185" s="82">
        <f>D185&amp;"_"&amp;E185</f>
        <v/>
      </c>
      <c r="G185" s="82">
        <f>IFERROR(AA185+AB185,"-")</f>
        <v/>
      </c>
      <c r="H185" s="82">
        <f>IFERROR(AF185+AG185,"-")</f>
        <v/>
      </c>
      <c r="I185" s="82">
        <f>IFERROR(AK185+AL185,"-")</f>
        <v/>
      </c>
      <c r="J185" s="82">
        <f>IFERROR(WEEKDAY(B185,2),"")</f>
        <v/>
      </c>
      <c r="K185" s="82">
        <f>IF(D185&lt;&gt;D184,1,K184+(J185=1))</f>
        <v/>
      </c>
      <c r="L185" s="82">
        <f>D185&amp;"_"&amp;K185&amp;"_"&amp;J185</f>
        <v/>
      </c>
      <c r="M185" s="82">
        <f>E185</f>
        <v/>
      </c>
      <c r="N185" s="82">
        <f>I185</f>
        <v/>
      </c>
      <c r="P185" s="82">
        <f>INT(DAY(A185)/10)</f>
        <v/>
      </c>
      <c r="Q185" s="82">
        <f>DAY(A185)-P185*10</f>
        <v/>
      </c>
      <c r="R185" s="82">
        <f>INT(MONTH(A185)/10)</f>
        <v/>
      </c>
      <c r="S185" s="82">
        <f>MONTH(A185)-R185*10</f>
        <v/>
      </c>
      <c r="T185" s="82">
        <f>INT(C185/1000)</f>
        <v/>
      </c>
      <c r="U185" s="82">
        <f>INT((C185-T185*1000)/100)</f>
        <v/>
      </c>
      <c r="V185" s="82">
        <f>INT((C185-T185*1000-U185*100)/10)</f>
        <v/>
      </c>
      <c r="W185" s="82">
        <f>C185-T185*1000-U185*100-V185*10</f>
        <v/>
      </c>
      <c r="X185" s="82">
        <f>SUM(P185:W185)</f>
        <v/>
      </c>
      <c r="Y185" s="82">
        <f>INT(X185/10)</f>
        <v/>
      </c>
      <c r="Z185" s="82">
        <f>X185-Y185*10</f>
        <v/>
      </c>
      <c r="AA185" s="82">
        <f>INT((Y185+Z185)/10)</f>
        <v/>
      </c>
      <c r="AB185" s="82">
        <f>Y185+Z185-AA185*10</f>
        <v/>
      </c>
      <c r="AC185" s="82">
        <f>G185+D185</f>
        <v/>
      </c>
      <c r="AD185" s="82">
        <f>INT(AC185/10)</f>
        <v/>
      </c>
      <c r="AE185" s="82">
        <f>AC185-AD185*10</f>
        <v/>
      </c>
      <c r="AF185" s="82">
        <f>INT((AD185+AE185)/10)</f>
        <v/>
      </c>
      <c r="AG185" s="82">
        <f>AD185+AE185-AF185*10</f>
        <v/>
      </c>
      <c r="AH185" s="82">
        <f>H185+E185</f>
        <v/>
      </c>
      <c r="AI185" s="82">
        <f>INT(AH185/10)</f>
        <v/>
      </c>
      <c r="AJ185" s="82">
        <f>AH185-AI185*10</f>
        <v/>
      </c>
      <c r="AK185" s="82">
        <f>INT((AI185+AJ185)/10)</f>
        <v/>
      </c>
      <c r="AL185" s="82">
        <f>AI185+AJ185-AK185*10</f>
        <v/>
      </c>
    </row>
    <row r="186">
      <c r="A186" s="28">
        <f>$B$1</f>
        <v/>
      </c>
      <c r="B186" s="29">
        <f>IF(YEAR(B185+1)=C185,B185+1,"-")</f>
        <v/>
      </c>
      <c r="C186" s="82">
        <f>IFERROR(YEAR(B186),"-")</f>
        <v/>
      </c>
      <c r="D186" s="82">
        <f>IFERROR(MONTH(B186),0)</f>
        <v/>
      </c>
      <c r="E186" s="82">
        <f>+IFERROR(DAY(B186),0)</f>
        <v/>
      </c>
      <c r="F186" s="82">
        <f>D186&amp;"_"&amp;E186</f>
        <v/>
      </c>
      <c r="G186" s="82">
        <f>IFERROR(AA186+AB186,"-")</f>
        <v/>
      </c>
      <c r="H186" s="82">
        <f>IFERROR(AF186+AG186,"-")</f>
        <v/>
      </c>
      <c r="I186" s="82">
        <f>IFERROR(AK186+AL186,"-")</f>
        <v/>
      </c>
      <c r="J186" s="82">
        <f>IFERROR(WEEKDAY(B186,2),"")</f>
        <v/>
      </c>
      <c r="K186" s="82">
        <f>IF(D186&lt;&gt;D185,1,K185+(J186=1))</f>
        <v/>
      </c>
      <c r="L186" s="82">
        <f>D186&amp;"_"&amp;K186&amp;"_"&amp;J186</f>
        <v/>
      </c>
      <c r="M186" s="82">
        <f>E186</f>
        <v/>
      </c>
      <c r="N186" s="82">
        <f>I186</f>
        <v/>
      </c>
      <c r="P186" s="82">
        <f>INT(DAY(A186)/10)</f>
        <v/>
      </c>
      <c r="Q186" s="82">
        <f>DAY(A186)-P186*10</f>
        <v/>
      </c>
      <c r="R186" s="82">
        <f>INT(MONTH(A186)/10)</f>
        <v/>
      </c>
      <c r="S186" s="82">
        <f>MONTH(A186)-R186*10</f>
        <v/>
      </c>
      <c r="T186" s="82">
        <f>INT(C186/1000)</f>
        <v/>
      </c>
      <c r="U186" s="82">
        <f>INT((C186-T186*1000)/100)</f>
        <v/>
      </c>
      <c r="V186" s="82">
        <f>INT((C186-T186*1000-U186*100)/10)</f>
        <v/>
      </c>
      <c r="W186" s="82">
        <f>C186-T186*1000-U186*100-V186*10</f>
        <v/>
      </c>
      <c r="X186" s="82">
        <f>SUM(P186:W186)</f>
        <v/>
      </c>
      <c r="Y186" s="82">
        <f>INT(X186/10)</f>
        <v/>
      </c>
      <c r="Z186" s="82">
        <f>X186-Y186*10</f>
        <v/>
      </c>
      <c r="AA186" s="82">
        <f>INT((Y186+Z186)/10)</f>
        <v/>
      </c>
      <c r="AB186" s="82">
        <f>Y186+Z186-AA186*10</f>
        <v/>
      </c>
      <c r="AC186" s="82">
        <f>G186+D186</f>
        <v/>
      </c>
      <c r="AD186" s="82">
        <f>INT(AC186/10)</f>
        <v/>
      </c>
      <c r="AE186" s="82">
        <f>AC186-AD186*10</f>
        <v/>
      </c>
      <c r="AF186" s="82">
        <f>INT((AD186+AE186)/10)</f>
        <v/>
      </c>
      <c r="AG186" s="82">
        <f>AD186+AE186-AF186*10</f>
        <v/>
      </c>
      <c r="AH186" s="82">
        <f>H186+E186</f>
        <v/>
      </c>
      <c r="AI186" s="82">
        <f>INT(AH186/10)</f>
        <v/>
      </c>
      <c r="AJ186" s="82">
        <f>AH186-AI186*10</f>
        <v/>
      </c>
      <c r="AK186" s="82">
        <f>INT((AI186+AJ186)/10)</f>
        <v/>
      </c>
      <c r="AL186" s="82">
        <f>AI186+AJ186-AK186*10</f>
        <v/>
      </c>
    </row>
    <row r="187">
      <c r="A187" s="28">
        <f>$B$1</f>
        <v/>
      </c>
      <c r="B187" s="29">
        <f>IF(YEAR(B186+1)=C186,B186+1,"-")</f>
        <v/>
      </c>
      <c r="C187" s="82">
        <f>IFERROR(YEAR(B187),"-")</f>
        <v/>
      </c>
      <c r="D187" s="82">
        <f>IFERROR(MONTH(B187),0)</f>
        <v/>
      </c>
      <c r="E187" s="82">
        <f>+IFERROR(DAY(B187),0)</f>
        <v/>
      </c>
      <c r="F187" s="82">
        <f>D187&amp;"_"&amp;E187</f>
        <v/>
      </c>
      <c r="G187" s="82">
        <f>IFERROR(AA187+AB187,"-")</f>
        <v/>
      </c>
      <c r="H187" s="82">
        <f>IFERROR(AF187+AG187,"-")</f>
        <v/>
      </c>
      <c r="I187" s="82">
        <f>IFERROR(AK187+AL187,"-")</f>
        <v/>
      </c>
      <c r="J187" s="82">
        <f>IFERROR(WEEKDAY(B187,2),"")</f>
        <v/>
      </c>
      <c r="K187" s="82">
        <f>IF(D187&lt;&gt;D186,1,K186+(J187=1))</f>
        <v/>
      </c>
      <c r="L187" s="82">
        <f>D187&amp;"_"&amp;K187&amp;"_"&amp;J187</f>
        <v/>
      </c>
      <c r="M187" s="82">
        <f>E187</f>
        <v/>
      </c>
      <c r="N187" s="82">
        <f>I187</f>
        <v/>
      </c>
      <c r="P187" s="82">
        <f>INT(DAY(A187)/10)</f>
        <v/>
      </c>
      <c r="Q187" s="82">
        <f>DAY(A187)-P187*10</f>
        <v/>
      </c>
      <c r="R187" s="82">
        <f>INT(MONTH(A187)/10)</f>
        <v/>
      </c>
      <c r="S187" s="82">
        <f>MONTH(A187)-R187*10</f>
        <v/>
      </c>
      <c r="T187" s="82">
        <f>INT(C187/1000)</f>
        <v/>
      </c>
      <c r="U187" s="82">
        <f>INT((C187-T187*1000)/100)</f>
        <v/>
      </c>
      <c r="V187" s="82">
        <f>INT((C187-T187*1000-U187*100)/10)</f>
        <v/>
      </c>
      <c r="W187" s="82">
        <f>C187-T187*1000-U187*100-V187*10</f>
        <v/>
      </c>
      <c r="X187" s="82">
        <f>SUM(P187:W187)</f>
        <v/>
      </c>
      <c r="Y187" s="82">
        <f>INT(X187/10)</f>
        <v/>
      </c>
      <c r="Z187" s="82">
        <f>X187-Y187*10</f>
        <v/>
      </c>
      <c r="AA187" s="82">
        <f>INT((Y187+Z187)/10)</f>
        <v/>
      </c>
      <c r="AB187" s="82">
        <f>Y187+Z187-AA187*10</f>
        <v/>
      </c>
      <c r="AC187" s="82">
        <f>G187+D187</f>
        <v/>
      </c>
      <c r="AD187" s="82">
        <f>INT(AC187/10)</f>
        <v/>
      </c>
      <c r="AE187" s="82">
        <f>AC187-AD187*10</f>
        <v/>
      </c>
      <c r="AF187" s="82">
        <f>INT((AD187+AE187)/10)</f>
        <v/>
      </c>
      <c r="AG187" s="82">
        <f>AD187+AE187-AF187*10</f>
        <v/>
      </c>
      <c r="AH187" s="82">
        <f>H187+E187</f>
        <v/>
      </c>
      <c r="AI187" s="82">
        <f>INT(AH187/10)</f>
        <v/>
      </c>
      <c r="AJ187" s="82">
        <f>AH187-AI187*10</f>
        <v/>
      </c>
      <c r="AK187" s="82">
        <f>INT((AI187+AJ187)/10)</f>
        <v/>
      </c>
      <c r="AL187" s="82">
        <f>AI187+AJ187-AK187*10</f>
        <v/>
      </c>
    </row>
    <row r="188">
      <c r="A188" s="28">
        <f>$B$1</f>
        <v/>
      </c>
      <c r="B188" s="29">
        <f>IF(YEAR(B187+1)=C187,B187+1,"-")</f>
        <v/>
      </c>
      <c r="C188" s="82">
        <f>IFERROR(YEAR(B188),"-")</f>
        <v/>
      </c>
      <c r="D188" s="82">
        <f>IFERROR(MONTH(B188),0)</f>
        <v/>
      </c>
      <c r="E188" s="82">
        <f>+IFERROR(DAY(B188),0)</f>
        <v/>
      </c>
      <c r="F188" s="82">
        <f>D188&amp;"_"&amp;E188</f>
        <v/>
      </c>
      <c r="G188" s="82">
        <f>IFERROR(AA188+AB188,"-")</f>
        <v/>
      </c>
      <c r="H188" s="82">
        <f>IFERROR(AF188+AG188,"-")</f>
        <v/>
      </c>
      <c r="I188" s="82">
        <f>IFERROR(AK188+AL188,"-")</f>
        <v/>
      </c>
      <c r="J188" s="82">
        <f>IFERROR(WEEKDAY(B188,2),"")</f>
        <v/>
      </c>
      <c r="K188" s="82">
        <f>IF(D188&lt;&gt;D187,1,K187+(J188=1))</f>
        <v/>
      </c>
      <c r="L188" s="82">
        <f>D188&amp;"_"&amp;K188&amp;"_"&amp;J188</f>
        <v/>
      </c>
      <c r="M188" s="82">
        <f>E188</f>
        <v/>
      </c>
      <c r="N188" s="82">
        <f>I188</f>
        <v/>
      </c>
      <c r="P188" s="82">
        <f>INT(DAY(A188)/10)</f>
        <v/>
      </c>
      <c r="Q188" s="82">
        <f>DAY(A188)-P188*10</f>
        <v/>
      </c>
      <c r="R188" s="82">
        <f>INT(MONTH(A188)/10)</f>
        <v/>
      </c>
      <c r="S188" s="82">
        <f>MONTH(A188)-R188*10</f>
        <v/>
      </c>
      <c r="T188" s="82">
        <f>INT(C188/1000)</f>
        <v/>
      </c>
      <c r="U188" s="82">
        <f>INT((C188-T188*1000)/100)</f>
        <v/>
      </c>
      <c r="V188" s="82">
        <f>INT((C188-T188*1000-U188*100)/10)</f>
        <v/>
      </c>
      <c r="W188" s="82">
        <f>C188-T188*1000-U188*100-V188*10</f>
        <v/>
      </c>
      <c r="X188" s="82">
        <f>SUM(P188:W188)</f>
        <v/>
      </c>
      <c r="Y188" s="82">
        <f>INT(X188/10)</f>
        <v/>
      </c>
      <c r="Z188" s="82">
        <f>X188-Y188*10</f>
        <v/>
      </c>
      <c r="AA188" s="82">
        <f>INT((Y188+Z188)/10)</f>
        <v/>
      </c>
      <c r="AB188" s="82">
        <f>Y188+Z188-AA188*10</f>
        <v/>
      </c>
      <c r="AC188" s="82">
        <f>G188+D188</f>
        <v/>
      </c>
      <c r="AD188" s="82">
        <f>INT(AC188/10)</f>
        <v/>
      </c>
      <c r="AE188" s="82">
        <f>AC188-AD188*10</f>
        <v/>
      </c>
      <c r="AF188" s="82">
        <f>INT((AD188+AE188)/10)</f>
        <v/>
      </c>
      <c r="AG188" s="82">
        <f>AD188+AE188-AF188*10</f>
        <v/>
      </c>
      <c r="AH188" s="82">
        <f>H188+E188</f>
        <v/>
      </c>
      <c r="AI188" s="82">
        <f>INT(AH188/10)</f>
        <v/>
      </c>
      <c r="AJ188" s="82">
        <f>AH188-AI188*10</f>
        <v/>
      </c>
      <c r="AK188" s="82">
        <f>INT((AI188+AJ188)/10)</f>
        <v/>
      </c>
      <c r="AL188" s="82">
        <f>AI188+AJ188-AK188*10</f>
        <v/>
      </c>
    </row>
    <row r="189">
      <c r="A189" s="28">
        <f>$B$1</f>
        <v/>
      </c>
      <c r="B189" s="29">
        <f>IF(YEAR(B188+1)=C188,B188+1,"-")</f>
        <v/>
      </c>
      <c r="C189" s="82">
        <f>IFERROR(YEAR(B189),"-")</f>
        <v/>
      </c>
      <c r="D189" s="82">
        <f>IFERROR(MONTH(B189),0)</f>
        <v/>
      </c>
      <c r="E189" s="82">
        <f>+IFERROR(DAY(B189),0)</f>
        <v/>
      </c>
      <c r="F189" s="82">
        <f>D189&amp;"_"&amp;E189</f>
        <v/>
      </c>
      <c r="G189" s="82">
        <f>IFERROR(AA189+AB189,"-")</f>
        <v/>
      </c>
      <c r="H189" s="82">
        <f>IFERROR(AF189+AG189,"-")</f>
        <v/>
      </c>
      <c r="I189" s="82">
        <f>IFERROR(AK189+AL189,"-")</f>
        <v/>
      </c>
      <c r="J189" s="82">
        <f>IFERROR(WEEKDAY(B189,2),"")</f>
        <v/>
      </c>
      <c r="K189" s="82">
        <f>IF(D189&lt;&gt;D188,1,K188+(J189=1))</f>
        <v/>
      </c>
      <c r="L189" s="82">
        <f>D189&amp;"_"&amp;K189&amp;"_"&amp;J189</f>
        <v/>
      </c>
      <c r="M189" s="82">
        <f>E189</f>
        <v/>
      </c>
      <c r="N189" s="82">
        <f>I189</f>
        <v/>
      </c>
      <c r="P189" s="82">
        <f>INT(DAY(A189)/10)</f>
        <v/>
      </c>
      <c r="Q189" s="82">
        <f>DAY(A189)-P189*10</f>
        <v/>
      </c>
      <c r="R189" s="82">
        <f>INT(MONTH(A189)/10)</f>
        <v/>
      </c>
      <c r="S189" s="82">
        <f>MONTH(A189)-R189*10</f>
        <v/>
      </c>
      <c r="T189" s="82">
        <f>INT(C189/1000)</f>
        <v/>
      </c>
      <c r="U189" s="82">
        <f>INT((C189-T189*1000)/100)</f>
        <v/>
      </c>
      <c r="V189" s="82">
        <f>INT((C189-T189*1000-U189*100)/10)</f>
        <v/>
      </c>
      <c r="W189" s="82">
        <f>C189-T189*1000-U189*100-V189*10</f>
        <v/>
      </c>
      <c r="X189" s="82">
        <f>SUM(P189:W189)</f>
        <v/>
      </c>
      <c r="Y189" s="82">
        <f>INT(X189/10)</f>
        <v/>
      </c>
      <c r="Z189" s="82">
        <f>X189-Y189*10</f>
        <v/>
      </c>
      <c r="AA189" s="82">
        <f>INT((Y189+Z189)/10)</f>
        <v/>
      </c>
      <c r="AB189" s="82">
        <f>Y189+Z189-AA189*10</f>
        <v/>
      </c>
      <c r="AC189" s="82">
        <f>G189+D189</f>
        <v/>
      </c>
      <c r="AD189" s="82">
        <f>INT(AC189/10)</f>
        <v/>
      </c>
      <c r="AE189" s="82">
        <f>AC189-AD189*10</f>
        <v/>
      </c>
      <c r="AF189" s="82">
        <f>INT((AD189+AE189)/10)</f>
        <v/>
      </c>
      <c r="AG189" s="82">
        <f>AD189+AE189-AF189*10</f>
        <v/>
      </c>
      <c r="AH189" s="82">
        <f>H189+E189</f>
        <v/>
      </c>
      <c r="AI189" s="82">
        <f>INT(AH189/10)</f>
        <v/>
      </c>
      <c r="AJ189" s="82">
        <f>AH189-AI189*10</f>
        <v/>
      </c>
      <c r="AK189" s="82">
        <f>INT((AI189+AJ189)/10)</f>
        <v/>
      </c>
      <c r="AL189" s="82">
        <f>AI189+AJ189-AK189*10</f>
        <v/>
      </c>
    </row>
    <row r="190">
      <c r="A190" s="28">
        <f>$B$1</f>
        <v/>
      </c>
      <c r="B190" s="29">
        <f>IF(YEAR(B189+1)=C189,B189+1,"-")</f>
        <v/>
      </c>
      <c r="C190" s="82">
        <f>IFERROR(YEAR(B190),"-")</f>
        <v/>
      </c>
      <c r="D190" s="82">
        <f>IFERROR(MONTH(B190),0)</f>
        <v/>
      </c>
      <c r="E190" s="82">
        <f>+IFERROR(DAY(B190),0)</f>
        <v/>
      </c>
      <c r="F190" s="82">
        <f>D190&amp;"_"&amp;E190</f>
        <v/>
      </c>
      <c r="G190" s="82">
        <f>IFERROR(AA190+AB190,"-")</f>
        <v/>
      </c>
      <c r="H190" s="82">
        <f>IFERROR(AF190+AG190,"-")</f>
        <v/>
      </c>
      <c r="I190" s="82">
        <f>IFERROR(AK190+AL190,"-")</f>
        <v/>
      </c>
      <c r="J190" s="82">
        <f>IFERROR(WEEKDAY(B190,2),"")</f>
        <v/>
      </c>
      <c r="K190" s="82">
        <f>IF(D190&lt;&gt;D189,1,K189+(J190=1))</f>
        <v/>
      </c>
      <c r="L190" s="82">
        <f>D190&amp;"_"&amp;K190&amp;"_"&amp;J190</f>
        <v/>
      </c>
      <c r="M190" s="82">
        <f>E190</f>
        <v/>
      </c>
      <c r="N190" s="82">
        <f>I190</f>
        <v/>
      </c>
      <c r="P190" s="82">
        <f>INT(DAY(A190)/10)</f>
        <v/>
      </c>
      <c r="Q190" s="82">
        <f>DAY(A190)-P190*10</f>
        <v/>
      </c>
      <c r="R190" s="82">
        <f>INT(MONTH(A190)/10)</f>
        <v/>
      </c>
      <c r="S190" s="82">
        <f>MONTH(A190)-R190*10</f>
        <v/>
      </c>
      <c r="T190" s="82">
        <f>INT(C190/1000)</f>
        <v/>
      </c>
      <c r="U190" s="82">
        <f>INT((C190-T190*1000)/100)</f>
        <v/>
      </c>
      <c r="V190" s="82">
        <f>INT((C190-T190*1000-U190*100)/10)</f>
        <v/>
      </c>
      <c r="W190" s="82">
        <f>C190-T190*1000-U190*100-V190*10</f>
        <v/>
      </c>
      <c r="X190" s="82">
        <f>SUM(P190:W190)</f>
        <v/>
      </c>
      <c r="Y190" s="82">
        <f>INT(X190/10)</f>
        <v/>
      </c>
      <c r="Z190" s="82">
        <f>X190-Y190*10</f>
        <v/>
      </c>
      <c r="AA190" s="82">
        <f>INT((Y190+Z190)/10)</f>
        <v/>
      </c>
      <c r="AB190" s="82">
        <f>Y190+Z190-AA190*10</f>
        <v/>
      </c>
      <c r="AC190" s="82">
        <f>G190+D190</f>
        <v/>
      </c>
      <c r="AD190" s="82">
        <f>INT(AC190/10)</f>
        <v/>
      </c>
      <c r="AE190" s="82">
        <f>AC190-AD190*10</f>
        <v/>
      </c>
      <c r="AF190" s="82">
        <f>INT((AD190+AE190)/10)</f>
        <v/>
      </c>
      <c r="AG190" s="82">
        <f>AD190+AE190-AF190*10</f>
        <v/>
      </c>
      <c r="AH190" s="82">
        <f>H190+E190</f>
        <v/>
      </c>
      <c r="AI190" s="82">
        <f>INT(AH190/10)</f>
        <v/>
      </c>
      <c r="AJ190" s="82">
        <f>AH190-AI190*10</f>
        <v/>
      </c>
      <c r="AK190" s="82">
        <f>INT((AI190+AJ190)/10)</f>
        <v/>
      </c>
      <c r="AL190" s="82">
        <f>AI190+AJ190-AK190*10</f>
        <v/>
      </c>
    </row>
    <row r="191">
      <c r="A191" s="28">
        <f>$B$1</f>
        <v/>
      </c>
      <c r="B191" s="29">
        <f>IF(YEAR(B190+1)=C190,B190+1,"-")</f>
        <v/>
      </c>
      <c r="C191" s="82">
        <f>IFERROR(YEAR(B191),"-")</f>
        <v/>
      </c>
      <c r="D191" s="82">
        <f>IFERROR(MONTH(B191),0)</f>
        <v/>
      </c>
      <c r="E191" s="82">
        <f>+IFERROR(DAY(B191),0)</f>
        <v/>
      </c>
      <c r="F191" s="82">
        <f>D191&amp;"_"&amp;E191</f>
        <v/>
      </c>
      <c r="G191" s="82">
        <f>IFERROR(AA191+AB191,"-")</f>
        <v/>
      </c>
      <c r="H191" s="82">
        <f>IFERROR(AF191+AG191,"-")</f>
        <v/>
      </c>
      <c r="I191" s="82">
        <f>IFERROR(AK191+AL191,"-")</f>
        <v/>
      </c>
      <c r="J191" s="82">
        <f>IFERROR(WEEKDAY(B191,2),"")</f>
        <v/>
      </c>
      <c r="K191" s="82">
        <f>IF(D191&lt;&gt;D190,1,K190+(J191=1))</f>
        <v/>
      </c>
      <c r="L191" s="82">
        <f>D191&amp;"_"&amp;K191&amp;"_"&amp;J191</f>
        <v/>
      </c>
      <c r="M191" s="82">
        <f>E191</f>
        <v/>
      </c>
      <c r="N191" s="82">
        <f>I191</f>
        <v/>
      </c>
      <c r="P191" s="82">
        <f>INT(DAY(A191)/10)</f>
        <v/>
      </c>
      <c r="Q191" s="82">
        <f>DAY(A191)-P191*10</f>
        <v/>
      </c>
      <c r="R191" s="82">
        <f>INT(MONTH(A191)/10)</f>
        <v/>
      </c>
      <c r="S191" s="82">
        <f>MONTH(A191)-R191*10</f>
        <v/>
      </c>
      <c r="T191" s="82">
        <f>INT(C191/1000)</f>
        <v/>
      </c>
      <c r="U191" s="82">
        <f>INT((C191-T191*1000)/100)</f>
        <v/>
      </c>
      <c r="V191" s="82">
        <f>INT((C191-T191*1000-U191*100)/10)</f>
        <v/>
      </c>
      <c r="W191" s="82">
        <f>C191-T191*1000-U191*100-V191*10</f>
        <v/>
      </c>
      <c r="X191" s="82">
        <f>SUM(P191:W191)</f>
        <v/>
      </c>
      <c r="Y191" s="82">
        <f>INT(X191/10)</f>
        <v/>
      </c>
      <c r="Z191" s="82">
        <f>X191-Y191*10</f>
        <v/>
      </c>
      <c r="AA191" s="82">
        <f>INT((Y191+Z191)/10)</f>
        <v/>
      </c>
      <c r="AB191" s="82">
        <f>Y191+Z191-AA191*10</f>
        <v/>
      </c>
      <c r="AC191" s="82">
        <f>G191+D191</f>
        <v/>
      </c>
      <c r="AD191" s="82">
        <f>INT(AC191/10)</f>
        <v/>
      </c>
      <c r="AE191" s="82">
        <f>AC191-AD191*10</f>
        <v/>
      </c>
      <c r="AF191" s="82">
        <f>INT((AD191+AE191)/10)</f>
        <v/>
      </c>
      <c r="AG191" s="82">
        <f>AD191+AE191-AF191*10</f>
        <v/>
      </c>
      <c r="AH191" s="82">
        <f>H191+E191</f>
        <v/>
      </c>
      <c r="AI191" s="82">
        <f>INT(AH191/10)</f>
        <v/>
      </c>
      <c r="AJ191" s="82">
        <f>AH191-AI191*10</f>
        <v/>
      </c>
      <c r="AK191" s="82">
        <f>INT((AI191+AJ191)/10)</f>
        <v/>
      </c>
      <c r="AL191" s="82">
        <f>AI191+AJ191-AK191*10</f>
        <v/>
      </c>
    </row>
    <row r="192">
      <c r="A192" s="28">
        <f>$B$1</f>
        <v/>
      </c>
      <c r="B192" s="29">
        <f>IF(YEAR(B191+1)=C191,B191+1,"-")</f>
        <v/>
      </c>
      <c r="C192" s="82">
        <f>IFERROR(YEAR(B192),"-")</f>
        <v/>
      </c>
      <c r="D192" s="82">
        <f>IFERROR(MONTH(B192),0)</f>
        <v/>
      </c>
      <c r="E192" s="82">
        <f>+IFERROR(DAY(B192),0)</f>
        <v/>
      </c>
      <c r="F192" s="82">
        <f>D192&amp;"_"&amp;E192</f>
        <v/>
      </c>
      <c r="G192" s="82">
        <f>IFERROR(AA192+AB192,"-")</f>
        <v/>
      </c>
      <c r="H192" s="82">
        <f>IFERROR(AF192+AG192,"-")</f>
        <v/>
      </c>
      <c r="I192" s="82">
        <f>IFERROR(AK192+AL192,"-")</f>
        <v/>
      </c>
      <c r="J192" s="82">
        <f>IFERROR(WEEKDAY(B192,2),"")</f>
        <v/>
      </c>
      <c r="K192" s="82">
        <f>IF(D192&lt;&gt;D191,1,K191+(J192=1))</f>
        <v/>
      </c>
      <c r="L192" s="82">
        <f>D192&amp;"_"&amp;K192&amp;"_"&amp;J192</f>
        <v/>
      </c>
      <c r="M192" s="82">
        <f>E192</f>
        <v/>
      </c>
      <c r="N192" s="82">
        <f>I192</f>
        <v/>
      </c>
      <c r="P192" s="82">
        <f>INT(DAY(A192)/10)</f>
        <v/>
      </c>
      <c r="Q192" s="82">
        <f>DAY(A192)-P192*10</f>
        <v/>
      </c>
      <c r="R192" s="82">
        <f>INT(MONTH(A192)/10)</f>
        <v/>
      </c>
      <c r="S192" s="82">
        <f>MONTH(A192)-R192*10</f>
        <v/>
      </c>
      <c r="T192" s="82">
        <f>INT(C192/1000)</f>
        <v/>
      </c>
      <c r="U192" s="82">
        <f>INT((C192-T192*1000)/100)</f>
        <v/>
      </c>
      <c r="V192" s="82">
        <f>INT((C192-T192*1000-U192*100)/10)</f>
        <v/>
      </c>
      <c r="W192" s="82">
        <f>C192-T192*1000-U192*100-V192*10</f>
        <v/>
      </c>
      <c r="X192" s="82">
        <f>SUM(P192:W192)</f>
        <v/>
      </c>
      <c r="Y192" s="82">
        <f>INT(X192/10)</f>
        <v/>
      </c>
      <c r="Z192" s="82">
        <f>X192-Y192*10</f>
        <v/>
      </c>
      <c r="AA192" s="82">
        <f>INT((Y192+Z192)/10)</f>
        <v/>
      </c>
      <c r="AB192" s="82">
        <f>Y192+Z192-AA192*10</f>
        <v/>
      </c>
      <c r="AC192" s="82">
        <f>G192+D192</f>
        <v/>
      </c>
      <c r="AD192" s="82">
        <f>INT(AC192/10)</f>
        <v/>
      </c>
      <c r="AE192" s="82">
        <f>AC192-AD192*10</f>
        <v/>
      </c>
      <c r="AF192" s="82">
        <f>INT((AD192+AE192)/10)</f>
        <v/>
      </c>
      <c r="AG192" s="82">
        <f>AD192+AE192-AF192*10</f>
        <v/>
      </c>
      <c r="AH192" s="82">
        <f>H192+E192</f>
        <v/>
      </c>
      <c r="AI192" s="82">
        <f>INT(AH192/10)</f>
        <v/>
      </c>
      <c r="AJ192" s="82">
        <f>AH192-AI192*10</f>
        <v/>
      </c>
      <c r="AK192" s="82">
        <f>INT((AI192+AJ192)/10)</f>
        <v/>
      </c>
      <c r="AL192" s="82">
        <f>AI192+AJ192-AK192*10</f>
        <v/>
      </c>
    </row>
    <row r="193">
      <c r="A193" s="28">
        <f>$B$1</f>
        <v/>
      </c>
      <c r="B193" s="29">
        <f>IF(YEAR(B192+1)=C192,B192+1,"-")</f>
        <v/>
      </c>
      <c r="C193" s="82">
        <f>IFERROR(YEAR(B193),"-")</f>
        <v/>
      </c>
      <c r="D193" s="82">
        <f>IFERROR(MONTH(B193),0)</f>
        <v/>
      </c>
      <c r="E193" s="82">
        <f>+IFERROR(DAY(B193),0)</f>
        <v/>
      </c>
      <c r="F193" s="82">
        <f>D193&amp;"_"&amp;E193</f>
        <v/>
      </c>
      <c r="G193" s="82">
        <f>IFERROR(AA193+AB193,"-")</f>
        <v/>
      </c>
      <c r="H193" s="82">
        <f>IFERROR(AF193+AG193,"-")</f>
        <v/>
      </c>
      <c r="I193" s="82">
        <f>IFERROR(AK193+AL193,"-")</f>
        <v/>
      </c>
      <c r="J193" s="82">
        <f>IFERROR(WEEKDAY(B193,2),"")</f>
        <v/>
      </c>
      <c r="K193" s="82">
        <f>IF(D193&lt;&gt;D192,1,K192+(J193=1))</f>
        <v/>
      </c>
      <c r="L193" s="82">
        <f>D193&amp;"_"&amp;K193&amp;"_"&amp;J193</f>
        <v/>
      </c>
      <c r="M193" s="82">
        <f>E193</f>
        <v/>
      </c>
      <c r="N193" s="82">
        <f>I193</f>
        <v/>
      </c>
      <c r="P193" s="82">
        <f>INT(DAY(A193)/10)</f>
        <v/>
      </c>
      <c r="Q193" s="82">
        <f>DAY(A193)-P193*10</f>
        <v/>
      </c>
      <c r="R193" s="82">
        <f>INT(MONTH(A193)/10)</f>
        <v/>
      </c>
      <c r="S193" s="82">
        <f>MONTH(A193)-R193*10</f>
        <v/>
      </c>
      <c r="T193" s="82">
        <f>INT(C193/1000)</f>
        <v/>
      </c>
      <c r="U193" s="82">
        <f>INT((C193-T193*1000)/100)</f>
        <v/>
      </c>
      <c r="V193" s="82">
        <f>INT((C193-T193*1000-U193*100)/10)</f>
        <v/>
      </c>
      <c r="W193" s="82">
        <f>C193-T193*1000-U193*100-V193*10</f>
        <v/>
      </c>
      <c r="X193" s="82">
        <f>SUM(P193:W193)</f>
        <v/>
      </c>
      <c r="Y193" s="82">
        <f>INT(X193/10)</f>
        <v/>
      </c>
      <c r="Z193" s="82">
        <f>X193-Y193*10</f>
        <v/>
      </c>
      <c r="AA193" s="82">
        <f>INT((Y193+Z193)/10)</f>
        <v/>
      </c>
      <c r="AB193" s="82">
        <f>Y193+Z193-AA193*10</f>
        <v/>
      </c>
      <c r="AC193" s="82">
        <f>G193+D193</f>
        <v/>
      </c>
      <c r="AD193" s="82">
        <f>INT(AC193/10)</f>
        <v/>
      </c>
      <c r="AE193" s="82">
        <f>AC193-AD193*10</f>
        <v/>
      </c>
      <c r="AF193" s="82">
        <f>INT((AD193+AE193)/10)</f>
        <v/>
      </c>
      <c r="AG193" s="82">
        <f>AD193+AE193-AF193*10</f>
        <v/>
      </c>
      <c r="AH193" s="82">
        <f>H193+E193</f>
        <v/>
      </c>
      <c r="AI193" s="82">
        <f>INT(AH193/10)</f>
        <v/>
      </c>
      <c r="AJ193" s="82">
        <f>AH193-AI193*10</f>
        <v/>
      </c>
      <c r="AK193" s="82">
        <f>INT((AI193+AJ193)/10)</f>
        <v/>
      </c>
      <c r="AL193" s="82">
        <f>AI193+AJ193-AK193*10</f>
        <v/>
      </c>
    </row>
    <row r="194">
      <c r="A194" s="28">
        <f>$B$1</f>
        <v/>
      </c>
      <c r="B194" s="29">
        <f>IF(YEAR(B193+1)=C193,B193+1,"-")</f>
        <v/>
      </c>
      <c r="C194" s="82">
        <f>IFERROR(YEAR(B194),"-")</f>
        <v/>
      </c>
      <c r="D194" s="82">
        <f>IFERROR(MONTH(B194),0)</f>
        <v/>
      </c>
      <c r="E194" s="82">
        <f>+IFERROR(DAY(B194),0)</f>
        <v/>
      </c>
      <c r="F194" s="82">
        <f>D194&amp;"_"&amp;E194</f>
        <v/>
      </c>
      <c r="G194" s="82">
        <f>IFERROR(AA194+AB194,"-")</f>
        <v/>
      </c>
      <c r="H194" s="82">
        <f>IFERROR(AF194+AG194,"-")</f>
        <v/>
      </c>
      <c r="I194" s="82">
        <f>IFERROR(AK194+AL194,"-")</f>
        <v/>
      </c>
      <c r="J194" s="82">
        <f>IFERROR(WEEKDAY(B194,2),"")</f>
        <v/>
      </c>
      <c r="K194" s="82">
        <f>IF(D194&lt;&gt;D193,1,K193+(J194=1))</f>
        <v/>
      </c>
      <c r="L194" s="82">
        <f>D194&amp;"_"&amp;K194&amp;"_"&amp;J194</f>
        <v/>
      </c>
      <c r="M194" s="82">
        <f>E194</f>
        <v/>
      </c>
      <c r="N194" s="82">
        <f>I194</f>
        <v/>
      </c>
      <c r="P194" s="82">
        <f>INT(DAY(A194)/10)</f>
        <v/>
      </c>
      <c r="Q194" s="82">
        <f>DAY(A194)-P194*10</f>
        <v/>
      </c>
      <c r="R194" s="82">
        <f>INT(MONTH(A194)/10)</f>
        <v/>
      </c>
      <c r="S194" s="82">
        <f>MONTH(A194)-R194*10</f>
        <v/>
      </c>
      <c r="T194" s="82">
        <f>INT(C194/1000)</f>
        <v/>
      </c>
      <c r="U194" s="82">
        <f>INT((C194-T194*1000)/100)</f>
        <v/>
      </c>
      <c r="V194" s="82">
        <f>INT((C194-T194*1000-U194*100)/10)</f>
        <v/>
      </c>
      <c r="W194" s="82">
        <f>C194-T194*1000-U194*100-V194*10</f>
        <v/>
      </c>
      <c r="X194" s="82">
        <f>SUM(P194:W194)</f>
        <v/>
      </c>
      <c r="Y194" s="82">
        <f>INT(X194/10)</f>
        <v/>
      </c>
      <c r="Z194" s="82">
        <f>X194-Y194*10</f>
        <v/>
      </c>
      <c r="AA194" s="82">
        <f>INT((Y194+Z194)/10)</f>
        <v/>
      </c>
      <c r="AB194" s="82">
        <f>Y194+Z194-AA194*10</f>
        <v/>
      </c>
      <c r="AC194" s="82">
        <f>G194+D194</f>
        <v/>
      </c>
      <c r="AD194" s="82">
        <f>INT(AC194/10)</f>
        <v/>
      </c>
      <c r="AE194" s="82">
        <f>AC194-AD194*10</f>
        <v/>
      </c>
      <c r="AF194" s="82">
        <f>INT((AD194+AE194)/10)</f>
        <v/>
      </c>
      <c r="AG194" s="82">
        <f>AD194+AE194-AF194*10</f>
        <v/>
      </c>
      <c r="AH194" s="82">
        <f>H194+E194</f>
        <v/>
      </c>
      <c r="AI194" s="82">
        <f>INT(AH194/10)</f>
        <v/>
      </c>
      <c r="AJ194" s="82">
        <f>AH194-AI194*10</f>
        <v/>
      </c>
      <c r="AK194" s="82">
        <f>INT((AI194+AJ194)/10)</f>
        <v/>
      </c>
      <c r="AL194" s="82">
        <f>AI194+AJ194-AK194*10</f>
        <v/>
      </c>
    </row>
    <row r="195">
      <c r="A195" s="28">
        <f>$B$1</f>
        <v/>
      </c>
      <c r="B195" s="29">
        <f>IF(YEAR(B194+1)=C194,B194+1,"-")</f>
        <v/>
      </c>
      <c r="C195" s="82">
        <f>IFERROR(YEAR(B195),"-")</f>
        <v/>
      </c>
      <c r="D195" s="82">
        <f>IFERROR(MONTH(B195),0)</f>
        <v/>
      </c>
      <c r="E195" s="82">
        <f>+IFERROR(DAY(B195),0)</f>
        <v/>
      </c>
      <c r="F195" s="82">
        <f>D195&amp;"_"&amp;E195</f>
        <v/>
      </c>
      <c r="G195" s="82">
        <f>IFERROR(AA195+AB195,"-")</f>
        <v/>
      </c>
      <c r="H195" s="82">
        <f>IFERROR(AF195+AG195,"-")</f>
        <v/>
      </c>
      <c r="I195" s="82">
        <f>IFERROR(AK195+AL195,"-")</f>
        <v/>
      </c>
      <c r="J195" s="82">
        <f>IFERROR(WEEKDAY(B195,2),"")</f>
        <v/>
      </c>
      <c r="K195" s="82">
        <f>IF(D195&lt;&gt;D194,1,K194+(J195=1))</f>
        <v/>
      </c>
      <c r="L195" s="82">
        <f>D195&amp;"_"&amp;K195&amp;"_"&amp;J195</f>
        <v/>
      </c>
      <c r="M195" s="82">
        <f>E195</f>
        <v/>
      </c>
      <c r="N195" s="82">
        <f>I195</f>
        <v/>
      </c>
      <c r="P195" s="82">
        <f>INT(DAY(A195)/10)</f>
        <v/>
      </c>
      <c r="Q195" s="82">
        <f>DAY(A195)-P195*10</f>
        <v/>
      </c>
      <c r="R195" s="82">
        <f>INT(MONTH(A195)/10)</f>
        <v/>
      </c>
      <c r="S195" s="82">
        <f>MONTH(A195)-R195*10</f>
        <v/>
      </c>
      <c r="T195" s="82">
        <f>INT(C195/1000)</f>
        <v/>
      </c>
      <c r="U195" s="82">
        <f>INT((C195-T195*1000)/100)</f>
        <v/>
      </c>
      <c r="V195" s="82">
        <f>INT((C195-T195*1000-U195*100)/10)</f>
        <v/>
      </c>
      <c r="W195" s="82">
        <f>C195-T195*1000-U195*100-V195*10</f>
        <v/>
      </c>
      <c r="X195" s="82">
        <f>SUM(P195:W195)</f>
        <v/>
      </c>
      <c r="Y195" s="82">
        <f>INT(X195/10)</f>
        <v/>
      </c>
      <c r="Z195" s="82">
        <f>X195-Y195*10</f>
        <v/>
      </c>
      <c r="AA195" s="82">
        <f>INT((Y195+Z195)/10)</f>
        <v/>
      </c>
      <c r="AB195" s="82">
        <f>Y195+Z195-AA195*10</f>
        <v/>
      </c>
      <c r="AC195" s="82">
        <f>G195+D195</f>
        <v/>
      </c>
      <c r="AD195" s="82">
        <f>INT(AC195/10)</f>
        <v/>
      </c>
      <c r="AE195" s="82">
        <f>AC195-AD195*10</f>
        <v/>
      </c>
      <c r="AF195" s="82">
        <f>INT((AD195+AE195)/10)</f>
        <v/>
      </c>
      <c r="AG195" s="82">
        <f>AD195+AE195-AF195*10</f>
        <v/>
      </c>
      <c r="AH195" s="82">
        <f>H195+E195</f>
        <v/>
      </c>
      <c r="AI195" s="82">
        <f>INT(AH195/10)</f>
        <v/>
      </c>
      <c r="AJ195" s="82">
        <f>AH195-AI195*10</f>
        <v/>
      </c>
      <c r="AK195" s="82">
        <f>INT((AI195+AJ195)/10)</f>
        <v/>
      </c>
      <c r="AL195" s="82">
        <f>AI195+AJ195-AK195*10</f>
        <v/>
      </c>
    </row>
    <row r="196">
      <c r="A196" s="28">
        <f>$B$1</f>
        <v/>
      </c>
      <c r="B196" s="29">
        <f>IF(YEAR(B195+1)=C195,B195+1,"-")</f>
        <v/>
      </c>
      <c r="C196" s="82">
        <f>IFERROR(YEAR(B196),"-")</f>
        <v/>
      </c>
      <c r="D196" s="82">
        <f>IFERROR(MONTH(B196),0)</f>
        <v/>
      </c>
      <c r="E196" s="82">
        <f>+IFERROR(DAY(B196),0)</f>
        <v/>
      </c>
      <c r="F196" s="82">
        <f>D196&amp;"_"&amp;E196</f>
        <v/>
      </c>
      <c r="G196" s="82">
        <f>IFERROR(AA196+AB196,"-")</f>
        <v/>
      </c>
      <c r="H196" s="82">
        <f>IFERROR(AF196+AG196,"-")</f>
        <v/>
      </c>
      <c r="I196" s="82">
        <f>IFERROR(AK196+AL196,"-")</f>
        <v/>
      </c>
      <c r="J196" s="82">
        <f>IFERROR(WEEKDAY(B196,2),"")</f>
        <v/>
      </c>
      <c r="K196" s="82">
        <f>IF(D196&lt;&gt;D195,1,K195+(J196=1))</f>
        <v/>
      </c>
      <c r="L196" s="82">
        <f>D196&amp;"_"&amp;K196&amp;"_"&amp;J196</f>
        <v/>
      </c>
      <c r="M196" s="82">
        <f>E196</f>
        <v/>
      </c>
      <c r="N196" s="82">
        <f>I196</f>
        <v/>
      </c>
      <c r="P196" s="82">
        <f>INT(DAY(A196)/10)</f>
        <v/>
      </c>
      <c r="Q196" s="82">
        <f>DAY(A196)-P196*10</f>
        <v/>
      </c>
      <c r="R196" s="82">
        <f>INT(MONTH(A196)/10)</f>
        <v/>
      </c>
      <c r="S196" s="82">
        <f>MONTH(A196)-R196*10</f>
        <v/>
      </c>
      <c r="T196" s="82">
        <f>INT(C196/1000)</f>
        <v/>
      </c>
      <c r="U196" s="82">
        <f>INT((C196-T196*1000)/100)</f>
        <v/>
      </c>
      <c r="V196" s="82">
        <f>INT((C196-T196*1000-U196*100)/10)</f>
        <v/>
      </c>
      <c r="W196" s="82">
        <f>C196-T196*1000-U196*100-V196*10</f>
        <v/>
      </c>
      <c r="X196" s="82">
        <f>SUM(P196:W196)</f>
        <v/>
      </c>
      <c r="Y196" s="82">
        <f>INT(X196/10)</f>
        <v/>
      </c>
      <c r="Z196" s="82">
        <f>X196-Y196*10</f>
        <v/>
      </c>
      <c r="AA196" s="82">
        <f>INT((Y196+Z196)/10)</f>
        <v/>
      </c>
      <c r="AB196" s="82">
        <f>Y196+Z196-AA196*10</f>
        <v/>
      </c>
      <c r="AC196" s="82">
        <f>G196+D196</f>
        <v/>
      </c>
      <c r="AD196" s="82">
        <f>INT(AC196/10)</f>
        <v/>
      </c>
      <c r="AE196" s="82">
        <f>AC196-AD196*10</f>
        <v/>
      </c>
      <c r="AF196" s="82">
        <f>INT((AD196+AE196)/10)</f>
        <v/>
      </c>
      <c r="AG196" s="82">
        <f>AD196+AE196-AF196*10</f>
        <v/>
      </c>
      <c r="AH196" s="82">
        <f>H196+E196</f>
        <v/>
      </c>
      <c r="AI196" s="82">
        <f>INT(AH196/10)</f>
        <v/>
      </c>
      <c r="AJ196" s="82">
        <f>AH196-AI196*10</f>
        <v/>
      </c>
      <c r="AK196" s="82">
        <f>INT((AI196+AJ196)/10)</f>
        <v/>
      </c>
      <c r="AL196" s="82">
        <f>AI196+AJ196-AK196*10</f>
        <v/>
      </c>
    </row>
    <row r="197">
      <c r="A197" s="28">
        <f>$B$1</f>
        <v/>
      </c>
      <c r="B197" s="29">
        <f>IF(YEAR(B196+1)=C196,B196+1,"-")</f>
        <v/>
      </c>
      <c r="C197" s="82">
        <f>IFERROR(YEAR(B197),"-")</f>
        <v/>
      </c>
      <c r="D197" s="82">
        <f>IFERROR(MONTH(B197),0)</f>
        <v/>
      </c>
      <c r="E197" s="82">
        <f>+IFERROR(DAY(B197),0)</f>
        <v/>
      </c>
      <c r="F197" s="82">
        <f>D197&amp;"_"&amp;E197</f>
        <v/>
      </c>
      <c r="G197" s="82">
        <f>IFERROR(AA197+AB197,"-")</f>
        <v/>
      </c>
      <c r="H197" s="82">
        <f>IFERROR(AF197+AG197,"-")</f>
        <v/>
      </c>
      <c r="I197" s="82">
        <f>IFERROR(AK197+AL197,"-")</f>
        <v/>
      </c>
      <c r="J197" s="82">
        <f>IFERROR(WEEKDAY(B197,2),"")</f>
        <v/>
      </c>
      <c r="K197" s="82">
        <f>IF(D197&lt;&gt;D196,1,K196+(J197=1))</f>
        <v/>
      </c>
      <c r="L197" s="82">
        <f>D197&amp;"_"&amp;K197&amp;"_"&amp;J197</f>
        <v/>
      </c>
      <c r="M197" s="82">
        <f>E197</f>
        <v/>
      </c>
      <c r="N197" s="82">
        <f>I197</f>
        <v/>
      </c>
      <c r="P197" s="82">
        <f>INT(DAY(A197)/10)</f>
        <v/>
      </c>
      <c r="Q197" s="82">
        <f>DAY(A197)-P197*10</f>
        <v/>
      </c>
      <c r="R197" s="82">
        <f>INT(MONTH(A197)/10)</f>
        <v/>
      </c>
      <c r="S197" s="82">
        <f>MONTH(A197)-R197*10</f>
        <v/>
      </c>
      <c r="T197" s="82">
        <f>INT(C197/1000)</f>
        <v/>
      </c>
      <c r="U197" s="82">
        <f>INT((C197-T197*1000)/100)</f>
        <v/>
      </c>
      <c r="V197" s="82">
        <f>INT((C197-T197*1000-U197*100)/10)</f>
        <v/>
      </c>
      <c r="W197" s="82">
        <f>C197-T197*1000-U197*100-V197*10</f>
        <v/>
      </c>
      <c r="X197" s="82">
        <f>SUM(P197:W197)</f>
        <v/>
      </c>
      <c r="Y197" s="82">
        <f>INT(X197/10)</f>
        <v/>
      </c>
      <c r="Z197" s="82">
        <f>X197-Y197*10</f>
        <v/>
      </c>
      <c r="AA197" s="82">
        <f>INT((Y197+Z197)/10)</f>
        <v/>
      </c>
      <c r="AB197" s="82">
        <f>Y197+Z197-AA197*10</f>
        <v/>
      </c>
      <c r="AC197" s="82">
        <f>G197+D197</f>
        <v/>
      </c>
      <c r="AD197" s="82">
        <f>INT(AC197/10)</f>
        <v/>
      </c>
      <c r="AE197" s="82">
        <f>AC197-AD197*10</f>
        <v/>
      </c>
      <c r="AF197" s="82">
        <f>INT((AD197+AE197)/10)</f>
        <v/>
      </c>
      <c r="AG197" s="82">
        <f>AD197+AE197-AF197*10</f>
        <v/>
      </c>
      <c r="AH197" s="82">
        <f>H197+E197</f>
        <v/>
      </c>
      <c r="AI197" s="82">
        <f>INT(AH197/10)</f>
        <v/>
      </c>
      <c r="AJ197" s="82">
        <f>AH197-AI197*10</f>
        <v/>
      </c>
      <c r="AK197" s="82">
        <f>INT((AI197+AJ197)/10)</f>
        <v/>
      </c>
      <c r="AL197" s="82">
        <f>AI197+AJ197-AK197*10</f>
        <v/>
      </c>
    </row>
    <row r="198">
      <c r="A198" s="28">
        <f>$B$1</f>
        <v/>
      </c>
      <c r="B198" s="29">
        <f>IF(YEAR(B197+1)=C197,B197+1,"-")</f>
        <v/>
      </c>
      <c r="C198" s="82">
        <f>IFERROR(YEAR(B198),"-")</f>
        <v/>
      </c>
      <c r="D198" s="82">
        <f>IFERROR(MONTH(B198),0)</f>
        <v/>
      </c>
      <c r="E198" s="82">
        <f>+IFERROR(DAY(B198),0)</f>
        <v/>
      </c>
      <c r="F198" s="82">
        <f>D198&amp;"_"&amp;E198</f>
        <v/>
      </c>
      <c r="G198" s="82">
        <f>IFERROR(AA198+AB198,"-")</f>
        <v/>
      </c>
      <c r="H198" s="82">
        <f>IFERROR(AF198+AG198,"-")</f>
        <v/>
      </c>
      <c r="I198" s="82">
        <f>IFERROR(AK198+AL198,"-")</f>
        <v/>
      </c>
      <c r="J198" s="82">
        <f>IFERROR(WEEKDAY(B198,2),"")</f>
        <v/>
      </c>
      <c r="K198" s="82">
        <f>IF(D198&lt;&gt;D197,1,K197+(J198=1))</f>
        <v/>
      </c>
      <c r="L198" s="82">
        <f>D198&amp;"_"&amp;K198&amp;"_"&amp;J198</f>
        <v/>
      </c>
      <c r="M198" s="82">
        <f>E198</f>
        <v/>
      </c>
      <c r="N198" s="82">
        <f>I198</f>
        <v/>
      </c>
      <c r="P198" s="82">
        <f>INT(DAY(A198)/10)</f>
        <v/>
      </c>
      <c r="Q198" s="82">
        <f>DAY(A198)-P198*10</f>
        <v/>
      </c>
      <c r="R198" s="82">
        <f>INT(MONTH(A198)/10)</f>
        <v/>
      </c>
      <c r="S198" s="82">
        <f>MONTH(A198)-R198*10</f>
        <v/>
      </c>
      <c r="T198" s="82">
        <f>INT(C198/1000)</f>
        <v/>
      </c>
      <c r="U198" s="82">
        <f>INT((C198-T198*1000)/100)</f>
        <v/>
      </c>
      <c r="V198" s="82">
        <f>INT((C198-T198*1000-U198*100)/10)</f>
        <v/>
      </c>
      <c r="W198" s="82">
        <f>C198-T198*1000-U198*100-V198*10</f>
        <v/>
      </c>
      <c r="X198" s="82">
        <f>SUM(P198:W198)</f>
        <v/>
      </c>
      <c r="Y198" s="82">
        <f>INT(X198/10)</f>
        <v/>
      </c>
      <c r="Z198" s="82">
        <f>X198-Y198*10</f>
        <v/>
      </c>
      <c r="AA198" s="82">
        <f>INT((Y198+Z198)/10)</f>
        <v/>
      </c>
      <c r="AB198" s="82">
        <f>Y198+Z198-AA198*10</f>
        <v/>
      </c>
      <c r="AC198" s="82">
        <f>G198+D198</f>
        <v/>
      </c>
      <c r="AD198" s="82">
        <f>INT(AC198/10)</f>
        <v/>
      </c>
      <c r="AE198" s="82">
        <f>AC198-AD198*10</f>
        <v/>
      </c>
      <c r="AF198" s="82">
        <f>INT((AD198+AE198)/10)</f>
        <v/>
      </c>
      <c r="AG198" s="82">
        <f>AD198+AE198-AF198*10</f>
        <v/>
      </c>
      <c r="AH198" s="82">
        <f>H198+E198</f>
        <v/>
      </c>
      <c r="AI198" s="82">
        <f>INT(AH198/10)</f>
        <v/>
      </c>
      <c r="AJ198" s="82">
        <f>AH198-AI198*10</f>
        <v/>
      </c>
      <c r="AK198" s="82">
        <f>INT((AI198+AJ198)/10)</f>
        <v/>
      </c>
      <c r="AL198" s="82">
        <f>AI198+AJ198-AK198*10</f>
        <v/>
      </c>
    </row>
    <row r="199">
      <c r="A199" s="28">
        <f>$B$1</f>
        <v/>
      </c>
      <c r="B199" s="29">
        <f>IF(YEAR(B198+1)=C198,B198+1,"-")</f>
        <v/>
      </c>
      <c r="C199" s="82">
        <f>IFERROR(YEAR(B199),"-")</f>
        <v/>
      </c>
      <c r="D199" s="82">
        <f>IFERROR(MONTH(B199),0)</f>
        <v/>
      </c>
      <c r="E199" s="82">
        <f>+IFERROR(DAY(B199),0)</f>
        <v/>
      </c>
      <c r="F199" s="82">
        <f>D199&amp;"_"&amp;E199</f>
        <v/>
      </c>
      <c r="G199" s="82">
        <f>IFERROR(AA199+AB199,"-")</f>
        <v/>
      </c>
      <c r="H199" s="82">
        <f>IFERROR(AF199+AG199,"-")</f>
        <v/>
      </c>
      <c r="I199" s="82">
        <f>IFERROR(AK199+AL199,"-")</f>
        <v/>
      </c>
      <c r="J199" s="82">
        <f>IFERROR(WEEKDAY(B199,2),"")</f>
        <v/>
      </c>
      <c r="K199" s="82">
        <f>IF(D199&lt;&gt;D198,1,K198+(J199=1))</f>
        <v/>
      </c>
      <c r="L199" s="82">
        <f>D199&amp;"_"&amp;K199&amp;"_"&amp;J199</f>
        <v/>
      </c>
      <c r="M199" s="82">
        <f>E199</f>
        <v/>
      </c>
      <c r="N199" s="82">
        <f>I199</f>
        <v/>
      </c>
      <c r="P199" s="82">
        <f>INT(DAY(A199)/10)</f>
        <v/>
      </c>
      <c r="Q199" s="82">
        <f>DAY(A199)-P199*10</f>
        <v/>
      </c>
      <c r="R199" s="82">
        <f>INT(MONTH(A199)/10)</f>
        <v/>
      </c>
      <c r="S199" s="82">
        <f>MONTH(A199)-R199*10</f>
        <v/>
      </c>
      <c r="T199" s="82">
        <f>INT(C199/1000)</f>
        <v/>
      </c>
      <c r="U199" s="82">
        <f>INT((C199-T199*1000)/100)</f>
        <v/>
      </c>
      <c r="V199" s="82">
        <f>INT((C199-T199*1000-U199*100)/10)</f>
        <v/>
      </c>
      <c r="W199" s="82">
        <f>C199-T199*1000-U199*100-V199*10</f>
        <v/>
      </c>
      <c r="X199" s="82">
        <f>SUM(P199:W199)</f>
        <v/>
      </c>
      <c r="Y199" s="82">
        <f>INT(X199/10)</f>
        <v/>
      </c>
      <c r="Z199" s="82">
        <f>X199-Y199*10</f>
        <v/>
      </c>
      <c r="AA199" s="82">
        <f>INT((Y199+Z199)/10)</f>
        <v/>
      </c>
      <c r="AB199" s="82">
        <f>Y199+Z199-AA199*10</f>
        <v/>
      </c>
      <c r="AC199" s="82">
        <f>G199+D199</f>
        <v/>
      </c>
      <c r="AD199" s="82">
        <f>INT(AC199/10)</f>
        <v/>
      </c>
      <c r="AE199" s="82">
        <f>AC199-AD199*10</f>
        <v/>
      </c>
      <c r="AF199" s="82">
        <f>INT((AD199+AE199)/10)</f>
        <v/>
      </c>
      <c r="AG199" s="82">
        <f>AD199+AE199-AF199*10</f>
        <v/>
      </c>
      <c r="AH199" s="82">
        <f>H199+E199</f>
        <v/>
      </c>
      <c r="AI199" s="82">
        <f>INT(AH199/10)</f>
        <v/>
      </c>
      <c r="AJ199" s="82">
        <f>AH199-AI199*10</f>
        <v/>
      </c>
      <c r="AK199" s="82">
        <f>INT((AI199+AJ199)/10)</f>
        <v/>
      </c>
      <c r="AL199" s="82">
        <f>AI199+AJ199-AK199*10</f>
        <v/>
      </c>
    </row>
    <row r="200">
      <c r="A200" s="28">
        <f>$B$1</f>
        <v/>
      </c>
      <c r="B200" s="29">
        <f>IF(YEAR(B199+1)=C199,B199+1,"-")</f>
        <v/>
      </c>
      <c r="C200" s="82">
        <f>IFERROR(YEAR(B200),"-")</f>
        <v/>
      </c>
      <c r="D200" s="82">
        <f>IFERROR(MONTH(B200),0)</f>
        <v/>
      </c>
      <c r="E200" s="82">
        <f>+IFERROR(DAY(B200),0)</f>
        <v/>
      </c>
      <c r="F200" s="82">
        <f>D200&amp;"_"&amp;E200</f>
        <v/>
      </c>
      <c r="G200" s="82">
        <f>IFERROR(AA200+AB200,"-")</f>
        <v/>
      </c>
      <c r="H200" s="82">
        <f>IFERROR(AF200+AG200,"-")</f>
        <v/>
      </c>
      <c r="I200" s="82">
        <f>IFERROR(AK200+AL200,"-")</f>
        <v/>
      </c>
      <c r="J200" s="82">
        <f>IFERROR(WEEKDAY(B200,2),"")</f>
        <v/>
      </c>
      <c r="K200" s="82">
        <f>IF(D200&lt;&gt;D199,1,K199+(J200=1))</f>
        <v/>
      </c>
      <c r="L200" s="82">
        <f>D200&amp;"_"&amp;K200&amp;"_"&amp;J200</f>
        <v/>
      </c>
      <c r="M200" s="82">
        <f>E200</f>
        <v/>
      </c>
      <c r="N200" s="82">
        <f>I200</f>
        <v/>
      </c>
      <c r="P200" s="82">
        <f>INT(DAY(A200)/10)</f>
        <v/>
      </c>
      <c r="Q200" s="82">
        <f>DAY(A200)-P200*10</f>
        <v/>
      </c>
      <c r="R200" s="82">
        <f>INT(MONTH(A200)/10)</f>
        <v/>
      </c>
      <c r="S200" s="82">
        <f>MONTH(A200)-R200*10</f>
        <v/>
      </c>
      <c r="T200" s="82">
        <f>INT(C200/1000)</f>
        <v/>
      </c>
      <c r="U200" s="82">
        <f>INT((C200-T200*1000)/100)</f>
        <v/>
      </c>
      <c r="V200" s="82">
        <f>INT((C200-T200*1000-U200*100)/10)</f>
        <v/>
      </c>
      <c r="W200" s="82">
        <f>C200-T200*1000-U200*100-V200*10</f>
        <v/>
      </c>
      <c r="X200" s="82">
        <f>SUM(P200:W200)</f>
        <v/>
      </c>
      <c r="Y200" s="82">
        <f>INT(X200/10)</f>
        <v/>
      </c>
      <c r="Z200" s="82">
        <f>X200-Y200*10</f>
        <v/>
      </c>
      <c r="AA200" s="82">
        <f>INT((Y200+Z200)/10)</f>
        <v/>
      </c>
      <c r="AB200" s="82">
        <f>Y200+Z200-AA200*10</f>
        <v/>
      </c>
      <c r="AC200" s="82">
        <f>G200+D200</f>
        <v/>
      </c>
      <c r="AD200" s="82">
        <f>INT(AC200/10)</f>
        <v/>
      </c>
      <c r="AE200" s="82">
        <f>AC200-AD200*10</f>
        <v/>
      </c>
      <c r="AF200" s="82">
        <f>INT((AD200+AE200)/10)</f>
        <v/>
      </c>
      <c r="AG200" s="82">
        <f>AD200+AE200-AF200*10</f>
        <v/>
      </c>
      <c r="AH200" s="82">
        <f>H200+E200</f>
        <v/>
      </c>
      <c r="AI200" s="82">
        <f>INT(AH200/10)</f>
        <v/>
      </c>
      <c r="AJ200" s="82">
        <f>AH200-AI200*10</f>
        <v/>
      </c>
      <c r="AK200" s="82">
        <f>INT((AI200+AJ200)/10)</f>
        <v/>
      </c>
      <c r="AL200" s="82">
        <f>AI200+AJ200-AK200*10</f>
        <v/>
      </c>
    </row>
    <row r="201">
      <c r="A201" s="28">
        <f>$B$1</f>
        <v/>
      </c>
      <c r="B201" s="29">
        <f>IF(YEAR(B200+1)=C200,B200+1,"-")</f>
        <v/>
      </c>
      <c r="C201" s="82">
        <f>IFERROR(YEAR(B201),"-")</f>
        <v/>
      </c>
      <c r="D201" s="82">
        <f>IFERROR(MONTH(B201),0)</f>
        <v/>
      </c>
      <c r="E201" s="82">
        <f>+IFERROR(DAY(B201),0)</f>
        <v/>
      </c>
      <c r="F201" s="82">
        <f>D201&amp;"_"&amp;E201</f>
        <v/>
      </c>
      <c r="G201" s="82">
        <f>IFERROR(AA201+AB201,"-")</f>
        <v/>
      </c>
      <c r="H201" s="82">
        <f>IFERROR(AF201+AG201,"-")</f>
        <v/>
      </c>
      <c r="I201" s="82">
        <f>IFERROR(AK201+AL201,"-")</f>
        <v/>
      </c>
      <c r="J201" s="82">
        <f>IFERROR(WEEKDAY(B201,2),"")</f>
        <v/>
      </c>
      <c r="K201" s="82">
        <f>IF(D201&lt;&gt;D200,1,K200+(J201=1))</f>
        <v/>
      </c>
      <c r="L201" s="82">
        <f>D201&amp;"_"&amp;K201&amp;"_"&amp;J201</f>
        <v/>
      </c>
      <c r="M201" s="82">
        <f>E201</f>
        <v/>
      </c>
      <c r="N201" s="82">
        <f>I201</f>
        <v/>
      </c>
      <c r="P201" s="82">
        <f>INT(DAY(A201)/10)</f>
        <v/>
      </c>
      <c r="Q201" s="82">
        <f>DAY(A201)-P201*10</f>
        <v/>
      </c>
      <c r="R201" s="82">
        <f>INT(MONTH(A201)/10)</f>
        <v/>
      </c>
      <c r="S201" s="82">
        <f>MONTH(A201)-R201*10</f>
        <v/>
      </c>
      <c r="T201" s="82">
        <f>INT(C201/1000)</f>
        <v/>
      </c>
      <c r="U201" s="82">
        <f>INT((C201-T201*1000)/100)</f>
        <v/>
      </c>
      <c r="V201" s="82">
        <f>INT((C201-T201*1000-U201*100)/10)</f>
        <v/>
      </c>
      <c r="W201" s="82">
        <f>C201-T201*1000-U201*100-V201*10</f>
        <v/>
      </c>
      <c r="X201" s="82">
        <f>SUM(P201:W201)</f>
        <v/>
      </c>
      <c r="Y201" s="82">
        <f>INT(X201/10)</f>
        <v/>
      </c>
      <c r="Z201" s="82">
        <f>X201-Y201*10</f>
        <v/>
      </c>
      <c r="AA201" s="82">
        <f>INT((Y201+Z201)/10)</f>
        <v/>
      </c>
      <c r="AB201" s="82">
        <f>Y201+Z201-AA201*10</f>
        <v/>
      </c>
      <c r="AC201" s="82">
        <f>G201+D201</f>
        <v/>
      </c>
      <c r="AD201" s="82">
        <f>INT(AC201/10)</f>
        <v/>
      </c>
      <c r="AE201" s="82">
        <f>AC201-AD201*10</f>
        <v/>
      </c>
      <c r="AF201" s="82">
        <f>INT((AD201+AE201)/10)</f>
        <v/>
      </c>
      <c r="AG201" s="82">
        <f>AD201+AE201-AF201*10</f>
        <v/>
      </c>
      <c r="AH201" s="82">
        <f>H201+E201</f>
        <v/>
      </c>
      <c r="AI201" s="82">
        <f>INT(AH201/10)</f>
        <v/>
      </c>
      <c r="AJ201" s="82">
        <f>AH201-AI201*10</f>
        <v/>
      </c>
      <c r="AK201" s="82">
        <f>INT((AI201+AJ201)/10)</f>
        <v/>
      </c>
      <c r="AL201" s="82">
        <f>AI201+AJ201-AK201*10</f>
        <v/>
      </c>
    </row>
    <row r="202">
      <c r="A202" s="28">
        <f>$B$1</f>
        <v/>
      </c>
      <c r="B202" s="29">
        <f>IF(YEAR(B201+1)=C201,B201+1,"-")</f>
        <v/>
      </c>
      <c r="C202" s="82">
        <f>IFERROR(YEAR(B202),"-")</f>
        <v/>
      </c>
      <c r="D202" s="82">
        <f>IFERROR(MONTH(B202),0)</f>
        <v/>
      </c>
      <c r="E202" s="82">
        <f>+IFERROR(DAY(B202),0)</f>
        <v/>
      </c>
      <c r="F202" s="82">
        <f>D202&amp;"_"&amp;E202</f>
        <v/>
      </c>
      <c r="G202" s="82">
        <f>IFERROR(AA202+AB202,"-")</f>
        <v/>
      </c>
      <c r="H202" s="82">
        <f>IFERROR(AF202+AG202,"-")</f>
        <v/>
      </c>
      <c r="I202" s="82">
        <f>IFERROR(AK202+AL202,"-")</f>
        <v/>
      </c>
      <c r="J202" s="82">
        <f>IFERROR(WEEKDAY(B202,2),"")</f>
        <v/>
      </c>
      <c r="K202" s="82">
        <f>IF(D202&lt;&gt;D201,1,K201+(J202=1))</f>
        <v/>
      </c>
      <c r="L202" s="82">
        <f>D202&amp;"_"&amp;K202&amp;"_"&amp;J202</f>
        <v/>
      </c>
      <c r="M202" s="82">
        <f>E202</f>
        <v/>
      </c>
      <c r="N202" s="82">
        <f>I202</f>
        <v/>
      </c>
      <c r="P202" s="82">
        <f>INT(DAY(A202)/10)</f>
        <v/>
      </c>
      <c r="Q202" s="82">
        <f>DAY(A202)-P202*10</f>
        <v/>
      </c>
      <c r="R202" s="82">
        <f>INT(MONTH(A202)/10)</f>
        <v/>
      </c>
      <c r="S202" s="82">
        <f>MONTH(A202)-R202*10</f>
        <v/>
      </c>
      <c r="T202" s="82">
        <f>INT(C202/1000)</f>
        <v/>
      </c>
      <c r="U202" s="82">
        <f>INT((C202-T202*1000)/100)</f>
        <v/>
      </c>
      <c r="V202" s="82">
        <f>INT((C202-T202*1000-U202*100)/10)</f>
        <v/>
      </c>
      <c r="W202" s="82">
        <f>C202-T202*1000-U202*100-V202*10</f>
        <v/>
      </c>
      <c r="X202" s="82">
        <f>SUM(P202:W202)</f>
        <v/>
      </c>
      <c r="Y202" s="82">
        <f>INT(X202/10)</f>
        <v/>
      </c>
      <c r="Z202" s="82">
        <f>X202-Y202*10</f>
        <v/>
      </c>
      <c r="AA202" s="82">
        <f>INT((Y202+Z202)/10)</f>
        <v/>
      </c>
      <c r="AB202" s="82">
        <f>Y202+Z202-AA202*10</f>
        <v/>
      </c>
      <c r="AC202" s="82">
        <f>G202+D202</f>
        <v/>
      </c>
      <c r="AD202" s="82">
        <f>INT(AC202/10)</f>
        <v/>
      </c>
      <c r="AE202" s="82">
        <f>AC202-AD202*10</f>
        <v/>
      </c>
      <c r="AF202" s="82">
        <f>INT((AD202+AE202)/10)</f>
        <v/>
      </c>
      <c r="AG202" s="82">
        <f>AD202+AE202-AF202*10</f>
        <v/>
      </c>
      <c r="AH202" s="82">
        <f>H202+E202</f>
        <v/>
      </c>
      <c r="AI202" s="82">
        <f>INT(AH202/10)</f>
        <v/>
      </c>
      <c r="AJ202" s="82">
        <f>AH202-AI202*10</f>
        <v/>
      </c>
      <c r="AK202" s="82">
        <f>INT((AI202+AJ202)/10)</f>
        <v/>
      </c>
      <c r="AL202" s="82">
        <f>AI202+AJ202-AK202*10</f>
        <v/>
      </c>
    </row>
    <row r="203">
      <c r="A203" s="28">
        <f>$B$1</f>
        <v/>
      </c>
      <c r="B203" s="29">
        <f>IF(YEAR(B202+1)=C202,B202+1,"-")</f>
        <v/>
      </c>
      <c r="C203" s="82">
        <f>IFERROR(YEAR(B203),"-")</f>
        <v/>
      </c>
      <c r="D203" s="82">
        <f>IFERROR(MONTH(B203),0)</f>
        <v/>
      </c>
      <c r="E203" s="82">
        <f>+IFERROR(DAY(B203),0)</f>
        <v/>
      </c>
      <c r="F203" s="82">
        <f>D203&amp;"_"&amp;E203</f>
        <v/>
      </c>
      <c r="G203" s="82">
        <f>IFERROR(AA203+AB203,"-")</f>
        <v/>
      </c>
      <c r="H203" s="82">
        <f>IFERROR(AF203+AG203,"-")</f>
        <v/>
      </c>
      <c r="I203" s="82">
        <f>IFERROR(AK203+AL203,"-")</f>
        <v/>
      </c>
      <c r="J203" s="82">
        <f>IFERROR(WEEKDAY(B203,2),"")</f>
        <v/>
      </c>
      <c r="K203" s="82">
        <f>IF(D203&lt;&gt;D202,1,K202+(J203=1))</f>
        <v/>
      </c>
      <c r="L203" s="82">
        <f>D203&amp;"_"&amp;K203&amp;"_"&amp;J203</f>
        <v/>
      </c>
      <c r="M203" s="82">
        <f>E203</f>
        <v/>
      </c>
      <c r="N203" s="82">
        <f>I203</f>
        <v/>
      </c>
      <c r="P203" s="82">
        <f>INT(DAY(A203)/10)</f>
        <v/>
      </c>
      <c r="Q203" s="82">
        <f>DAY(A203)-P203*10</f>
        <v/>
      </c>
      <c r="R203" s="82">
        <f>INT(MONTH(A203)/10)</f>
        <v/>
      </c>
      <c r="S203" s="82">
        <f>MONTH(A203)-R203*10</f>
        <v/>
      </c>
      <c r="T203" s="82">
        <f>INT(C203/1000)</f>
        <v/>
      </c>
      <c r="U203" s="82">
        <f>INT((C203-T203*1000)/100)</f>
        <v/>
      </c>
      <c r="V203" s="82">
        <f>INT((C203-T203*1000-U203*100)/10)</f>
        <v/>
      </c>
      <c r="W203" s="82">
        <f>C203-T203*1000-U203*100-V203*10</f>
        <v/>
      </c>
      <c r="X203" s="82">
        <f>SUM(P203:W203)</f>
        <v/>
      </c>
      <c r="Y203" s="82">
        <f>INT(X203/10)</f>
        <v/>
      </c>
      <c r="Z203" s="82">
        <f>X203-Y203*10</f>
        <v/>
      </c>
      <c r="AA203" s="82">
        <f>INT((Y203+Z203)/10)</f>
        <v/>
      </c>
      <c r="AB203" s="82">
        <f>Y203+Z203-AA203*10</f>
        <v/>
      </c>
      <c r="AC203" s="82">
        <f>G203+D203</f>
        <v/>
      </c>
      <c r="AD203" s="82">
        <f>INT(AC203/10)</f>
        <v/>
      </c>
      <c r="AE203" s="82">
        <f>AC203-AD203*10</f>
        <v/>
      </c>
      <c r="AF203" s="82">
        <f>INT((AD203+AE203)/10)</f>
        <v/>
      </c>
      <c r="AG203" s="82">
        <f>AD203+AE203-AF203*10</f>
        <v/>
      </c>
      <c r="AH203" s="82">
        <f>H203+E203</f>
        <v/>
      </c>
      <c r="AI203" s="82">
        <f>INT(AH203/10)</f>
        <v/>
      </c>
      <c r="AJ203" s="82">
        <f>AH203-AI203*10</f>
        <v/>
      </c>
      <c r="AK203" s="82">
        <f>INT((AI203+AJ203)/10)</f>
        <v/>
      </c>
      <c r="AL203" s="82">
        <f>AI203+AJ203-AK203*10</f>
        <v/>
      </c>
    </row>
    <row r="204">
      <c r="A204" s="28">
        <f>$B$1</f>
        <v/>
      </c>
      <c r="B204" s="29">
        <f>IF(YEAR(B203+1)=C203,B203+1,"-")</f>
        <v/>
      </c>
      <c r="C204" s="82">
        <f>IFERROR(YEAR(B204),"-")</f>
        <v/>
      </c>
      <c r="D204" s="82">
        <f>IFERROR(MONTH(B204),0)</f>
        <v/>
      </c>
      <c r="E204" s="82">
        <f>+IFERROR(DAY(B204),0)</f>
        <v/>
      </c>
      <c r="F204" s="82">
        <f>D204&amp;"_"&amp;E204</f>
        <v/>
      </c>
      <c r="G204" s="82">
        <f>IFERROR(AA204+AB204,"-")</f>
        <v/>
      </c>
      <c r="H204" s="82">
        <f>IFERROR(AF204+AG204,"-")</f>
        <v/>
      </c>
      <c r="I204" s="82">
        <f>IFERROR(AK204+AL204,"-")</f>
        <v/>
      </c>
      <c r="J204" s="82">
        <f>IFERROR(WEEKDAY(B204,2),"")</f>
        <v/>
      </c>
      <c r="K204" s="82">
        <f>IF(D204&lt;&gt;D203,1,K203+(J204=1))</f>
        <v/>
      </c>
      <c r="L204" s="82">
        <f>D204&amp;"_"&amp;K204&amp;"_"&amp;J204</f>
        <v/>
      </c>
      <c r="M204" s="82">
        <f>E204</f>
        <v/>
      </c>
      <c r="N204" s="82">
        <f>I204</f>
        <v/>
      </c>
      <c r="P204" s="82">
        <f>INT(DAY(A204)/10)</f>
        <v/>
      </c>
      <c r="Q204" s="82">
        <f>DAY(A204)-P204*10</f>
        <v/>
      </c>
      <c r="R204" s="82">
        <f>INT(MONTH(A204)/10)</f>
        <v/>
      </c>
      <c r="S204" s="82">
        <f>MONTH(A204)-R204*10</f>
        <v/>
      </c>
      <c r="T204" s="82">
        <f>INT(C204/1000)</f>
        <v/>
      </c>
      <c r="U204" s="82">
        <f>INT((C204-T204*1000)/100)</f>
        <v/>
      </c>
      <c r="V204" s="82">
        <f>INT((C204-T204*1000-U204*100)/10)</f>
        <v/>
      </c>
      <c r="W204" s="82">
        <f>C204-T204*1000-U204*100-V204*10</f>
        <v/>
      </c>
      <c r="X204" s="82">
        <f>SUM(P204:W204)</f>
        <v/>
      </c>
      <c r="Y204" s="82">
        <f>INT(X204/10)</f>
        <v/>
      </c>
      <c r="Z204" s="82">
        <f>X204-Y204*10</f>
        <v/>
      </c>
      <c r="AA204" s="82">
        <f>INT((Y204+Z204)/10)</f>
        <v/>
      </c>
      <c r="AB204" s="82">
        <f>Y204+Z204-AA204*10</f>
        <v/>
      </c>
      <c r="AC204" s="82">
        <f>G204+D204</f>
        <v/>
      </c>
      <c r="AD204" s="82">
        <f>INT(AC204/10)</f>
        <v/>
      </c>
      <c r="AE204" s="82">
        <f>AC204-AD204*10</f>
        <v/>
      </c>
      <c r="AF204" s="82">
        <f>INT((AD204+AE204)/10)</f>
        <v/>
      </c>
      <c r="AG204" s="82">
        <f>AD204+AE204-AF204*10</f>
        <v/>
      </c>
      <c r="AH204" s="82">
        <f>H204+E204</f>
        <v/>
      </c>
      <c r="AI204" s="82">
        <f>INT(AH204/10)</f>
        <v/>
      </c>
      <c r="AJ204" s="82">
        <f>AH204-AI204*10</f>
        <v/>
      </c>
      <c r="AK204" s="82">
        <f>INT((AI204+AJ204)/10)</f>
        <v/>
      </c>
      <c r="AL204" s="82">
        <f>AI204+AJ204-AK204*10</f>
        <v/>
      </c>
    </row>
    <row r="205">
      <c r="A205" s="28">
        <f>$B$1</f>
        <v/>
      </c>
      <c r="B205" s="29">
        <f>IF(YEAR(B204+1)=C204,B204+1,"-")</f>
        <v/>
      </c>
      <c r="C205" s="82">
        <f>IFERROR(YEAR(B205),"-")</f>
        <v/>
      </c>
      <c r="D205" s="82">
        <f>IFERROR(MONTH(B205),0)</f>
        <v/>
      </c>
      <c r="E205" s="82">
        <f>+IFERROR(DAY(B205),0)</f>
        <v/>
      </c>
      <c r="F205" s="82">
        <f>D205&amp;"_"&amp;E205</f>
        <v/>
      </c>
      <c r="G205" s="82">
        <f>IFERROR(AA205+AB205,"-")</f>
        <v/>
      </c>
      <c r="H205" s="82">
        <f>IFERROR(AF205+AG205,"-")</f>
        <v/>
      </c>
      <c r="I205" s="82">
        <f>IFERROR(AK205+AL205,"-")</f>
        <v/>
      </c>
      <c r="J205" s="82">
        <f>IFERROR(WEEKDAY(B205,2),"")</f>
        <v/>
      </c>
      <c r="K205" s="82">
        <f>IF(D205&lt;&gt;D204,1,K204+(J205=1))</f>
        <v/>
      </c>
      <c r="L205" s="82">
        <f>D205&amp;"_"&amp;K205&amp;"_"&amp;J205</f>
        <v/>
      </c>
      <c r="M205" s="82">
        <f>E205</f>
        <v/>
      </c>
      <c r="N205" s="82">
        <f>I205</f>
        <v/>
      </c>
      <c r="P205" s="82">
        <f>INT(DAY(A205)/10)</f>
        <v/>
      </c>
      <c r="Q205" s="82">
        <f>DAY(A205)-P205*10</f>
        <v/>
      </c>
      <c r="R205" s="82">
        <f>INT(MONTH(A205)/10)</f>
        <v/>
      </c>
      <c r="S205" s="82">
        <f>MONTH(A205)-R205*10</f>
        <v/>
      </c>
      <c r="T205" s="82">
        <f>INT(C205/1000)</f>
        <v/>
      </c>
      <c r="U205" s="82">
        <f>INT((C205-T205*1000)/100)</f>
        <v/>
      </c>
      <c r="V205" s="82">
        <f>INT((C205-T205*1000-U205*100)/10)</f>
        <v/>
      </c>
      <c r="W205" s="82">
        <f>C205-T205*1000-U205*100-V205*10</f>
        <v/>
      </c>
      <c r="X205" s="82">
        <f>SUM(P205:W205)</f>
        <v/>
      </c>
      <c r="Y205" s="82">
        <f>INT(X205/10)</f>
        <v/>
      </c>
      <c r="Z205" s="82">
        <f>X205-Y205*10</f>
        <v/>
      </c>
      <c r="AA205" s="82">
        <f>INT((Y205+Z205)/10)</f>
        <v/>
      </c>
      <c r="AB205" s="82">
        <f>Y205+Z205-AA205*10</f>
        <v/>
      </c>
      <c r="AC205" s="82">
        <f>G205+D205</f>
        <v/>
      </c>
      <c r="AD205" s="82">
        <f>INT(AC205/10)</f>
        <v/>
      </c>
      <c r="AE205" s="82">
        <f>AC205-AD205*10</f>
        <v/>
      </c>
      <c r="AF205" s="82">
        <f>INT((AD205+AE205)/10)</f>
        <v/>
      </c>
      <c r="AG205" s="82">
        <f>AD205+AE205-AF205*10</f>
        <v/>
      </c>
      <c r="AH205" s="82">
        <f>H205+E205</f>
        <v/>
      </c>
      <c r="AI205" s="82">
        <f>INT(AH205/10)</f>
        <v/>
      </c>
      <c r="AJ205" s="82">
        <f>AH205-AI205*10</f>
        <v/>
      </c>
      <c r="AK205" s="82">
        <f>INT((AI205+AJ205)/10)</f>
        <v/>
      </c>
      <c r="AL205" s="82">
        <f>AI205+AJ205-AK205*10</f>
        <v/>
      </c>
    </row>
    <row r="206">
      <c r="A206" s="28">
        <f>$B$1</f>
        <v/>
      </c>
      <c r="B206" s="29">
        <f>IF(YEAR(B205+1)=C205,B205+1,"-")</f>
        <v/>
      </c>
      <c r="C206" s="82">
        <f>IFERROR(YEAR(B206),"-")</f>
        <v/>
      </c>
      <c r="D206" s="82">
        <f>IFERROR(MONTH(B206),0)</f>
        <v/>
      </c>
      <c r="E206" s="82">
        <f>+IFERROR(DAY(B206),0)</f>
        <v/>
      </c>
      <c r="F206" s="82">
        <f>D206&amp;"_"&amp;E206</f>
        <v/>
      </c>
      <c r="G206" s="82">
        <f>IFERROR(AA206+AB206,"-")</f>
        <v/>
      </c>
      <c r="H206" s="82">
        <f>IFERROR(AF206+AG206,"-")</f>
        <v/>
      </c>
      <c r="I206" s="82">
        <f>IFERROR(AK206+AL206,"-")</f>
        <v/>
      </c>
      <c r="J206" s="82">
        <f>IFERROR(WEEKDAY(B206,2),"")</f>
        <v/>
      </c>
      <c r="K206" s="82">
        <f>IF(D206&lt;&gt;D205,1,K205+(J206=1))</f>
        <v/>
      </c>
      <c r="L206" s="82">
        <f>D206&amp;"_"&amp;K206&amp;"_"&amp;J206</f>
        <v/>
      </c>
      <c r="M206" s="82">
        <f>E206</f>
        <v/>
      </c>
      <c r="N206" s="82">
        <f>I206</f>
        <v/>
      </c>
      <c r="P206" s="82">
        <f>INT(DAY(A206)/10)</f>
        <v/>
      </c>
      <c r="Q206" s="82">
        <f>DAY(A206)-P206*10</f>
        <v/>
      </c>
      <c r="R206" s="82">
        <f>INT(MONTH(A206)/10)</f>
        <v/>
      </c>
      <c r="S206" s="82">
        <f>MONTH(A206)-R206*10</f>
        <v/>
      </c>
      <c r="T206" s="82">
        <f>INT(C206/1000)</f>
        <v/>
      </c>
      <c r="U206" s="82">
        <f>INT((C206-T206*1000)/100)</f>
        <v/>
      </c>
      <c r="V206" s="82">
        <f>INT((C206-T206*1000-U206*100)/10)</f>
        <v/>
      </c>
      <c r="W206" s="82">
        <f>C206-T206*1000-U206*100-V206*10</f>
        <v/>
      </c>
      <c r="X206" s="82">
        <f>SUM(P206:W206)</f>
        <v/>
      </c>
      <c r="Y206" s="82">
        <f>INT(X206/10)</f>
        <v/>
      </c>
      <c r="Z206" s="82">
        <f>X206-Y206*10</f>
        <v/>
      </c>
      <c r="AA206" s="82">
        <f>INT((Y206+Z206)/10)</f>
        <v/>
      </c>
      <c r="AB206" s="82">
        <f>Y206+Z206-AA206*10</f>
        <v/>
      </c>
      <c r="AC206" s="82">
        <f>G206+D206</f>
        <v/>
      </c>
      <c r="AD206" s="82">
        <f>INT(AC206/10)</f>
        <v/>
      </c>
      <c r="AE206" s="82">
        <f>AC206-AD206*10</f>
        <v/>
      </c>
      <c r="AF206" s="82">
        <f>INT((AD206+AE206)/10)</f>
        <v/>
      </c>
      <c r="AG206" s="82">
        <f>AD206+AE206-AF206*10</f>
        <v/>
      </c>
      <c r="AH206" s="82">
        <f>H206+E206</f>
        <v/>
      </c>
      <c r="AI206" s="82">
        <f>INT(AH206/10)</f>
        <v/>
      </c>
      <c r="AJ206" s="82">
        <f>AH206-AI206*10</f>
        <v/>
      </c>
      <c r="AK206" s="82">
        <f>INT((AI206+AJ206)/10)</f>
        <v/>
      </c>
      <c r="AL206" s="82">
        <f>AI206+AJ206-AK206*10</f>
        <v/>
      </c>
    </row>
    <row r="207">
      <c r="A207" s="28">
        <f>$B$1</f>
        <v/>
      </c>
      <c r="B207" s="29">
        <f>IF(YEAR(B206+1)=C206,B206+1,"-")</f>
        <v/>
      </c>
      <c r="C207" s="82">
        <f>IFERROR(YEAR(B207),"-")</f>
        <v/>
      </c>
      <c r="D207" s="82">
        <f>IFERROR(MONTH(B207),0)</f>
        <v/>
      </c>
      <c r="E207" s="82">
        <f>+IFERROR(DAY(B207),0)</f>
        <v/>
      </c>
      <c r="F207" s="82">
        <f>D207&amp;"_"&amp;E207</f>
        <v/>
      </c>
      <c r="G207" s="82">
        <f>IFERROR(AA207+AB207,"-")</f>
        <v/>
      </c>
      <c r="H207" s="82">
        <f>IFERROR(AF207+AG207,"-")</f>
        <v/>
      </c>
      <c r="I207" s="82">
        <f>IFERROR(AK207+AL207,"-")</f>
        <v/>
      </c>
      <c r="J207" s="82">
        <f>IFERROR(WEEKDAY(B207,2),"")</f>
        <v/>
      </c>
      <c r="K207" s="82">
        <f>IF(D207&lt;&gt;D206,1,K206+(J207=1))</f>
        <v/>
      </c>
      <c r="L207" s="82">
        <f>D207&amp;"_"&amp;K207&amp;"_"&amp;J207</f>
        <v/>
      </c>
      <c r="M207" s="82">
        <f>E207</f>
        <v/>
      </c>
      <c r="N207" s="82">
        <f>I207</f>
        <v/>
      </c>
      <c r="P207" s="82">
        <f>INT(DAY(A207)/10)</f>
        <v/>
      </c>
      <c r="Q207" s="82">
        <f>DAY(A207)-P207*10</f>
        <v/>
      </c>
      <c r="R207" s="82">
        <f>INT(MONTH(A207)/10)</f>
        <v/>
      </c>
      <c r="S207" s="82">
        <f>MONTH(A207)-R207*10</f>
        <v/>
      </c>
      <c r="T207" s="82">
        <f>INT(C207/1000)</f>
        <v/>
      </c>
      <c r="U207" s="82">
        <f>INT((C207-T207*1000)/100)</f>
        <v/>
      </c>
      <c r="V207" s="82">
        <f>INT((C207-T207*1000-U207*100)/10)</f>
        <v/>
      </c>
      <c r="W207" s="82">
        <f>C207-T207*1000-U207*100-V207*10</f>
        <v/>
      </c>
      <c r="X207" s="82">
        <f>SUM(P207:W207)</f>
        <v/>
      </c>
      <c r="Y207" s="82">
        <f>INT(X207/10)</f>
        <v/>
      </c>
      <c r="Z207" s="82">
        <f>X207-Y207*10</f>
        <v/>
      </c>
      <c r="AA207" s="82">
        <f>INT((Y207+Z207)/10)</f>
        <v/>
      </c>
      <c r="AB207" s="82">
        <f>Y207+Z207-AA207*10</f>
        <v/>
      </c>
      <c r="AC207" s="82">
        <f>G207+D207</f>
        <v/>
      </c>
      <c r="AD207" s="82">
        <f>INT(AC207/10)</f>
        <v/>
      </c>
      <c r="AE207" s="82">
        <f>AC207-AD207*10</f>
        <v/>
      </c>
      <c r="AF207" s="82">
        <f>INT((AD207+AE207)/10)</f>
        <v/>
      </c>
      <c r="AG207" s="82">
        <f>AD207+AE207-AF207*10</f>
        <v/>
      </c>
      <c r="AH207" s="82">
        <f>H207+E207</f>
        <v/>
      </c>
      <c r="AI207" s="82">
        <f>INT(AH207/10)</f>
        <v/>
      </c>
      <c r="AJ207" s="82">
        <f>AH207-AI207*10</f>
        <v/>
      </c>
      <c r="AK207" s="82">
        <f>INT((AI207+AJ207)/10)</f>
        <v/>
      </c>
      <c r="AL207" s="82">
        <f>AI207+AJ207-AK207*10</f>
        <v/>
      </c>
    </row>
    <row r="208">
      <c r="A208" s="28">
        <f>$B$1</f>
        <v/>
      </c>
      <c r="B208" s="29">
        <f>IF(YEAR(B207+1)=C207,B207+1,"-")</f>
        <v/>
      </c>
      <c r="C208" s="82">
        <f>IFERROR(YEAR(B208),"-")</f>
        <v/>
      </c>
      <c r="D208" s="82">
        <f>IFERROR(MONTH(B208),0)</f>
        <v/>
      </c>
      <c r="E208" s="82">
        <f>+IFERROR(DAY(B208),0)</f>
        <v/>
      </c>
      <c r="F208" s="82">
        <f>D208&amp;"_"&amp;E208</f>
        <v/>
      </c>
      <c r="G208" s="82">
        <f>IFERROR(AA208+AB208,"-")</f>
        <v/>
      </c>
      <c r="H208" s="82">
        <f>IFERROR(AF208+AG208,"-")</f>
        <v/>
      </c>
      <c r="I208" s="82">
        <f>IFERROR(AK208+AL208,"-")</f>
        <v/>
      </c>
      <c r="J208" s="82">
        <f>IFERROR(WEEKDAY(B208,2),"")</f>
        <v/>
      </c>
      <c r="K208" s="82">
        <f>IF(D208&lt;&gt;D207,1,K207+(J208=1))</f>
        <v/>
      </c>
      <c r="L208" s="82">
        <f>D208&amp;"_"&amp;K208&amp;"_"&amp;J208</f>
        <v/>
      </c>
      <c r="M208" s="82">
        <f>E208</f>
        <v/>
      </c>
      <c r="N208" s="82">
        <f>I208</f>
        <v/>
      </c>
      <c r="P208" s="82">
        <f>INT(DAY(A208)/10)</f>
        <v/>
      </c>
      <c r="Q208" s="82">
        <f>DAY(A208)-P208*10</f>
        <v/>
      </c>
      <c r="R208" s="82">
        <f>INT(MONTH(A208)/10)</f>
        <v/>
      </c>
      <c r="S208" s="82">
        <f>MONTH(A208)-R208*10</f>
        <v/>
      </c>
      <c r="T208" s="82">
        <f>INT(C208/1000)</f>
        <v/>
      </c>
      <c r="U208" s="82">
        <f>INT((C208-T208*1000)/100)</f>
        <v/>
      </c>
      <c r="V208" s="82">
        <f>INT((C208-T208*1000-U208*100)/10)</f>
        <v/>
      </c>
      <c r="W208" s="82">
        <f>C208-T208*1000-U208*100-V208*10</f>
        <v/>
      </c>
      <c r="X208" s="82">
        <f>SUM(P208:W208)</f>
        <v/>
      </c>
      <c r="Y208" s="82">
        <f>INT(X208/10)</f>
        <v/>
      </c>
      <c r="Z208" s="82">
        <f>X208-Y208*10</f>
        <v/>
      </c>
      <c r="AA208" s="82">
        <f>INT((Y208+Z208)/10)</f>
        <v/>
      </c>
      <c r="AB208" s="82">
        <f>Y208+Z208-AA208*10</f>
        <v/>
      </c>
      <c r="AC208" s="82">
        <f>G208+D208</f>
        <v/>
      </c>
      <c r="AD208" s="82">
        <f>INT(AC208/10)</f>
        <v/>
      </c>
      <c r="AE208" s="82">
        <f>AC208-AD208*10</f>
        <v/>
      </c>
      <c r="AF208" s="82">
        <f>INT((AD208+AE208)/10)</f>
        <v/>
      </c>
      <c r="AG208" s="82">
        <f>AD208+AE208-AF208*10</f>
        <v/>
      </c>
      <c r="AH208" s="82">
        <f>H208+E208</f>
        <v/>
      </c>
      <c r="AI208" s="82">
        <f>INT(AH208/10)</f>
        <v/>
      </c>
      <c r="AJ208" s="82">
        <f>AH208-AI208*10</f>
        <v/>
      </c>
      <c r="AK208" s="82">
        <f>INT((AI208+AJ208)/10)</f>
        <v/>
      </c>
      <c r="AL208" s="82">
        <f>AI208+AJ208-AK208*10</f>
        <v/>
      </c>
    </row>
    <row r="209">
      <c r="A209" s="28">
        <f>$B$1</f>
        <v/>
      </c>
      <c r="B209" s="29">
        <f>IF(YEAR(B208+1)=C208,B208+1,"-")</f>
        <v/>
      </c>
      <c r="C209" s="82">
        <f>IFERROR(YEAR(B209),"-")</f>
        <v/>
      </c>
      <c r="D209" s="82">
        <f>IFERROR(MONTH(B209),0)</f>
        <v/>
      </c>
      <c r="E209" s="82">
        <f>+IFERROR(DAY(B209),0)</f>
        <v/>
      </c>
      <c r="F209" s="82">
        <f>D209&amp;"_"&amp;E209</f>
        <v/>
      </c>
      <c r="G209" s="82">
        <f>IFERROR(AA209+AB209,"-")</f>
        <v/>
      </c>
      <c r="H209" s="82">
        <f>IFERROR(AF209+AG209,"-")</f>
        <v/>
      </c>
      <c r="I209" s="82">
        <f>IFERROR(AK209+AL209,"-")</f>
        <v/>
      </c>
      <c r="J209" s="82">
        <f>IFERROR(WEEKDAY(B209,2),"")</f>
        <v/>
      </c>
      <c r="K209" s="82">
        <f>IF(D209&lt;&gt;D208,1,K208+(J209=1))</f>
        <v/>
      </c>
      <c r="L209" s="82">
        <f>D209&amp;"_"&amp;K209&amp;"_"&amp;J209</f>
        <v/>
      </c>
      <c r="M209" s="82">
        <f>E209</f>
        <v/>
      </c>
      <c r="N209" s="82">
        <f>I209</f>
        <v/>
      </c>
      <c r="P209" s="82">
        <f>INT(DAY(A209)/10)</f>
        <v/>
      </c>
      <c r="Q209" s="82">
        <f>DAY(A209)-P209*10</f>
        <v/>
      </c>
      <c r="R209" s="82">
        <f>INT(MONTH(A209)/10)</f>
        <v/>
      </c>
      <c r="S209" s="82">
        <f>MONTH(A209)-R209*10</f>
        <v/>
      </c>
      <c r="T209" s="82">
        <f>INT(C209/1000)</f>
        <v/>
      </c>
      <c r="U209" s="82">
        <f>INT((C209-T209*1000)/100)</f>
        <v/>
      </c>
      <c r="V209" s="82">
        <f>INT((C209-T209*1000-U209*100)/10)</f>
        <v/>
      </c>
      <c r="W209" s="82">
        <f>C209-T209*1000-U209*100-V209*10</f>
        <v/>
      </c>
      <c r="X209" s="82">
        <f>SUM(P209:W209)</f>
        <v/>
      </c>
      <c r="Y209" s="82">
        <f>INT(X209/10)</f>
        <v/>
      </c>
      <c r="Z209" s="82">
        <f>X209-Y209*10</f>
        <v/>
      </c>
      <c r="AA209" s="82">
        <f>INT((Y209+Z209)/10)</f>
        <v/>
      </c>
      <c r="AB209" s="82">
        <f>Y209+Z209-AA209*10</f>
        <v/>
      </c>
      <c r="AC209" s="82">
        <f>G209+D209</f>
        <v/>
      </c>
      <c r="AD209" s="82">
        <f>INT(AC209/10)</f>
        <v/>
      </c>
      <c r="AE209" s="82">
        <f>AC209-AD209*10</f>
        <v/>
      </c>
      <c r="AF209" s="82">
        <f>INT((AD209+AE209)/10)</f>
        <v/>
      </c>
      <c r="AG209" s="82">
        <f>AD209+AE209-AF209*10</f>
        <v/>
      </c>
      <c r="AH209" s="82">
        <f>H209+E209</f>
        <v/>
      </c>
      <c r="AI209" s="82">
        <f>INT(AH209/10)</f>
        <v/>
      </c>
      <c r="AJ209" s="82">
        <f>AH209-AI209*10</f>
        <v/>
      </c>
      <c r="AK209" s="82">
        <f>INT((AI209+AJ209)/10)</f>
        <v/>
      </c>
      <c r="AL209" s="82">
        <f>AI209+AJ209-AK209*10</f>
        <v/>
      </c>
    </row>
    <row r="210">
      <c r="A210" s="28">
        <f>$B$1</f>
        <v/>
      </c>
      <c r="B210" s="29">
        <f>IF(YEAR(B209+1)=C209,B209+1,"-")</f>
        <v/>
      </c>
      <c r="C210" s="82">
        <f>IFERROR(YEAR(B210),"-")</f>
        <v/>
      </c>
      <c r="D210" s="82">
        <f>IFERROR(MONTH(B210),0)</f>
        <v/>
      </c>
      <c r="E210" s="82">
        <f>+IFERROR(DAY(B210),0)</f>
        <v/>
      </c>
      <c r="F210" s="82">
        <f>D210&amp;"_"&amp;E210</f>
        <v/>
      </c>
      <c r="G210" s="82">
        <f>IFERROR(AA210+AB210,"-")</f>
        <v/>
      </c>
      <c r="H210" s="82">
        <f>IFERROR(AF210+AG210,"-")</f>
        <v/>
      </c>
      <c r="I210" s="82">
        <f>IFERROR(AK210+AL210,"-")</f>
        <v/>
      </c>
      <c r="J210" s="82">
        <f>IFERROR(WEEKDAY(B210,2),"")</f>
        <v/>
      </c>
      <c r="K210" s="82">
        <f>IF(D210&lt;&gt;D209,1,K209+(J210=1))</f>
        <v/>
      </c>
      <c r="L210" s="82">
        <f>D210&amp;"_"&amp;K210&amp;"_"&amp;J210</f>
        <v/>
      </c>
      <c r="M210" s="82">
        <f>E210</f>
        <v/>
      </c>
      <c r="N210" s="82">
        <f>I210</f>
        <v/>
      </c>
      <c r="P210" s="82">
        <f>INT(DAY(A210)/10)</f>
        <v/>
      </c>
      <c r="Q210" s="82">
        <f>DAY(A210)-P210*10</f>
        <v/>
      </c>
      <c r="R210" s="82">
        <f>INT(MONTH(A210)/10)</f>
        <v/>
      </c>
      <c r="S210" s="82">
        <f>MONTH(A210)-R210*10</f>
        <v/>
      </c>
      <c r="T210" s="82">
        <f>INT(C210/1000)</f>
        <v/>
      </c>
      <c r="U210" s="82">
        <f>INT((C210-T210*1000)/100)</f>
        <v/>
      </c>
      <c r="V210" s="82">
        <f>INT((C210-T210*1000-U210*100)/10)</f>
        <v/>
      </c>
      <c r="W210" s="82">
        <f>C210-T210*1000-U210*100-V210*10</f>
        <v/>
      </c>
      <c r="X210" s="82">
        <f>SUM(P210:W210)</f>
        <v/>
      </c>
      <c r="Y210" s="82">
        <f>INT(X210/10)</f>
        <v/>
      </c>
      <c r="Z210" s="82">
        <f>X210-Y210*10</f>
        <v/>
      </c>
      <c r="AA210" s="82">
        <f>INT((Y210+Z210)/10)</f>
        <v/>
      </c>
      <c r="AB210" s="82">
        <f>Y210+Z210-AA210*10</f>
        <v/>
      </c>
      <c r="AC210" s="82">
        <f>G210+D210</f>
        <v/>
      </c>
      <c r="AD210" s="82">
        <f>INT(AC210/10)</f>
        <v/>
      </c>
      <c r="AE210" s="82">
        <f>AC210-AD210*10</f>
        <v/>
      </c>
      <c r="AF210" s="82">
        <f>INT((AD210+AE210)/10)</f>
        <v/>
      </c>
      <c r="AG210" s="82">
        <f>AD210+AE210-AF210*10</f>
        <v/>
      </c>
      <c r="AH210" s="82">
        <f>H210+E210</f>
        <v/>
      </c>
      <c r="AI210" s="82">
        <f>INT(AH210/10)</f>
        <v/>
      </c>
      <c r="AJ210" s="82">
        <f>AH210-AI210*10</f>
        <v/>
      </c>
      <c r="AK210" s="82">
        <f>INT((AI210+AJ210)/10)</f>
        <v/>
      </c>
      <c r="AL210" s="82">
        <f>AI210+AJ210-AK210*10</f>
        <v/>
      </c>
    </row>
    <row r="211">
      <c r="A211" s="28">
        <f>$B$1</f>
        <v/>
      </c>
      <c r="B211" s="29">
        <f>IF(YEAR(B210+1)=C210,B210+1,"-")</f>
        <v/>
      </c>
      <c r="C211" s="82">
        <f>IFERROR(YEAR(B211),"-")</f>
        <v/>
      </c>
      <c r="D211" s="82">
        <f>IFERROR(MONTH(B211),0)</f>
        <v/>
      </c>
      <c r="E211" s="82">
        <f>+IFERROR(DAY(B211),0)</f>
        <v/>
      </c>
      <c r="F211" s="82">
        <f>D211&amp;"_"&amp;E211</f>
        <v/>
      </c>
      <c r="G211" s="82">
        <f>IFERROR(AA211+AB211,"-")</f>
        <v/>
      </c>
      <c r="H211" s="82">
        <f>IFERROR(AF211+AG211,"-")</f>
        <v/>
      </c>
      <c r="I211" s="82">
        <f>IFERROR(AK211+AL211,"-")</f>
        <v/>
      </c>
      <c r="J211" s="82">
        <f>IFERROR(WEEKDAY(B211,2),"")</f>
        <v/>
      </c>
      <c r="K211" s="82">
        <f>IF(D211&lt;&gt;D210,1,K210+(J211=1))</f>
        <v/>
      </c>
      <c r="L211" s="82">
        <f>D211&amp;"_"&amp;K211&amp;"_"&amp;J211</f>
        <v/>
      </c>
      <c r="M211" s="82">
        <f>E211</f>
        <v/>
      </c>
      <c r="N211" s="82">
        <f>I211</f>
        <v/>
      </c>
      <c r="P211" s="82">
        <f>INT(DAY(A211)/10)</f>
        <v/>
      </c>
      <c r="Q211" s="82">
        <f>DAY(A211)-P211*10</f>
        <v/>
      </c>
      <c r="R211" s="82">
        <f>INT(MONTH(A211)/10)</f>
        <v/>
      </c>
      <c r="S211" s="82">
        <f>MONTH(A211)-R211*10</f>
        <v/>
      </c>
      <c r="T211" s="82">
        <f>INT(C211/1000)</f>
        <v/>
      </c>
      <c r="U211" s="82">
        <f>INT((C211-T211*1000)/100)</f>
        <v/>
      </c>
      <c r="V211" s="82">
        <f>INT((C211-T211*1000-U211*100)/10)</f>
        <v/>
      </c>
      <c r="W211" s="82">
        <f>C211-T211*1000-U211*100-V211*10</f>
        <v/>
      </c>
      <c r="X211" s="82">
        <f>SUM(P211:W211)</f>
        <v/>
      </c>
      <c r="Y211" s="82">
        <f>INT(X211/10)</f>
        <v/>
      </c>
      <c r="Z211" s="82">
        <f>X211-Y211*10</f>
        <v/>
      </c>
      <c r="AA211" s="82">
        <f>INT((Y211+Z211)/10)</f>
        <v/>
      </c>
      <c r="AB211" s="82">
        <f>Y211+Z211-AA211*10</f>
        <v/>
      </c>
      <c r="AC211" s="82">
        <f>G211+D211</f>
        <v/>
      </c>
      <c r="AD211" s="82">
        <f>INT(AC211/10)</f>
        <v/>
      </c>
      <c r="AE211" s="82">
        <f>AC211-AD211*10</f>
        <v/>
      </c>
      <c r="AF211" s="82">
        <f>INT((AD211+AE211)/10)</f>
        <v/>
      </c>
      <c r="AG211" s="82">
        <f>AD211+AE211-AF211*10</f>
        <v/>
      </c>
      <c r="AH211" s="82">
        <f>H211+E211</f>
        <v/>
      </c>
      <c r="AI211" s="82">
        <f>INT(AH211/10)</f>
        <v/>
      </c>
      <c r="AJ211" s="82">
        <f>AH211-AI211*10</f>
        <v/>
      </c>
      <c r="AK211" s="82">
        <f>INT((AI211+AJ211)/10)</f>
        <v/>
      </c>
      <c r="AL211" s="82">
        <f>AI211+AJ211-AK211*10</f>
        <v/>
      </c>
    </row>
    <row r="212">
      <c r="A212" s="28">
        <f>$B$1</f>
        <v/>
      </c>
      <c r="B212" s="29">
        <f>IF(YEAR(B211+1)=C211,B211+1,"-")</f>
        <v/>
      </c>
      <c r="C212" s="82">
        <f>IFERROR(YEAR(B212),"-")</f>
        <v/>
      </c>
      <c r="D212" s="82">
        <f>IFERROR(MONTH(B212),0)</f>
        <v/>
      </c>
      <c r="E212" s="82">
        <f>+IFERROR(DAY(B212),0)</f>
        <v/>
      </c>
      <c r="F212" s="82">
        <f>D212&amp;"_"&amp;E212</f>
        <v/>
      </c>
      <c r="G212" s="82">
        <f>IFERROR(AA212+AB212,"-")</f>
        <v/>
      </c>
      <c r="H212" s="82">
        <f>IFERROR(AF212+AG212,"-")</f>
        <v/>
      </c>
      <c r="I212" s="82">
        <f>IFERROR(AK212+AL212,"-")</f>
        <v/>
      </c>
      <c r="J212" s="82">
        <f>IFERROR(WEEKDAY(B212,2),"")</f>
        <v/>
      </c>
      <c r="K212" s="82">
        <f>IF(D212&lt;&gt;D211,1,K211+(J212=1))</f>
        <v/>
      </c>
      <c r="L212" s="82">
        <f>D212&amp;"_"&amp;K212&amp;"_"&amp;J212</f>
        <v/>
      </c>
      <c r="M212" s="82">
        <f>E212</f>
        <v/>
      </c>
      <c r="N212" s="82">
        <f>I212</f>
        <v/>
      </c>
      <c r="P212" s="82">
        <f>INT(DAY(A212)/10)</f>
        <v/>
      </c>
      <c r="Q212" s="82">
        <f>DAY(A212)-P212*10</f>
        <v/>
      </c>
      <c r="R212" s="82">
        <f>INT(MONTH(A212)/10)</f>
        <v/>
      </c>
      <c r="S212" s="82">
        <f>MONTH(A212)-R212*10</f>
        <v/>
      </c>
      <c r="T212" s="82">
        <f>INT(C212/1000)</f>
        <v/>
      </c>
      <c r="U212" s="82">
        <f>INT((C212-T212*1000)/100)</f>
        <v/>
      </c>
      <c r="V212" s="82">
        <f>INT((C212-T212*1000-U212*100)/10)</f>
        <v/>
      </c>
      <c r="W212" s="82">
        <f>C212-T212*1000-U212*100-V212*10</f>
        <v/>
      </c>
      <c r="X212" s="82">
        <f>SUM(P212:W212)</f>
        <v/>
      </c>
      <c r="Y212" s="82">
        <f>INT(X212/10)</f>
        <v/>
      </c>
      <c r="Z212" s="82">
        <f>X212-Y212*10</f>
        <v/>
      </c>
      <c r="AA212" s="82">
        <f>INT((Y212+Z212)/10)</f>
        <v/>
      </c>
      <c r="AB212" s="82">
        <f>Y212+Z212-AA212*10</f>
        <v/>
      </c>
      <c r="AC212" s="82">
        <f>G212+D212</f>
        <v/>
      </c>
      <c r="AD212" s="82">
        <f>INT(AC212/10)</f>
        <v/>
      </c>
      <c r="AE212" s="82">
        <f>AC212-AD212*10</f>
        <v/>
      </c>
      <c r="AF212" s="82">
        <f>INT((AD212+AE212)/10)</f>
        <v/>
      </c>
      <c r="AG212" s="82">
        <f>AD212+AE212-AF212*10</f>
        <v/>
      </c>
      <c r="AH212" s="82">
        <f>H212+E212</f>
        <v/>
      </c>
      <c r="AI212" s="82">
        <f>INT(AH212/10)</f>
        <v/>
      </c>
      <c r="AJ212" s="82">
        <f>AH212-AI212*10</f>
        <v/>
      </c>
      <c r="AK212" s="82">
        <f>INT((AI212+AJ212)/10)</f>
        <v/>
      </c>
      <c r="AL212" s="82">
        <f>AI212+AJ212-AK212*10</f>
        <v/>
      </c>
    </row>
    <row r="213">
      <c r="A213" s="28">
        <f>$B$1</f>
        <v/>
      </c>
      <c r="B213" s="29">
        <f>IF(YEAR(B212+1)=C212,B212+1,"-")</f>
        <v/>
      </c>
      <c r="C213" s="82">
        <f>IFERROR(YEAR(B213),"-")</f>
        <v/>
      </c>
      <c r="D213" s="82">
        <f>IFERROR(MONTH(B213),0)</f>
        <v/>
      </c>
      <c r="E213" s="82">
        <f>+IFERROR(DAY(B213),0)</f>
        <v/>
      </c>
      <c r="F213" s="82">
        <f>D213&amp;"_"&amp;E213</f>
        <v/>
      </c>
      <c r="G213" s="82">
        <f>IFERROR(AA213+AB213,"-")</f>
        <v/>
      </c>
      <c r="H213" s="82">
        <f>IFERROR(AF213+AG213,"-")</f>
        <v/>
      </c>
      <c r="I213" s="82">
        <f>IFERROR(AK213+AL213,"-")</f>
        <v/>
      </c>
      <c r="J213" s="82">
        <f>IFERROR(WEEKDAY(B213,2),"")</f>
        <v/>
      </c>
      <c r="K213" s="82">
        <f>IF(D213&lt;&gt;D212,1,K212+(J213=1))</f>
        <v/>
      </c>
      <c r="L213" s="82">
        <f>D213&amp;"_"&amp;K213&amp;"_"&amp;J213</f>
        <v/>
      </c>
      <c r="M213" s="82">
        <f>E213</f>
        <v/>
      </c>
      <c r="N213" s="82">
        <f>I213</f>
        <v/>
      </c>
      <c r="P213" s="82">
        <f>INT(DAY(A213)/10)</f>
        <v/>
      </c>
      <c r="Q213" s="82">
        <f>DAY(A213)-P213*10</f>
        <v/>
      </c>
      <c r="R213" s="82">
        <f>INT(MONTH(A213)/10)</f>
        <v/>
      </c>
      <c r="S213" s="82">
        <f>MONTH(A213)-R213*10</f>
        <v/>
      </c>
      <c r="T213" s="82">
        <f>INT(C213/1000)</f>
        <v/>
      </c>
      <c r="U213" s="82">
        <f>INT((C213-T213*1000)/100)</f>
        <v/>
      </c>
      <c r="V213" s="82">
        <f>INT((C213-T213*1000-U213*100)/10)</f>
        <v/>
      </c>
      <c r="W213" s="82">
        <f>C213-T213*1000-U213*100-V213*10</f>
        <v/>
      </c>
      <c r="X213" s="82">
        <f>SUM(P213:W213)</f>
        <v/>
      </c>
      <c r="Y213" s="82">
        <f>INT(X213/10)</f>
        <v/>
      </c>
      <c r="Z213" s="82">
        <f>X213-Y213*10</f>
        <v/>
      </c>
      <c r="AA213" s="82">
        <f>INT((Y213+Z213)/10)</f>
        <v/>
      </c>
      <c r="AB213" s="82">
        <f>Y213+Z213-AA213*10</f>
        <v/>
      </c>
      <c r="AC213" s="82">
        <f>G213+D213</f>
        <v/>
      </c>
      <c r="AD213" s="82">
        <f>INT(AC213/10)</f>
        <v/>
      </c>
      <c r="AE213" s="82">
        <f>AC213-AD213*10</f>
        <v/>
      </c>
      <c r="AF213" s="82">
        <f>INT((AD213+AE213)/10)</f>
        <v/>
      </c>
      <c r="AG213" s="82">
        <f>AD213+AE213-AF213*10</f>
        <v/>
      </c>
      <c r="AH213" s="82">
        <f>H213+E213</f>
        <v/>
      </c>
      <c r="AI213" s="82">
        <f>INT(AH213/10)</f>
        <v/>
      </c>
      <c r="AJ213" s="82">
        <f>AH213-AI213*10</f>
        <v/>
      </c>
      <c r="AK213" s="82">
        <f>INT((AI213+AJ213)/10)</f>
        <v/>
      </c>
      <c r="AL213" s="82">
        <f>AI213+AJ213-AK213*10</f>
        <v/>
      </c>
    </row>
    <row r="214">
      <c r="A214" s="28">
        <f>$B$1</f>
        <v/>
      </c>
      <c r="B214" s="29">
        <f>IF(YEAR(B213+1)=C213,B213+1,"-")</f>
        <v/>
      </c>
      <c r="C214" s="82">
        <f>IFERROR(YEAR(B214),"-")</f>
        <v/>
      </c>
      <c r="D214" s="82">
        <f>IFERROR(MONTH(B214),0)</f>
        <v/>
      </c>
      <c r="E214" s="82">
        <f>+IFERROR(DAY(B214),0)</f>
        <v/>
      </c>
      <c r="F214" s="82">
        <f>D214&amp;"_"&amp;E214</f>
        <v/>
      </c>
      <c r="G214" s="82">
        <f>IFERROR(AA214+AB214,"-")</f>
        <v/>
      </c>
      <c r="H214" s="82">
        <f>IFERROR(AF214+AG214,"-")</f>
        <v/>
      </c>
      <c r="I214" s="82">
        <f>IFERROR(AK214+AL214,"-")</f>
        <v/>
      </c>
      <c r="J214" s="82">
        <f>IFERROR(WEEKDAY(B214,2),"")</f>
        <v/>
      </c>
      <c r="K214" s="82">
        <f>IF(D214&lt;&gt;D213,1,K213+(J214=1))</f>
        <v/>
      </c>
      <c r="L214" s="82">
        <f>D214&amp;"_"&amp;K214&amp;"_"&amp;J214</f>
        <v/>
      </c>
      <c r="M214" s="82">
        <f>E214</f>
        <v/>
      </c>
      <c r="N214" s="82">
        <f>I214</f>
        <v/>
      </c>
      <c r="P214" s="82">
        <f>INT(DAY(A214)/10)</f>
        <v/>
      </c>
      <c r="Q214" s="82">
        <f>DAY(A214)-P214*10</f>
        <v/>
      </c>
      <c r="R214" s="82">
        <f>INT(MONTH(A214)/10)</f>
        <v/>
      </c>
      <c r="S214" s="82">
        <f>MONTH(A214)-R214*10</f>
        <v/>
      </c>
      <c r="T214" s="82">
        <f>INT(C214/1000)</f>
        <v/>
      </c>
      <c r="U214" s="82">
        <f>INT((C214-T214*1000)/100)</f>
        <v/>
      </c>
      <c r="V214" s="82">
        <f>INT((C214-T214*1000-U214*100)/10)</f>
        <v/>
      </c>
      <c r="W214" s="82">
        <f>C214-T214*1000-U214*100-V214*10</f>
        <v/>
      </c>
      <c r="X214" s="82">
        <f>SUM(P214:W214)</f>
        <v/>
      </c>
      <c r="Y214" s="82">
        <f>INT(X214/10)</f>
        <v/>
      </c>
      <c r="Z214" s="82">
        <f>X214-Y214*10</f>
        <v/>
      </c>
      <c r="AA214" s="82">
        <f>INT((Y214+Z214)/10)</f>
        <v/>
      </c>
      <c r="AB214" s="82">
        <f>Y214+Z214-AA214*10</f>
        <v/>
      </c>
      <c r="AC214" s="82">
        <f>G214+D214</f>
        <v/>
      </c>
      <c r="AD214" s="82">
        <f>INT(AC214/10)</f>
        <v/>
      </c>
      <c r="AE214" s="82">
        <f>AC214-AD214*10</f>
        <v/>
      </c>
      <c r="AF214" s="82">
        <f>INT((AD214+AE214)/10)</f>
        <v/>
      </c>
      <c r="AG214" s="82">
        <f>AD214+AE214-AF214*10</f>
        <v/>
      </c>
      <c r="AH214" s="82">
        <f>H214+E214</f>
        <v/>
      </c>
      <c r="AI214" s="82">
        <f>INT(AH214/10)</f>
        <v/>
      </c>
      <c r="AJ214" s="82">
        <f>AH214-AI214*10</f>
        <v/>
      </c>
      <c r="AK214" s="82">
        <f>INT((AI214+AJ214)/10)</f>
        <v/>
      </c>
      <c r="AL214" s="82">
        <f>AI214+AJ214-AK214*10</f>
        <v/>
      </c>
    </row>
    <row r="215">
      <c r="A215" s="28">
        <f>$B$1</f>
        <v/>
      </c>
      <c r="B215" s="29">
        <f>IF(YEAR(B214+1)=C214,B214+1,"-")</f>
        <v/>
      </c>
      <c r="C215" s="82">
        <f>IFERROR(YEAR(B215),"-")</f>
        <v/>
      </c>
      <c r="D215" s="82">
        <f>IFERROR(MONTH(B215),0)</f>
        <v/>
      </c>
      <c r="E215" s="82">
        <f>+IFERROR(DAY(B215),0)</f>
        <v/>
      </c>
      <c r="F215" s="82">
        <f>D215&amp;"_"&amp;E215</f>
        <v/>
      </c>
      <c r="G215" s="82">
        <f>IFERROR(AA215+AB215,"-")</f>
        <v/>
      </c>
      <c r="H215" s="82">
        <f>IFERROR(AF215+AG215,"-")</f>
        <v/>
      </c>
      <c r="I215" s="82">
        <f>IFERROR(AK215+AL215,"-")</f>
        <v/>
      </c>
      <c r="J215" s="82">
        <f>IFERROR(WEEKDAY(B215,2),"")</f>
        <v/>
      </c>
      <c r="K215" s="82">
        <f>IF(D215&lt;&gt;D214,1,K214+(J215=1))</f>
        <v/>
      </c>
      <c r="L215" s="82">
        <f>D215&amp;"_"&amp;K215&amp;"_"&amp;J215</f>
        <v/>
      </c>
      <c r="M215" s="82">
        <f>E215</f>
        <v/>
      </c>
      <c r="N215" s="82">
        <f>I215</f>
        <v/>
      </c>
      <c r="P215" s="82">
        <f>INT(DAY(A215)/10)</f>
        <v/>
      </c>
      <c r="Q215" s="82">
        <f>DAY(A215)-P215*10</f>
        <v/>
      </c>
      <c r="R215" s="82">
        <f>INT(MONTH(A215)/10)</f>
        <v/>
      </c>
      <c r="S215" s="82">
        <f>MONTH(A215)-R215*10</f>
        <v/>
      </c>
      <c r="T215" s="82">
        <f>INT(C215/1000)</f>
        <v/>
      </c>
      <c r="U215" s="82">
        <f>INT((C215-T215*1000)/100)</f>
        <v/>
      </c>
      <c r="V215" s="82">
        <f>INT((C215-T215*1000-U215*100)/10)</f>
        <v/>
      </c>
      <c r="W215" s="82">
        <f>C215-T215*1000-U215*100-V215*10</f>
        <v/>
      </c>
      <c r="X215" s="82">
        <f>SUM(P215:W215)</f>
        <v/>
      </c>
      <c r="Y215" s="82">
        <f>INT(X215/10)</f>
        <v/>
      </c>
      <c r="Z215" s="82">
        <f>X215-Y215*10</f>
        <v/>
      </c>
      <c r="AA215" s="82">
        <f>INT((Y215+Z215)/10)</f>
        <v/>
      </c>
      <c r="AB215" s="82">
        <f>Y215+Z215-AA215*10</f>
        <v/>
      </c>
      <c r="AC215" s="82">
        <f>G215+D215</f>
        <v/>
      </c>
      <c r="AD215" s="82">
        <f>INT(AC215/10)</f>
        <v/>
      </c>
      <c r="AE215" s="82">
        <f>AC215-AD215*10</f>
        <v/>
      </c>
      <c r="AF215" s="82">
        <f>INT((AD215+AE215)/10)</f>
        <v/>
      </c>
      <c r="AG215" s="82">
        <f>AD215+AE215-AF215*10</f>
        <v/>
      </c>
      <c r="AH215" s="82">
        <f>H215+E215</f>
        <v/>
      </c>
      <c r="AI215" s="82">
        <f>INT(AH215/10)</f>
        <v/>
      </c>
      <c r="AJ215" s="82">
        <f>AH215-AI215*10</f>
        <v/>
      </c>
      <c r="AK215" s="82">
        <f>INT((AI215+AJ215)/10)</f>
        <v/>
      </c>
      <c r="AL215" s="82">
        <f>AI215+AJ215-AK215*10</f>
        <v/>
      </c>
    </row>
    <row r="216">
      <c r="A216" s="28">
        <f>$B$1</f>
        <v/>
      </c>
      <c r="B216" s="29">
        <f>IF(YEAR(B215+1)=C215,B215+1,"-")</f>
        <v/>
      </c>
      <c r="C216" s="82">
        <f>IFERROR(YEAR(B216),"-")</f>
        <v/>
      </c>
      <c r="D216" s="82">
        <f>IFERROR(MONTH(B216),0)</f>
        <v/>
      </c>
      <c r="E216" s="82">
        <f>+IFERROR(DAY(B216),0)</f>
        <v/>
      </c>
      <c r="F216" s="82">
        <f>D216&amp;"_"&amp;E216</f>
        <v/>
      </c>
      <c r="G216" s="82">
        <f>IFERROR(AA216+AB216,"-")</f>
        <v/>
      </c>
      <c r="H216" s="82">
        <f>IFERROR(AF216+AG216,"-")</f>
        <v/>
      </c>
      <c r="I216" s="82">
        <f>IFERROR(AK216+AL216,"-")</f>
        <v/>
      </c>
      <c r="J216" s="82">
        <f>IFERROR(WEEKDAY(B216,2),"")</f>
        <v/>
      </c>
      <c r="K216" s="82">
        <f>IF(D216&lt;&gt;D215,1,K215+(J216=1))</f>
        <v/>
      </c>
      <c r="L216" s="82">
        <f>D216&amp;"_"&amp;K216&amp;"_"&amp;J216</f>
        <v/>
      </c>
      <c r="M216" s="82">
        <f>E216</f>
        <v/>
      </c>
      <c r="N216" s="82">
        <f>I216</f>
        <v/>
      </c>
      <c r="P216" s="82">
        <f>INT(DAY(A216)/10)</f>
        <v/>
      </c>
      <c r="Q216" s="82">
        <f>DAY(A216)-P216*10</f>
        <v/>
      </c>
      <c r="R216" s="82">
        <f>INT(MONTH(A216)/10)</f>
        <v/>
      </c>
      <c r="S216" s="82">
        <f>MONTH(A216)-R216*10</f>
        <v/>
      </c>
      <c r="T216" s="82">
        <f>INT(C216/1000)</f>
        <v/>
      </c>
      <c r="U216" s="82">
        <f>INT((C216-T216*1000)/100)</f>
        <v/>
      </c>
      <c r="V216" s="82">
        <f>INT((C216-T216*1000-U216*100)/10)</f>
        <v/>
      </c>
      <c r="W216" s="82">
        <f>C216-T216*1000-U216*100-V216*10</f>
        <v/>
      </c>
      <c r="X216" s="82">
        <f>SUM(P216:W216)</f>
        <v/>
      </c>
      <c r="Y216" s="82">
        <f>INT(X216/10)</f>
        <v/>
      </c>
      <c r="Z216" s="82">
        <f>X216-Y216*10</f>
        <v/>
      </c>
      <c r="AA216" s="82">
        <f>INT((Y216+Z216)/10)</f>
        <v/>
      </c>
      <c r="AB216" s="82">
        <f>Y216+Z216-AA216*10</f>
        <v/>
      </c>
      <c r="AC216" s="82">
        <f>G216+D216</f>
        <v/>
      </c>
      <c r="AD216" s="82">
        <f>INT(AC216/10)</f>
        <v/>
      </c>
      <c r="AE216" s="82">
        <f>AC216-AD216*10</f>
        <v/>
      </c>
      <c r="AF216" s="82">
        <f>INT((AD216+AE216)/10)</f>
        <v/>
      </c>
      <c r="AG216" s="82">
        <f>AD216+AE216-AF216*10</f>
        <v/>
      </c>
      <c r="AH216" s="82">
        <f>H216+E216</f>
        <v/>
      </c>
      <c r="AI216" s="82">
        <f>INT(AH216/10)</f>
        <v/>
      </c>
      <c r="AJ216" s="82">
        <f>AH216-AI216*10</f>
        <v/>
      </c>
      <c r="AK216" s="82">
        <f>INT((AI216+AJ216)/10)</f>
        <v/>
      </c>
      <c r="AL216" s="82">
        <f>AI216+AJ216-AK216*10</f>
        <v/>
      </c>
    </row>
    <row r="217">
      <c r="A217" s="28">
        <f>$B$1</f>
        <v/>
      </c>
      <c r="B217" s="29">
        <f>IF(YEAR(B216+1)=C216,B216+1,"-")</f>
        <v/>
      </c>
      <c r="C217" s="82">
        <f>IFERROR(YEAR(B217),"-")</f>
        <v/>
      </c>
      <c r="D217" s="82">
        <f>IFERROR(MONTH(B217),0)</f>
        <v/>
      </c>
      <c r="E217" s="82">
        <f>+IFERROR(DAY(B217),0)</f>
        <v/>
      </c>
      <c r="F217" s="82">
        <f>D217&amp;"_"&amp;E217</f>
        <v/>
      </c>
      <c r="G217" s="82">
        <f>IFERROR(AA217+AB217,"-")</f>
        <v/>
      </c>
      <c r="H217" s="82">
        <f>IFERROR(AF217+AG217,"-")</f>
        <v/>
      </c>
      <c r="I217" s="82">
        <f>IFERROR(AK217+AL217,"-")</f>
        <v/>
      </c>
      <c r="J217" s="82">
        <f>IFERROR(WEEKDAY(B217,2),"")</f>
        <v/>
      </c>
      <c r="K217" s="82">
        <f>IF(D217&lt;&gt;D216,1,K216+(J217=1))</f>
        <v/>
      </c>
      <c r="L217" s="82">
        <f>D217&amp;"_"&amp;K217&amp;"_"&amp;J217</f>
        <v/>
      </c>
      <c r="M217" s="82">
        <f>E217</f>
        <v/>
      </c>
      <c r="N217" s="82">
        <f>I217</f>
        <v/>
      </c>
      <c r="P217" s="82">
        <f>INT(DAY(A217)/10)</f>
        <v/>
      </c>
      <c r="Q217" s="82">
        <f>DAY(A217)-P217*10</f>
        <v/>
      </c>
      <c r="R217" s="82">
        <f>INT(MONTH(A217)/10)</f>
        <v/>
      </c>
      <c r="S217" s="82">
        <f>MONTH(A217)-R217*10</f>
        <v/>
      </c>
      <c r="T217" s="82">
        <f>INT(C217/1000)</f>
        <v/>
      </c>
      <c r="U217" s="82">
        <f>INT((C217-T217*1000)/100)</f>
        <v/>
      </c>
      <c r="V217" s="82">
        <f>INT((C217-T217*1000-U217*100)/10)</f>
        <v/>
      </c>
      <c r="W217" s="82">
        <f>C217-T217*1000-U217*100-V217*10</f>
        <v/>
      </c>
      <c r="X217" s="82">
        <f>SUM(P217:W217)</f>
        <v/>
      </c>
      <c r="Y217" s="82">
        <f>INT(X217/10)</f>
        <v/>
      </c>
      <c r="Z217" s="82">
        <f>X217-Y217*10</f>
        <v/>
      </c>
      <c r="AA217" s="82">
        <f>INT((Y217+Z217)/10)</f>
        <v/>
      </c>
      <c r="AB217" s="82">
        <f>Y217+Z217-AA217*10</f>
        <v/>
      </c>
      <c r="AC217" s="82">
        <f>G217+D217</f>
        <v/>
      </c>
      <c r="AD217" s="82">
        <f>INT(AC217/10)</f>
        <v/>
      </c>
      <c r="AE217" s="82">
        <f>AC217-AD217*10</f>
        <v/>
      </c>
      <c r="AF217" s="82">
        <f>INT((AD217+AE217)/10)</f>
        <v/>
      </c>
      <c r="AG217" s="82">
        <f>AD217+AE217-AF217*10</f>
        <v/>
      </c>
      <c r="AH217" s="82">
        <f>H217+E217</f>
        <v/>
      </c>
      <c r="AI217" s="82">
        <f>INT(AH217/10)</f>
        <v/>
      </c>
      <c r="AJ217" s="82">
        <f>AH217-AI217*10</f>
        <v/>
      </c>
      <c r="AK217" s="82">
        <f>INT((AI217+AJ217)/10)</f>
        <v/>
      </c>
      <c r="AL217" s="82">
        <f>AI217+AJ217-AK217*10</f>
        <v/>
      </c>
    </row>
    <row r="218">
      <c r="A218" s="28">
        <f>$B$1</f>
        <v/>
      </c>
      <c r="B218" s="29">
        <f>IF(YEAR(B217+1)=C217,B217+1,"-")</f>
        <v/>
      </c>
      <c r="C218" s="82">
        <f>IFERROR(YEAR(B218),"-")</f>
        <v/>
      </c>
      <c r="D218" s="82">
        <f>IFERROR(MONTH(B218),0)</f>
        <v/>
      </c>
      <c r="E218" s="82">
        <f>+IFERROR(DAY(B218),0)</f>
        <v/>
      </c>
      <c r="F218" s="82">
        <f>D218&amp;"_"&amp;E218</f>
        <v/>
      </c>
      <c r="G218" s="82">
        <f>IFERROR(AA218+AB218,"-")</f>
        <v/>
      </c>
      <c r="H218" s="82">
        <f>IFERROR(AF218+AG218,"-")</f>
        <v/>
      </c>
      <c r="I218" s="82">
        <f>IFERROR(AK218+AL218,"-")</f>
        <v/>
      </c>
      <c r="J218" s="82">
        <f>IFERROR(WEEKDAY(B218,2),"")</f>
        <v/>
      </c>
      <c r="K218" s="82">
        <f>IF(D218&lt;&gt;D217,1,K217+(J218=1))</f>
        <v/>
      </c>
      <c r="L218" s="82">
        <f>D218&amp;"_"&amp;K218&amp;"_"&amp;J218</f>
        <v/>
      </c>
      <c r="M218" s="82">
        <f>E218</f>
        <v/>
      </c>
      <c r="N218" s="82">
        <f>I218</f>
        <v/>
      </c>
      <c r="P218" s="82">
        <f>INT(DAY(A218)/10)</f>
        <v/>
      </c>
      <c r="Q218" s="82">
        <f>DAY(A218)-P218*10</f>
        <v/>
      </c>
      <c r="R218" s="82">
        <f>INT(MONTH(A218)/10)</f>
        <v/>
      </c>
      <c r="S218" s="82">
        <f>MONTH(A218)-R218*10</f>
        <v/>
      </c>
      <c r="T218" s="82">
        <f>INT(C218/1000)</f>
        <v/>
      </c>
      <c r="U218" s="82">
        <f>INT((C218-T218*1000)/100)</f>
        <v/>
      </c>
      <c r="V218" s="82">
        <f>INT((C218-T218*1000-U218*100)/10)</f>
        <v/>
      </c>
      <c r="W218" s="82">
        <f>C218-T218*1000-U218*100-V218*10</f>
        <v/>
      </c>
      <c r="X218" s="82">
        <f>SUM(P218:W218)</f>
        <v/>
      </c>
      <c r="Y218" s="82">
        <f>INT(X218/10)</f>
        <v/>
      </c>
      <c r="Z218" s="82">
        <f>X218-Y218*10</f>
        <v/>
      </c>
      <c r="AA218" s="82">
        <f>INT((Y218+Z218)/10)</f>
        <v/>
      </c>
      <c r="AB218" s="82">
        <f>Y218+Z218-AA218*10</f>
        <v/>
      </c>
      <c r="AC218" s="82">
        <f>G218+D218</f>
        <v/>
      </c>
      <c r="AD218" s="82">
        <f>INT(AC218/10)</f>
        <v/>
      </c>
      <c r="AE218" s="82">
        <f>AC218-AD218*10</f>
        <v/>
      </c>
      <c r="AF218" s="82">
        <f>INT((AD218+AE218)/10)</f>
        <v/>
      </c>
      <c r="AG218" s="82">
        <f>AD218+AE218-AF218*10</f>
        <v/>
      </c>
      <c r="AH218" s="82">
        <f>H218+E218</f>
        <v/>
      </c>
      <c r="AI218" s="82">
        <f>INT(AH218/10)</f>
        <v/>
      </c>
      <c r="AJ218" s="82">
        <f>AH218-AI218*10</f>
        <v/>
      </c>
      <c r="AK218" s="82">
        <f>INT((AI218+AJ218)/10)</f>
        <v/>
      </c>
      <c r="AL218" s="82">
        <f>AI218+AJ218-AK218*10</f>
        <v/>
      </c>
    </row>
    <row r="219">
      <c r="A219" s="28">
        <f>$B$1</f>
        <v/>
      </c>
      <c r="B219" s="29">
        <f>IF(YEAR(B218+1)=C218,B218+1,"-")</f>
        <v/>
      </c>
      <c r="C219" s="82">
        <f>IFERROR(YEAR(B219),"-")</f>
        <v/>
      </c>
      <c r="D219" s="82">
        <f>IFERROR(MONTH(B219),0)</f>
        <v/>
      </c>
      <c r="E219" s="82">
        <f>+IFERROR(DAY(B219),0)</f>
        <v/>
      </c>
      <c r="F219" s="82">
        <f>D219&amp;"_"&amp;E219</f>
        <v/>
      </c>
      <c r="G219" s="82">
        <f>IFERROR(AA219+AB219,"-")</f>
        <v/>
      </c>
      <c r="H219" s="82">
        <f>IFERROR(AF219+AG219,"-")</f>
        <v/>
      </c>
      <c r="I219" s="82">
        <f>IFERROR(AK219+AL219,"-")</f>
        <v/>
      </c>
      <c r="J219" s="82">
        <f>IFERROR(WEEKDAY(B219,2),"")</f>
        <v/>
      </c>
      <c r="K219" s="82">
        <f>IF(D219&lt;&gt;D218,1,K218+(J219=1))</f>
        <v/>
      </c>
      <c r="L219" s="82">
        <f>D219&amp;"_"&amp;K219&amp;"_"&amp;J219</f>
        <v/>
      </c>
      <c r="M219" s="82">
        <f>E219</f>
        <v/>
      </c>
      <c r="N219" s="82">
        <f>I219</f>
        <v/>
      </c>
      <c r="P219" s="82">
        <f>INT(DAY(A219)/10)</f>
        <v/>
      </c>
      <c r="Q219" s="82">
        <f>DAY(A219)-P219*10</f>
        <v/>
      </c>
      <c r="R219" s="82">
        <f>INT(MONTH(A219)/10)</f>
        <v/>
      </c>
      <c r="S219" s="82">
        <f>MONTH(A219)-R219*10</f>
        <v/>
      </c>
      <c r="T219" s="82">
        <f>INT(C219/1000)</f>
        <v/>
      </c>
      <c r="U219" s="82">
        <f>INT((C219-T219*1000)/100)</f>
        <v/>
      </c>
      <c r="V219" s="82">
        <f>INT((C219-T219*1000-U219*100)/10)</f>
        <v/>
      </c>
      <c r="W219" s="82">
        <f>C219-T219*1000-U219*100-V219*10</f>
        <v/>
      </c>
      <c r="X219" s="82">
        <f>SUM(P219:W219)</f>
        <v/>
      </c>
      <c r="Y219" s="82">
        <f>INT(X219/10)</f>
        <v/>
      </c>
      <c r="Z219" s="82">
        <f>X219-Y219*10</f>
        <v/>
      </c>
      <c r="AA219" s="82">
        <f>INT((Y219+Z219)/10)</f>
        <v/>
      </c>
      <c r="AB219" s="82">
        <f>Y219+Z219-AA219*10</f>
        <v/>
      </c>
      <c r="AC219" s="82">
        <f>G219+D219</f>
        <v/>
      </c>
      <c r="AD219" s="82">
        <f>INT(AC219/10)</f>
        <v/>
      </c>
      <c r="AE219" s="82">
        <f>AC219-AD219*10</f>
        <v/>
      </c>
      <c r="AF219" s="82">
        <f>INT((AD219+AE219)/10)</f>
        <v/>
      </c>
      <c r="AG219" s="82">
        <f>AD219+AE219-AF219*10</f>
        <v/>
      </c>
      <c r="AH219" s="82">
        <f>H219+E219</f>
        <v/>
      </c>
      <c r="AI219" s="82">
        <f>INT(AH219/10)</f>
        <v/>
      </c>
      <c r="AJ219" s="82">
        <f>AH219-AI219*10</f>
        <v/>
      </c>
      <c r="AK219" s="82">
        <f>INT((AI219+AJ219)/10)</f>
        <v/>
      </c>
      <c r="AL219" s="82">
        <f>AI219+AJ219-AK219*10</f>
        <v/>
      </c>
    </row>
    <row r="220">
      <c r="A220" s="28">
        <f>$B$1</f>
        <v/>
      </c>
      <c r="B220" s="29">
        <f>IF(YEAR(B219+1)=C219,B219+1,"-")</f>
        <v/>
      </c>
      <c r="C220" s="82">
        <f>IFERROR(YEAR(B220),"-")</f>
        <v/>
      </c>
      <c r="D220" s="82">
        <f>IFERROR(MONTH(B220),0)</f>
        <v/>
      </c>
      <c r="E220" s="82">
        <f>+IFERROR(DAY(B220),0)</f>
        <v/>
      </c>
      <c r="F220" s="82">
        <f>D220&amp;"_"&amp;E220</f>
        <v/>
      </c>
      <c r="G220" s="82">
        <f>IFERROR(AA220+AB220,"-")</f>
        <v/>
      </c>
      <c r="H220" s="82">
        <f>IFERROR(AF220+AG220,"-")</f>
        <v/>
      </c>
      <c r="I220" s="82">
        <f>IFERROR(AK220+AL220,"-")</f>
        <v/>
      </c>
      <c r="J220" s="82">
        <f>IFERROR(WEEKDAY(B220,2),"")</f>
        <v/>
      </c>
      <c r="K220" s="82">
        <f>IF(D220&lt;&gt;D219,1,K219+(J220=1))</f>
        <v/>
      </c>
      <c r="L220" s="82">
        <f>D220&amp;"_"&amp;K220&amp;"_"&amp;J220</f>
        <v/>
      </c>
      <c r="M220" s="82">
        <f>E220</f>
        <v/>
      </c>
      <c r="N220" s="82">
        <f>I220</f>
        <v/>
      </c>
      <c r="P220" s="82">
        <f>INT(DAY(A220)/10)</f>
        <v/>
      </c>
      <c r="Q220" s="82">
        <f>DAY(A220)-P220*10</f>
        <v/>
      </c>
      <c r="R220" s="82">
        <f>INT(MONTH(A220)/10)</f>
        <v/>
      </c>
      <c r="S220" s="82">
        <f>MONTH(A220)-R220*10</f>
        <v/>
      </c>
      <c r="T220" s="82">
        <f>INT(C220/1000)</f>
        <v/>
      </c>
      <c r="U220" s="82">
        <f>INT((C220-T220*1000)/100)</f>
        <v/>
      </c>
      <c r="V220" s="82">
        <f>INT((C220-T220*1000-U220*100)/10)</f>
        <v/>
      </c>
      <c r="W220" s="82">
        <f>C220-T220*1000-U220*100-V220*10</f>
        <v/>
      </c>
      <c r="X220" s="82">
        <f>SUM(P220:W220)</f>
        <v/>
      </c>
      <c r="Y220" s="82">
        <f>INT(X220/10)</f>
        <v/>
      </c>
      <c r="Z220" s="82">
        <f>X220-Y220*10</f>
        <v/>
      </c>
      <c r="AA220" s="82">
        <f>INT((Y220+Z220)/10)</f>
        <v/>
      </c>
      <c r="AB220" s="82">
        <f>Y220+Z220-AA220*10</f>
        <v/>
      </c>
      <c r="AC220" s="82">
        <f>G220+D220</f>
        <v/>
      </c>
      <c r="AD220" s="82">
        <f>INT(AC220/10)</f>
        <v/>
      </c>
      <c r="AE220" s="82">
        <f>AC220-AD220*10</f>
        <v/>
      </c>
      <c r="AF220" s="82">
        <f>INT((AD220+AE220)/10)</f>
        <v/>
      </c>
      <c r="AG220" s="82">
        <f>AD220+AE220-AF220*10</f>
        <v/>
      </c>
      <c r="AH220" s="82">
        <f>H220+E220</f>
        <v/>
      </c>
      <c r="AI220" s="82">
        <f>INT(AH220/10)</f>
        <v/>
      </c>
      <c r="AJ220" s="82">
        <f>AH220-AI220*10</f>
        <v/>
      </c>
      <c r="AK220" s="82">
        <f>INT((AI220+AJ220)/10)</f>
        <v/>
      </c>
      <c r="AL220" s="82">
        <f>AI220+AJ220-AK220*10</f>
        <v/>
      </c>
    </row>
    <row r="221">
      <c r="A221" s="28">
        <f>$B$1</f>
        <v/>
      </c>
      <c r="B221" s="29">
        <f>IF(YEAR(B220+1)=C220,B220+1,"-")</f>
        <v/>
      </c>
      <c r="C221" s="82">
        <f>IFERROR(YEAR(B221),"-")</f>
        <v/>
      </c>
      <c r="D221" s="82">
        <f>IFERROR(MONTH(B221),0)</f>
        <v/>
      </c>
      <c r="E221" s="82">
        <f>+IFERROR(DAY(B221),0)</f>
        <v/>
      </c>
      <c r="F221" s="82">
        <f>D221&amp;"_"&amp;E221</f>
        <v/>
      </c>
      <c r="G221" s="82">
        <f>IFERROR(AA221+AB221,"-")</f>
        <v/>
      </c>
      <c r="H221" s="82">
        <f>IFERROR(AF221+AG221,"-")</f>
        <v/>
      </c>
      <c r="I221" s="82">
        <f>IFERROR(AK221+AL221,"-")</f>
        <v/>
      </c>
      <c r="J221" s="82">
        <f>IFERROR(WEEKDAY(B221,2),"")</f>
        <v/>
      </c>
      <c r="K221" s="82">
        <f>IF(D221&lt;&gt;D220,1,K220+(J221=1))</f>
        <v/>
      </c>
      <c r="L221" s="82">
        <f>D221&amp;"_"&amp;K221&amp;"_"&amp;J221</f>
        <v/>
      </c>
      <c r="M221" s="82">
        <f>E221</f>
        <v/>
      </c>
      <c r="N221" s="82">
        <f>I221</f>
        <v/>
      </c>
      <c r="P221" s="82">
        <f>INT(DAY(A221)/10)</f>
        <v/>
      </c>
      <c r="Q221" s="82">
        <f>DAY(A221)-P221*10</f>
        <v/>
      </c>
      <c r="R221" s="82">
        <f>INT(MONTH(A221)/10)</f>
        <v/>
      </c>
      <c r="S221" s="82">
        <f>MONTH(A221)-R221*10</f>
        <v/>
      </c>
      <c r="T221" s="82">
        <f>INT(C221/1000)</f>
        <v/>
      </c>
      <c r="U221" s="82">
        <f>INT((C221-T221*1000)/100)</f>
        <v/>
      </c>
      <c r="V221" s="82">
        <f>INT((C221-T221*1000-U221*100)/10)</f>
        <v/>
      </c>
      <c r="W221" s="82">
        <f>C221-T221*1000-U221*100-V221*10</f>
        <v/>
      </c>
      <c r="X221" s="82">
        <f>SUM(P221:W221)</f>
        <v/>
      </c>
      <c r="Y221" s="82">
        <f>INT(X221/10)</f>
        <v/>
      </c>
      <c r="Z221" s="82">
        <f>X221-Y221*10</f>
        <v/>
      </c>
      <c r="AA221" s="82">
        <f>INT((Y221+Z221)/10)</f>
        <v/>
      </c>
      <c r="AB221" s="82">
        <f>Y221+Z221-AA221*10</f>
        <v/>
      </c>
      <c r="AC221" s="82">
        <f>G221+D221</f>
        <v/>
      </c>
      <c r="AD221" s="82">
        <f>INT(AC221/10)</f>
        <v/>
      </c>
      <c r="AE221" s="82">
        <f>AC221-AD221*10</f>
        <v/>
      </c>
      <c r="AF221" s="82">
        <f>INT((AD221+AE221)/10)</f>
        <v/>
      </c>
      <c r="AG221" s="82">
        <f>AD221+AE221-AF221*10</f>
        <v/>
      </c>
      <c r="AH221" s="82">
        <f>H221+E221</f>
        <v/>
      </c>
      <c r="AI221" s="82">
        <f>INT(AH221/10)</f>
        <v/>
      </c>
      <c r="AJ221" s="82">
        <f>AH221-AI221*10</f>
        <v/>
      </c>
      <c r="AK221" s="82">
        <f>INT((AI221+AJ221)/10)</f>
        <v/>
      </c>
      <c r="AL221" s="82">
        <f>AI221+AJ221-AK221*10</f>
        <v/>
      </c>
    </row>
    <row r="222">
      <c r="A222" s="28">
        <f>$B$1</f>
        <v/>
      </c>
      <c r="B222" s="29">
        <f>IF(YEAR(B221+1)=C221,B221+1,"-")</f>
        <v/>
      </c>
      <c r="C222" s="82">
        <f>IFERROR(YEAR(B222),"-")</f>
        <v/>
      </c>
      <c r="D222" s="82">
        <f>IFERROR(MONTH(B222),0)</f>
        <v/>
      </c>
      <c r="E222" s="82">
        <f>+IFERROR(DAY(B222),0)</f>
        <v/>
      </c>
      <c r="F222" s="82">
        <f>D222&amp;"_"&amp;E222</f>
        <v/>
      </c>
      <c r="G222" s="82">
        <f>IFERROR(AA222+AB222,"-")</f>
        <v/>
      </c>
      <c r="H222" s="82">
        <f>IFERROR(AF222+AG222,"-")</f>
        <v/>
      </c>
      <c r="I222" s="82">
        <f>IFERROR(AK222+AL222,"-")</f>
        <v/>
      </c>
      <c r="J222" s="82">
        <f>IFERROR(WEEKDAY(B222,2),"")</f>
        <v/>
      </c>
      <c r="K222" s="82">
        <f>IF(D222&lt;&gt;D221,1,K221+(J222=1))</f>
        <v/>
      </c>
      <c r="L222" s="82">
        <f>D222&amp;"_"&amp;K222&amp;"_"&amp;J222</f>
        <v/>
      </c>
      <c r="M222" s="82">
        <f>E222</f>
        <v/>
      </c>
      <c r="N222" s="82">
        <f>I222</f>
        <v/>
      </c>
      <c r="P222" s="82">
        <f>INT(DAY(A222)/10)</f>
        <v/>
      </c>
      <c r="Q222" s="82">
        <f>DAY(A222)-P222*10</f>
        <v/>
      </c>
      <c r="R222" s="82">
        <f>INT(MONTH(A222)/10)</f>
        <v/>
      </c>
      <c r="S222" s="82">
        <f>MONTH(A222)-R222*10</f>
        <v/>
      </c>
      <c r="T222" s="82">
        <f>INT(C222/1000)</f>
        <v/>
      </c>
      <c r="U222" s="82">
        <f>INT((C222-T222*1000)/100)</f>
        <v/>
      </c>
      <c r="V222" s="82">
        <f>INT((C222-T222*1000-U222*100)/10)</f>
        <v/>
      </c>
      <c r="W222" s="82">
        <f>C222-T222*1000-U222*100-V222*10</f>
        <v/>
      </c>
      <c r="X222" s="82">
        <f>SUM(P222:W222)</f>
        <v/>
      </c>
      <c r="Y222" s="82">
        <f>INT(X222/10)</f>
        <v/>
      </c>
      <c r="Z222" s="82">
        <f>X222-Y222*10</f>
        <v/>
      </c>
      <c r="AA222" s="82">
        <f>INT((Y222+Z222)/10)</f>
        <v/>
      </c>
      <c r="AB222" s="82">
        <f>Y222+Z222-AA222*10</f>
        <v/>
      </c>
      <c r="AC222" s="82">
        <f>G222+D222</f>
        <v/>
      </c>
      <c r="AD222" s="82">
        <f>INT(AC222/10)</f>
        <v/>
      </c>
      <c r="AE222" s="82">
        <f>AC222-AD222*10</f>
        <v/>
      </c>
      <c r="AF222" s="82">
        <f>INT((AD222+AE222)/10)</f>
        <v/>
      </c>
      <c r="AG222" s="82">
        <f>AD222+AE222-AF222*10</f>
        <v/>
      </c>
      <c r="AH222" s="82">
        <f>H222+E222</f>
        <v/>
      </c>
      <c r="AI222" s="82">
        <f>INT(AH222/10)</f>
        <v/>
      </c>
      <c r="AJ222" s="82">
        <f>AH222-AI222*10</f>
        <v/>
      </c>
      <c r="AK222" s="82">
        <f>INT((AI222+AJ222)/10)</f>
        <v/>
      </c>
      <c r="AL222" s="82">
        <f>AI222+AJ222-AK222*10</f>
        <v/>
      </c>
    </row>
    <row r="223">
      <c r="A223" s="28">
        <f>$B$1</f>
        <v/>
      </c>
      <c r="B223" s="29">
        <f>IF(YEAR(B222+1)=C222,B222+1,"-")</f>
        <v/>
      </c>
      <c r="C223" s="82">
        <f>IFERROR(YEAR(B223),"-")</f>
        <v/>
      </c>
      <c r="D223" s="82">
        <f>IFERROR(MONTH(B223),0)</f>
        <v/>
      </c>
      <c r="E223" s="82">
        <f>+IFERROR(DAY(B223),0)</f>
        <v/>
      </c>
      <c r="F223" s="82">
        <f>D223&amp;"_"&amp;E223</f>
        <v/>
      </c>
      <c r="G223" s="82">
        <f>IFERROR(AA223+AB223,"-")</f>
        <v/>
      </c>
      <c r="H223" s="82">
        <f>IFERROR(AF223+AG223,"-")</f>
        <v/>
      </c>
      <c r="I223" s="82">
        <f>IFERROR(AK223+AL223,"-")</f>
        <v/>
      </c>
      <c r="J223" s="82">
        <f>IFERROR(WEEKDAY(B223,2),"")</f>
        <v/>
      </c>
      <c r="K223" s="82">
        <f>IF(D223&lt;&gt;D222,1,K222+(J223=1))</f>
        <v/>
      </c>
      <c r="L223" s="82">
        <f>D223&amp;"_"&amp;K223&amp;"_"&amp;J223</f>
        <v/>
      </c>
      <c r="M223" s="82">
        <f>E223</f>
        <v/>
      </c>
      <c r="N223" s="82">
        <f>I223</f>
        <v/>
      </c>
      <c r="P223" s="82">
        <f>INT(DAY(A223)/10)</f>
        <v/>
      </c>
      <c r="Q223" s="82">
        <f>DAY(A223)-P223*10</f>
        <v/>
      </c>
      <c r="R223" s="82">
        <f>INT(MONTH(A223)/10)</f>
        <v/>
      </c>
      <c r="S223" s="82">
        <f>MONTH(A223)-R223*10</f>
        <v/>
      </c>
      <c r="T223" s="82">
        <f>INT(C223/1000)</f>
        <v/>
      </c>
      <c r="U223" s="82">
        <f>INT((C223-T223*1000)/100)</f>
        <v/>
      </c>
      <c r="V223" s="82">
        <f>INT((C223-T223*1000-U223*100)/10)</f>
        <v/>
      </c>
      <c r="W223" s="82">
        <f>C223-T223*1000-U223*100-V223*10</f>
        <v/>
      </c>
      <c r="X223" s="82">
        <f>SUM(P223:W223)</f>
        <v/>
      </c>
      <c r="Y223" s="82">
        <f>INT(X223/10)</f>
        <v/>
      </c>
      <c r="Z223" s="82">
        <f>X223-Y223*10</f>
        <v/>
      </c>
      <c r="AA223" s="82">
        <f>INT((Y223+Z223)/10)</f>
        <v/>
      </c>
      <c r="AB223" s="82">
        <f>Y223+Z223-AA223*10</f>
        <v/>
      </c>
      <c r="AC223" s="82">
        <f>G223+D223</f>
        <v/>
      </c>
      <c r="AD223" s="82">
        <f>INT(AC223/10)</f>
        <v/>
      </c>
      <c r="AE223" s="82">
        <f>AC223-AD223*10</f>
        <v/>
      </c>
      <c r="AF223" s="82">
        <f>INT((AD223+AE223)/10)</f>
        <v/>
      </c>
      <c r="AG223" s="82">
        <f>AD223+AE223-AF223*10</f>
        <v/>
      </c>
      <c r="AH223" s="82">
        <f>H223+E223</f>
        <v/>
      </c>
      <c r="AI223" s="82">
        <f>INT(AH223/10)</f>
        <v/>
      </c>
      <c r="AJ223" s="82">
        <f>AH223-AI223*10</f>
        <v/>
      </c>
      <c r="AK223" s="82">
        <f>INT((AI223+AJ223)/10)</f>
        <v/>
      </c>
      <c r="AL223" s="82">
        <f>AI223+AJ223-AK223*10</f>
        <v/>
      </c>
    </row>
    <row r="224">
      <c r="A224" s="28">
        <f>$B$1</f>
        <v/>
      </c>
      <c r="B224" s="29">
        <f>IF(YEAR(B223+1)=C223,B223+1,"-")</f>
        <v/>
      </c>
      <c r="C224" s="82">
        <f>IFERROR(YEAR(B224),"-")</f>
        <v/>
      </c>
      <c r="D224" s="82">
        <f>IFERROR(MONTH(B224),0)</f>
        <v/>
      </c>
      <c r="E224" s="82">
        <f>+IFERROR(DAY(B224),0)</f>
        <v/>
      </c>
      <c r="F224" s="82">
        <f>D224&amp;"_"&amp;E224</f>
        <v/>
      </c>
      <c r="G224" s="82">
        <f>IFERROR(AA224+AB224,"-")</f>
        <v/>
      </c>
      <c r="H224" s="82">
        <f>IFERROR(AF224+AG224,"-")</f>
        <v/>
      </c>
      <c r="I224" s="82">
        <f>IFERROR(AK224+AL224,"-")</f>
        <v/>
      </c>
      <c r="J224" s="82">
        <f>IFERROR(WEEKDAY(B224,2),"")</f>
        <v/>
      </c>
      <c r="K224" s="82">
        <f>IF(D224&lt;&gt;D223,1,K223+(J224=1))</f>
        <v/>
      </c>
      <c r="L224" s="82">
        <f>D224&amp;"_"&amp;K224&amp;"_"&amp;J224</f>
        <v/>
      </c>
      <c r="M224" s="82">
        <f>E224</f>
        <v/>
      </c>
      <c r="N224" s="82">
        <f>I224</f>
        <v/>
      </c>
      <c r="P224" s="82">
        <f>INT(DAY(A224)/10)</f>
        <v/>
      </c>
      <c r="Q224" s="82">
        <f>DAY(A224)-P224*10</f>
        <v/>
      </c>
      <c r="R224" s="82">
        <f>INT(MONTH(A224)/10)</f>
        <v/>
      </c>
      <c r="S224" s="82">
        <f>MONTH(A224)-R224*10</f>
        <v/>
      </c>
      <c r="T224" s="82">
        <f>INT(C224/1000)</f>
        <v/>
      </c>
      <c r="U224" s="82">
        <f>INT((C224-T224*1000)/100)</f>
        <v/>
      </c>
      <c r="V224" s="82">
        <f>INT((C224-T224*1000-U224*100)/10)</f>
        <v/>
      </c>
      <c r="W224" s="82">
        <f>C224-T224*1000-U224*100-V224*10</f>
        <v/>
      </c>
      <c r="X224" s="82">
        <f>SUM(P224:W224)</f>
        <v/>
      </c>
      <c r="Y224" s="82">
        <f>INT(X224/10)</f>
        <v/>
      </c>
      <c r="Z224" s="82">
        <f>X224-Y224*10</f>
        <v/>
      </c>
      <c r="AA224" s="82">
        <f>INT((Y224+Z224)/10)</f>
        <v/>
      </c>
      <c r="AB224" s="82">
        <f>Y224+Z224-AA224*10</f>
        <v/>
      </c>
      <c r="AC224" s="82">
        <f>G224+D224</f>
        <v/>
      </c>
      <c r="AD224" s="82">
        <f>INT(AC224/10)</f>
        <v/>
      </c>
      <c r="AE224" s="82">
        <f>AC224-AD224*10</f>
        <v/>
      </c>
      <c r="AF224" s="82">
        <f>INT((AD224+AE224)/10)</f>
        <v/>
      </c>
      <c r="AG224" s="82">
        <f>AD224+AE224-AF224*10</f>
        <v/>
      </c>
      <c r="AH224" s="82">
        <f>H224+E224</f>
        <v/>
      </c>
      <c r="AI224" s="82">
        <f>INT(AH224/10)</f>
        <v/>
      </c>
      <c r="AJ224" s="82">
        <f>AH224-AI224*10</f>
        <v/>
      </c>
      <c r="AK224" s="82">
        <f>INT((AI224+AJ224)/10)</f>
        <v/>
      </c>
      <c r="AL224" s="82">
        <f>AI224+AJ224-AK224*10</f>
        <v/>
      </c>
    </row>
    <row r="225">
      <c r="A225" s="28">
        <f>$B$1</f>
        <v/>
      </c>
      <c r="B225" s="29">
        <f>IF(YEAR(B224+1)=C224,B224+1,"-")</f>
        <v/>
      </c>
      <c r="C225" s="82">
        <f>IFERROR(YEAR(B225),"-")</f>
        <v/>
      </c>
      <c r="D225" s="82">
        <f>IFERROR(MONTH(B225),0)</f>
        <v/>
      </c>
      <c r="E225" s="82">
        <f>+IFERROR(DAY(B225),0)</f>
        <v/>
      </c>
      <c r="F225" s="82">
        <f>D225&amp;"_"&amp;E225</f>
        <v/>
      </c>
      <c r="G225" s="82">
        <f>IFERROR(AA225+AB225,"-")</f>
        <v/>
      </c>
      <c r="H225" s="82">
        <f>IFERROR(AF225+AG225,"-")</f>
        <v/>
      </c>
      <c r="I225" s="82">
        <f>IFERROR(AK225+AL225,"-")</f>
        <v/>
      </c>
      <c r="J225" s="82">
        <f>IFERROR(WEEKDAY(B225,2),"")</f>
        <v/>
      </c>
      <c r="K225" s="82">
        <f>IF(D225&lt;&gt;D224,1,K224+(J225=1))</f>
        <v/>
      </c>
      <c r="L225" s="82">
        <f>D225&amp;"_"&amp;K225&amp;"_"&amp;J225</f>
        <v/>
      </c>
      <c r="M225" s="82">
        <f>E225</f>
        <v/>
      </c>
      <c r="N225" s="82">
        <f>I225</f>
        <v/>
      </c>
      <c r="P225" s="82">
        <f>INT(DAY(A225)/10)</f>
        <v/>
      </c>
      <c r="Q225" s="82">
        <f>DAY(A225)-P225*10</f>
        <v/>
      </c>
      <c r="R225" s="82">
        <f>INT(MONTH(A225)/10)</f>
        <v/>
      </c>
      <c r="S225" s="82">
        <f>MONTH(A225)-R225*10</f>
        <v/>
      </c>
      <c r="T225" s="82">
        <f>INT(C225/1000)</f>
        <v/>
      </c>
      <c r="U225" s="82">
        <f>INT((C225-T225*1000)/100)</f>
        <v/>
      </c>
      <c r="V225" s="82">
        <f>INT((C225-T225*1000-U225*100)/10)</f>
        <v/>
      </c>
      <c r="W225" s="82">
        <f>C225-T225*1000-U225*100-V225*10</f>
        <v/>
      </c>
      <c r="X225" s="82">
        <f>SUM(P225:W225)</f>
        <v/>
      </c>
      <c r="Y225" s="82">
        <f>INT(X225/10)</f>
        <v/>
      </c>
      <c r="Z225" s="82">
        <f>X225-Y225*10</f>
        <v/>
      </c>
      <c r="AA225" s="82">
        <f>INT((Y225+Z225)/10)</f>
        <v/>
      </c>
      <c r="AB225" s="82">
        <f>Y225+Z225-AA225*10</f>
        <v/>
      </c>
      <c r="AC225" s="82">
        <f>G225+D225</f>
        <v/>
      </c>
      <c r="AD225" s="82">
        <f>INT(AC225/10)</f>
        <v/>
      </c>
      <c r="AE225" s="82">
        <f>AC225-AD225*10</f>
        <v/>
      </c>
      <c r="AF225" s="82">
        <f>INT((AD225+AE225)/10)</f>
        <v/>
      </c>
      <c r="AG225" s="82">
        <f>AD225+AE225-AF225*10</f>
        <v/>
      </c>
      <c r="AH225" s="82">
        <f>H225+E225</f>
        <v/>
      </c>
      <c r="AI225" s="82">
        <f>INT(AH225/10)</f>
        <v/>
      </c>
      <c r="AJ225" s="82">
        <f>AH225-AI225*10</f>
        <v/>
      </c>
      <c r="AK225" s="82">
        <f>INT((AI225+AJ225)/10)</f>
        <v/>
      </c>
      <c r="AL225" s="82">
        <f>AI225+AJ225-AK225*10</f>
        <v/>
      </c>
    </row>
    <row r="226">
      <c r="A226" s="28">
        <f>$B$1</f>
        <v/>
      </c>
      <c r="B226" s="29">
        <f>IF(YEAR(B225+1)=C225,B225+1,"-")</f>
        <v/>
      </c>
      <c r="C226" s="82">
        <f>IFERROR(YEAR(B226),"-")</f>
        <v/>
      </c>
      <c r="D226" s="82">
        <f>IFERROR(MONTH(B226),0)</f>
        <v/>
      </c>
      <c r="E226" s="82">
        <f>+IFERROR(DAY(B226),0)</f>
        <v/>
      </c>
      <c r="F226" s="82">
        <f>D226&amp;"_"&amp;E226</f>
        <v/>
      </c>
      <c r="G226" s="82">
        <f>IFERROR(AA226+AB226,"-")</f>
        <v/>
      </c>
      <c r="H226" s="82">
        <f>IFERROR(AF226+AG226,"-")</f>
        <v/>
      </c>
      <c r="I226" s="82">
        <f>IFERROR(AK226+AL226,"-")</f>
        <v/>
      </c>
      <c r="J226" s="82">
        <f>IFERROR(WEEKDAY(B226,2),"")</f>
        <v/>
      </c>
      <c r="K226" s="82">
        <f>IF(D226&lt;&gt;D225,1,K225+(J226=1))</f>
        <v/>
      </c>
      <c r="L226" s="82">
        <f>D226&amp;"_"&amp;K226&amp;"_"&amp;J226</f>
        <v/>
      </c>
      <c r="M226" s="82">
        <f>E226</f>
        <v/>
      </c>
      <c r="N226" s="82">
        <f>I226</f>
        <v/>
      </c>
      <c r="P226" s="82">
        <f>INT(DAY(A226)/10)</f>
        <v/>
      </c>
      <c r="Q226" s="82">
        <f>DAY(A226)-P226*10</f>
        <v/>
      </c>
      <c r="R226" s="82">
        <f>INT(MONTH(A226)/10)</f>
        <v/>
      </c>
      <c r="S226" s="82">
        <f>MONTH(A226)-R226*10</f>
        <v/>
      </c>
      <c r="T226" s="82">
        <f>INT(C226/1000)</f>
        <v/>
      </c>
      <c r="U226" s="82">
        <f>INT((C226-T226*1000)/100)</f>
        <v/>
      </c>
      <c r="V226" s="82">
        <f>INT((C226-T226*1000-U226*100)/10)</f>
        <v/>
      </c>
      <c r="W226" s="82">
        <f>C226-T226*1000-U226*100-V226*10</f>
        <v/>
      </c>
      <c r="X226" s="82">
        <f>SUM(P226:W226)</f>
        <v/>
      </c>
      <c r="Y226" s="82">
        <f>INT(X226/10)</f>
        <v/>
      </c>
      <c r="Z226" s="82">
        <f>X226-Y226*10</f>
        <v/>
      </c>
      <c r="AA226" s="82">
        <f>INT((Y226+Z226)/10)</f>
        <v/>
      </c>
      <c r="AB226" s="82">
        <f>Y226+Z226-AA226*10</f>
        <v/>
      </c>
      <c r="AC226" s="82">
        <f>G226+D226</f>
        <v/>
      </c>
      <c r="AD226" s="82">
        <f>INT(AC226/10)</f>
        <v/>
      </c>
      <c r="AE226" s="82">
        <f>AC226-AD226*10</f>
        <v/>
      </c>
      <c r="AF226" s="82">
        <f>INT((AD226+AE226)/10)</f>
        <v/>
      </c>
      <c r="AG226" s="82">
        <f>AD226+AE226-AF226*10</f>
        <v/>
      </c>
      <c r="AH226" s="82">
        <f>H226+E226</f>
        <v/>
      </c>
      <c r="AI226" s="82">
        <f>INT(AH226/10)</f>
        <v/>
      </c>
      <c r="AJ226" s="82">
        <f>AH226-AI226*10</f>
        <v/>
      </c>
      <c r="AK226" s="82">
        <f>INT((AI226+AJ226)/10)</f>
        <v/>
      </c>
      <c r="AL226" s="82">
        <f>AI226+AJ226-AK226*10</f>
        <v/>
      </c>
    </row>
    <row r="227">
      <c r="A227" s="28">
        <f>$B$1</f>
        <v/>
      </c>
      <c r="B227" s="29">
        <f>IF(YEAR(B226+1)=C226,B226+1,"-")</f>
        <v/>
      </c>
      <c r="C227" s="82">
        <f>IFERROR(YEAR(B227),"-")</f>
        <v/>
      </c>
      <c r="D227" s="82">
        <f>IFERROR(MONTH(B227),0)</f>
        <v/>
      </c>
      <c r="E227" s="82">
        <f>+IFERROR(DAY(B227),0)</f>
        <v/>
      </c>
      <c r="F227" s="82">
        <f>D227&amp;"_"&amp;E227</f>
        <v/>
      </c>
      <c r="G227" s="82">
        <f>IFERROR(AA227+AB227,"-")</f>
        <v/>
      </c>
      <c r="H227" s="82">
        <f>IFERROR(AF227+AG227,"-")</f>
        <v/>
      </c>
      <c r="I227" s="82">
        <f>IFERROR(AK227+AL227,"-")</f>
        <v/>
      </c>
      <c r="J227" s="82">
        <f>IFERROR(WEEKDAY(B227,2),"")</f>
        <v/>
      </c>
      <c r="K227" s="82">
        <f>IF(D227&lt;&gt;D226,1,K226+(J227=1))</f>
        <v/>
      </c>
      <c r="L227" s="82">
        <f>D227&amp;"_"&amp;K227&amp;"_"&amp;J227</f>
        <v/>
      </c>
      <c r="M227" s="82">
        <f>E227</f>
        <v/>
      </c>
      <c r="N227" s="82">
        <f>I227</f>
        <v/>
      </c>
      <c r="P227" s="82">
        <f>INT(DAY(A227)/10)</f>
        <v/>
      </c>
      <c r="Q227" s="82">
        <f>DAY(A227)-P227*10</f>
        <v/>
      </c>
      <c r="R227" s="82">
        <f>INT(MONTH(A227)/10)</f>
        <v/>
      </c>
      <c r="S227" s="82">
        <f>MONTH(A227)-R227*10</f>
        <v/>
      </c>
      <c r="T227" s="82">
        <f>INT(C227/1000)</f>
        <v/>
      </c>
      <c r="U227" s="82">
        <f>INT((C227-T227*1000)/100)</f>
        <v/>
      </c>
      <c r="V227" s="82">
        <f>INT((C227-T227*1000-U227*100)/10)</f>
        <v/>
      </c>
      <c r="W227" s="82">
        <f>C227-T227*1000-U227*100-V227*10</f>
        <v/>
      </c>
      <c r="X227" s="82">
        <f>SUM(P227:W227)</f>
        <v/>
      </c>
      <c r="Y227" s="82">
        <f>INT(X227/10)</f>
        <v/>
      </c>
      <c r="Z227" s="82">
        <f>X227-Y227*10</f>
        <v/>
      </c>
      <c r="AA227" s="82">
        <f>INT((Y227+Z227)/10)</f>
        <v/>
      </c>
      <c r="AB227" s="82">
        <f>Y227+Z227-AA227*10</f>
        <v/>
      </c>
      <c r="AC227" s="82">
        <f>G227+D227</f>
        <v/>
      </c>
      <c r="AD227" s="82">
        <f>INT(AC227/10)</f>
        <v/>
      </c>
      <c r="AE227" s="82">
        <f>AC227-AD227*10</f>
        <v/>
      </c>
      <c r="AF227" s="82">
        <f>INT((AD227+AE227)/10)</f>
        <v/>
      </c>
      <c r="AG227" s="82">
        <f>AD227+AE227-AF227*10</f>
        <v/>
      </c>
      <c r="AH227" s="82">
        <f>H227+E227</f>
        <v/>
      </c>
      <c r="AI227" s="82">
        <f>INT(AH227/10)</f>
        <v/>
      </c>
      <c r="AJ227" s="82">
        <f>AH227-AI227*10</f>
        <v/>
      </c>
      <c r="AK227" s="82">
        <f>INT((AI227+AJ227)/10)</f>
        <v/>
      </c>
      <c r="AL227" s="82">
        <f>AI227+AJ227-AK227*10</f>
        <v/>
      </c>
    </row>
    <row r="228">
      <c r="A228" s="28">
        <f>$B$1</f>
        <v/>
      </c>
      <c r="B228" s="29">
        <f>IF(YEAR(B227+1)=C227,B227+1,"-")</f>
        <v/>
      </c>
      <c r="C228" s="82">
        <f>IFERROR(YEAR(B228),"-")</f>
        <v/>
      </c>
      <c r="D228" s="82">
        <f>IFERROR(MONTH(B228),0)</f>
        <v/>
      </c>
      <c r="E228" s="82">
        <f>+IFERROR(DAY(B228),0)</f>
        <v/>
      </c>
      <c r="F228" s="82">
        <f>D228&amp;"_"&amp;E228</f>
        <v/>
      </c>
      <c r="G228" s="82">
        <f>IFERROR(AA228+AB228,"-")</f>
        <v/>
      </c>
      <c r="H228" s="82">
        <f>IFERROR(AF228+AG228,"-")</f>
        <v/>
      </c>
      <c r="I228" s="82">
        <f>IFERROR(AK228+AL228,"-")</f>
        <v/>
      </c>
      <c r="J228" s="82">
        <f>IFERROR(WEEKDAY(B228,2),"")</f>
        <v/>
      </c>
      <c r="K228" s="82">
        <f>IF(D228&lt;&gt;D227,1,K227+(J228=1))</f>
        <v/>
      </c>
      <c r="L228" s="82">
        <f>D228&amp;"_"&amp;K228&amp;"_"&amp;J228</f>
        <v/>
      </c>
      <c r="M228" s="82">
        <f>E228</f>
        <v/>
      </c>
      <c r="N228" s="82">
        <f>I228</f>
        <v/>
      </c>
      <c r="P228" s="82">
        <f>INT(DAY(A228)/10)</f>
        <v/>
      </c>
      <c r="Q228" s="82">
        <f>DAY(A228)-P228*10</f>
        <v/>
      </c>
      <c r="R228" s="82">
        <f>INT(MONTH(A228)/10)</f>
        <v/>
      </c>
      <c r="S228" s="82">
        <f>MONTH(A228)-R228*10</f>
        <v/>
      </c>
      <c r="T228" s="82">
        <f>INT(C228/1000)</f>
        <v/>
      </c>
      <c r="U228" s="82">
        <f>INT((C228-T228*1000)/100)</f>
        <v/>
      </c>
      <c r="V228" s="82">
        <f>INT((C228-T228*1000-U228*100)/10)</f>
        <v/>
      </c>
      <c r="W228" s="82">
        <f>C228-T228*1000-U228*100-V228*10</f>
        <v/>
      </c>
      <c r="X228" s="82">
        <f>SUM(P228:W228)</f>
        <v/>
      </c>
      <c r="Y228" s="82">
        <f>INT(X228/10)</f>
        <v/>
      </c>
      <c r="Z228" s="82">
        <f>X228-Y228*10</f>
        <v/>
      </c>
      <c r="AA228" s="82">
        <f>INT((Y228+Z228)/10)</f>
        <v/>
      </c>
      <c r="AB228" s="82">
        <f>Y228+Z228-AA228*10</f>
        <v/>
      </c>
      <c r="AC228" s="82">
        <f>G228+D228</f>
        <v/>
      </c>
      <c r="AD228" s="82">
        <f>INT(AC228/10)</f>
        <v/>
      </c>
      <c r="AE228" s="82">
        <f>AC228-AD228*10</f>
        <v/>
      </c>
      <c r="AF228" s="82">
        <f>INT((AD228+AE228)/10)</f>
        <v/>
      </c>
      <c r="AG228" s="82">
        <f>AD228+AE228-AF228*10</f>
        <v/>
      </c>
      <c r="AH228" s="82">
        <f>H228+E228</f>
        <v/>
      </c>
      <c r="AI228" s="82">
        <f>INT(AH228/10)</f>
        <v/>
      </c>
      <c r="AJ228" s="82">
        <f>AH228-AI228*10</f>
        <v/>
      </c>
      <c r="AK228" s="82">
        <f>INT((AI228+AJ228)/10)</f>
        <v/>
      </c>
      <c r="AL228" s="82">
        <f>AI228+AJ228-AK228*10</f>
        <v/>
      </c>
    </row>
    <row r="229">
      <c r="A229" s="28">
        <f>$B$1</f>
        <v/>
      </c>
      <c r="B229" s="29">
        <f>IF(YEAR(B228+1)=C228,B228+1,"-")</f>
        <v/>
      </c>
      <c r="C229" s="82">
        <f>IFERROR(YEAR(B229),"-")</f>
        <v/>
      </c>
      <c r="D229" s="82">
        <f>IFERROR(MONTH(B229),0)</f>
        <v/>
      </c>
      <c r="E229" s="82">
        <f>+IFERROR(DAY(B229),0)</f>
        <v/>
      </c>
      <c r="F229" s="82">
        <f>D229&amp;"_"&amp;E229</f>
        <v/>
      </c>
      <c r="G229" s="82">
        <f>IFERROR(AA229+AB229,"-")</f>
        <v/>
      </c>
      <c r="H229" s="82">
        <f>IFERROR(AF229+AG229,"-")</f>
        <v/>
      </c>
      <c r="I229" s="82">
        <f>IFERROR(AK229+AL229,"-")</f>
        <v/>
      </c>
      <c r="J229" s="82">
        <f>IFERROR(WEEKDAY(B229,2),"")</f>
        <v/>
      </c>
      <c r="K229" s="82">
        <f>IF(D229&lt;&gt;D228,1,K228+(J229=1))</f>
        <v/>
      </c>
      <c r="L229" s="82">
        <f>D229&amp;"_"&amp;K229&amp;"_"&amp;J229</f>
        <v/>
      </c>
      <c r="M229" s="82">
        <f>E229</f>
        <v/>
      </c>
      <c r="N229" s="82">
        <f>I229</f>
        <v/>
      </c>
      <c r="P229" s="82">
        <f>INT(DAY(A229)/10)</f>
        <v/>
      </c>
      <c r="Q229" s="82">
        <f>DAY(A229)-P229*10</f>
        <v/>
      </c>
      <c r="R229" s="82">
        <f>INT(MONTH(A229)/10)</f>
        <v/>
      </c>
      <c r="S229" s="82">
        <f>MONTH(A229)-R229*10</f>
        <v/>
      </c>
      <c r="T229" s="82">
        <f>INT(C229/1000)</f>
        <v/>
      </c>
      <c r="U229" s="82">
        <f>INT((C229-T229*1000)/100)</f>
        <v/>
      </c>
      <c r="V229" s="82">
        <f>INT((C229-T229*1000-U229*100)/10)</f>
        <v/>
      </c>
      <c r="W229" s="82">
        <f>C229-T229*1000-U229*100-V229*10</f>
        <v/>
      </c>
      <c r="X229" s="82">
        <f>SUM(P229:W229)</f>
        <v/>
      </c>
      <c r="Y229" s="82">
        <f>INT(X229/10)</f>
        <v/>
      </c>
      <c r="Z229" s="82">
        <f>X229-Y229*10</f>
        <v/>
      </c>
      <c r="AA229" s="82">
        <f>INT((Y229+Z229)/10)</f>
        <v/>
      </c>
      <c r="AB229" s="82">
        <f>Y229+Z229-AA229*10</f>
        <v/>
      </c>
      <c r="AC229" s="82">
        <f>G229+D229</f>
        <v/>
      </c>
      <c r="AD229" s="82">
        <f>INT(AC229/10)</f>
        <v/>
      </c>
      <c r="AE229" s="82">
        <f>AC229-AD229*10</f>
        <v/>
      </c>
      <c r="AF229" s="82">
        <f>INT((AD229+AE229)/10)</f>
        <v/>
      </c>
      <c r="AG229" s="82">
        <f>AD229+AE229-AF229*10</f>
        <v/>
      </c>
      <c r="AH229" s="82">
        <f>H229+E229</f>
        <v/>
      </c>
      <c r="AI229" s="82">
        <f>INT(AH229/10)</f>
        <v/>
      </c>
      <c r="AJ229" s="82">
        <f>AH229-AI229*10</f>
        <v/>
      </c>
      <c r="AK229" s="82">
        <f>INT((AI229+AJ229)/10)</f>
        <v/>
      </c>
      <c r="AL229" s="82">
        <f>AI229+AJ229-AK229*10</f>
        <v/>
      </c>
    </row>
    <row r="230">
      <c r="A230" s="28">
        <f>$B$1</f>
        <v/>
      </c>
      <c r="B230" s="29">
        <f>IF(YEAR(B229+1)=C229,B229+1,"-")</f>
        <v/>
      </c>
      <c r="C230" s="82">
        <f>IFERROR(YEAR(B230),"-")</f>
        <v/>
      </c>
      <c r="D230" s="82">
        <f>IFERROR(MONTH(B230),0)</f>
        <v/>
      </c>
      <c r="E230" s="82">
        <f>+IFERROR(DAY(B230),0)</f>
        <v/>
      </c>
      <c r="F230" s="82">
        <f>D230&amp;"_"&amp;E230</f>
        <v/>
      </c>
      <c r="G230" s="82">
        <f>IFERROR(AA230+AB230,"-")</f>
        <v/>
      </c>
      <c r="H230" s="82">
        <f>IFERROR(AF230+AG230,"-")</f>
        <v/>
      </c>
      <c r="I230" s="82">
        <f>IFERROR(AK230+AL230,"-")</f>
        <v/>
      </c>
      <c r="J230" s="82">
        <f>IFERROR(WEEKDAY(B230,2),"")</f>
        <v/>
      </c>
      <c r="K230" s="82">
        <f>IF(D230&lt;&gt;D229,1,K229+(J230=1))</f>
        <v/>
      </c>
      <c r="L230" s="82">
        <f>D230&amp;"_"&amp;K230&amp;"_"&amp;J230</f>
        <v/>
      </c>
      <c r="M230" s="82">
        <f>E230</f>
        <v/>
      </c>
      <c r="N230" s="82">
        <f>I230</f>
        <v/>
      </c>
      <c r="P230" s="82">
        <f>INT(DAY(A230)/10)</f>
        <v/>
      </c>
      <c r="Q230" s="82">
        <f>DAY(A230)-P230*10</f>
        <v/>
      </c>
      <c r="R230" s="82">
        <f>INT(MONTH(A230)/10)</f>
        <v/>
      </c>
      <c r="S230" s="82">
        <f>MONTH(A230)-R230*10</f>
        <v/>
      </c>
      <c r="T230" s="82">
        <f>INT(C230/1000)</f>
        <v/>
      </c>
      <c r="U230" s="82">
        <f>INT((C230-T230*1000)/100)</f>
        <v/>
      </c>
      <c r="V230" s="82">
        <f>INT((C230-T230*1000-U230*100)/10)</f>
        <v/>
      </c>
      <c r="W230" s="82">
        <f>C230-T230*1000-U230*100-V230*10</f>
        <v/>
      </c>
      <c r="X230" s="82">
        <f>SUM(P230:W230)</f>
        <v/>
      </c>
      <c r="Y230" s="82">
        <f>INT(X230/10)</f>
        <v/>
      </c>
      <c r="Z230" s="82">
        <f>X230-Y230*10</f>
        <v/>
      </c>
      <c r="AA230" s="82">
        <f>INT((Y230+Z230)/10)</f>
        <v/>
      </c>
      <c r="AB230" s="82">
        <f>Y230+Z230-AA230*10</f>
        <v/>
      </c>
      <c r="AC230" s="82">
        <f>G230+D230</f>
        <v/>
      </c>
      <c r="AD230" s="82">
        <f>INT(AC230/10)</f>
        <v/>
      </c>
      <c r="AE230" s="82">
        <f>AC230-AD230*10</f>
        <v/>
      </c>
      <c r="AF230" s="82">
        <f>INT((AD230+AE230)/10)</f>
        <v/>
      </c>
      <c r="AG230" s="82">
        <f>AD230+AE230-AF230*10</f>
        <v/>
      </c>
      <c r="AH230" s="82">
        <f>H230+E230</f>
        <v/>
      </c>
      <c r="AI230" s="82">
        <f>INT(AH230/10)</f>
        <v/>
      </c>
      <c r="AJ230" s="82">
        <f>AH230-AI230*10</f>
        <v/>
      </c>
      <c r="AK230" s="82">
        <f>INT((AI230+AJ230)/10)</f>
        <v/>
      </c>
      <c r="AL230" s="82">
        <f>AI230+AJ230-AK230*10</f>
        <v/>
      </c>
    </row>
    <row r="231">
      <c r="A231" s="28">
        <f>$B$1</f>
        <v/>
      </c>
      <c r="B231" s="29">
        <f>IF(YEAR(B230+1)=C230,B230+1,"-")</f>
        <v/>
      </c>
      <c r="C231" s="82">
        <f>IFERROR(YEAR(B231),"-")</f>
        <v/>
      </c>
      <c r="D231" s="82">
        <f>IFERROR(MONTH(B231),0)</f>
        <v/>
      </c>
      <c r="E231" s="82">
        <f>+IFERROR(DAY(B231),0)</f>
        <v/>
      </c>
      <c r="F231" s="82">
        <f>D231&amp;"_"&amp;E231</f>
        <v/>
      </c>
      <c r="G231" s="82">
        <f>IFERROR(AA231+AB231,"-")</f>
        <v/>
      </c>
      <c r="H231" s="82">
        <f>IFERROR(AF231+AG231,"-")</f>
        <v/>
      </c>
      <c r="I231" s="82">
        <f>IFERROR(AK231+AL231,"-")</f>
        <v/>
      </c>
      <c r="J231" s="82">
        <f>IFERROR(WEEKDAY(B231,2),"")</f>
        <v/>
      </c>
      <c r="K231" s="82">
        <f>IF(D231&lt;&gt;D230,1,K230+(J231=1))</f>
        <v/>
      </c>
      <c r="L231" s="82">
        <f>D231&amp;"_"&amp;K231&amp;"_"&amp;J231</f>
        <v/>
      </c>
      <c r="M231" s="82">
        <f>E231</f>
        <v/>
      </c>
      <c r="N231" s="82">
        <f>I231</f>
        <v/>
      </c>
      <c r="P231" s="82">
        <f>INT(DAY(A231)/10)</f>
        <v/>
      </c>
      <c r="Q231" s="82">
        <f>DAY(A231)-P231*10</f>
        <v/>
      </c>
      <c r="R231" s="82">
        <f>INT(MONTH(A231)/10)</f>
        <v/>
      </c>
      <c r="S231" s="82">
        <f>MONTH(A231)-R231*10</f>
        <v/>
      </c>
      <c r="T231" s="82">
        <f>INT(C231/1000)</f>
        <v/>
      </c>
      <c r="U231" s="82">
        <f>INT((C231-T231*1000)/100)</f>
        <v/>
      </c>
      <c r="V231" s="82">
        <f>INT((C231-T231*1000-U231*100)/10)</f>
        <v/>
      </c>
      <c r="W231" s="82">
        <f>C231-T231*1000-U231*100-V231*10</f>
        <v/>
      </c>
      <c r="X231" s="82">
        <f>SUM(P231:W231)</f>
        <v/>
      </c>
      <c r="Y231" s="82">
        <f>INT(X231/10)</f>
        <v/>
      </c>
      <c r="Z231" s="82">
        <f>X231-Y231*10</f>
        <v/>
      </c>
      <c r="AA231" s="82">
        <f>INT((Y231+Z231)/10)</f>
        <v/>
      </c>
      <c r="AB231" s="82">
        <f>Y231+Z231-AA231*10</f>
        <v/>
      </c>
      <c r="AC231" s="82">
        <f>G231+D231</f>
        <v/>
      </c>
      <c r="AD231" s="82">
        <f>INT(AC231/10)</f>
        <v/>
      </c>
      <c r="AE231" s="82">
        <f>AC231-AD231*10</f>
        <v/>
      </c>
      <c r="AF231" s="82">
        <f>INT((AD231+AE231)/10)</f>
        <v/>
      </c>
      <c r="AG231" s="82">
        <f>AD231+AE231-AF231*10</f>
        <v/>
      </c>
      <c r="AH231" s="82">
        <f>H231+E231</f>
        <v/>
      </c>
      <c r="AI231" s="82">
        <f>INT(AH231/10)</f>
        <v/>
      </c>
      <c r="AJ231" s="82">
        <f>AH231-AI231*10</f>
        <v/>
      </c>
      <c r="AK231" s="82">
        <f>INT((AI231+AJ231)/10)</f>
        <v/>
      </c>
      <c r="AL231" s="82">
        <f>AI231+AJ231-AK231*10</f>
        <v/>
      </c>
    </row>
    <row r="232">
      <c r="A232" s="28">
        <f>$B$1</f>
        <v/>
      </c>
      <c r="B232" s="29">
        <f>IF(YEAR(B231+1)=C231,B231+1,"-")</f>
        <v/>
      </c>
      <c r="C232" s="82">
        <f>IFERROR(YEAR(B232),"-")</f>
        <v/>
      </c>
      <c r="D232" s="82">
        <f>IFERROR(MONTH(B232),0)</f>
        <v/>
      </c>
      <c r="E232" s="82">
        <f>+IFERROR(DAY(B232),0)</f>
        <v/>
      </c>
      <c r="F232" s="82">
        <f>D232&amp;"_"&amp;E232</f>
        <v/>
      </c>
      <c r="G232" s="82">
        <f>IFERROR(AA232+AB232,"-")</f>
        <v/>
      </c>
      <c r="H232" s="82">
        <f>IFERROR(AF232+AG232,"-")</f>
        <v/>
      </c>
      <c r="I232" s="82">
        <f>IFERROR(AK232+AL232,"-")</f>
        <v/>
      </c>
      <c r="J232" s="82">
        <f>IFERROR(WEEKDAY(B232,2),"")</f>
        <v/>
      </c>
      <c r="K232" s="82">
        <f>IF(D232&lt;&gt;D231,1,K231+(J232=1))</f>
        <v/>
      </c>
      <c r="L232" s="82">
        <f>D232&amp;"_"&amp;K232&amp;"_"&amp;J232</f>
        <v/>
      </c>
      <c r="M232" s="82">
        <f>E232</f>
        <v/>
      </c>
      <c r="N232" s="82">
        <f>I232</f>
        <v/>
      </c>
      <c r="P232" s="82">
        <f>INT(DAY(A232)/10)</f>
        <v/>
      </c>
      <c r="Q232" s="82">
        <f>DAY(A232)-P232*10</f>
        <v/>
      </c>
      <c r="R232" s="82">
        <f>INT(MONTH(A232)/10)</f>
        <v/>
      </c>
      <c r="S232" s="82">
        <f>MONTH(A232)-R232*10</f>
        <v/>
      </c>
      <c r="T232" s="82">
        <f>INT(C232/1000)</f>
        <v/>
      </c>
      <c r="U232" s="82">
        <f>INT((C232-T232*1000)/100)</f>
        <v/>
      </c>
      <c r="V232" s="82">
        <f>INT((C232-T232*1000-U232*100)/10)</f>
        <v/>
      </c>
      <c r="W232" s="82">
        <f>C232-T232*1000-U232*100-V232*10</f>
        <v/>
      </c>
      <c r="X232" s="82">
        <f>SUM(P232:W232)</f>
        <v/>
      </c>
      <c r="Y232" s="82">
        <f>INT(X232/10)</f>
        <v/>
      </c>
      <c r="Z232" s="82">
        <f>X232-Y232*10</f>
        <v/>
      </c>
      <c r="AA232" s="82">
        <f>INT((Y232+Z232)/10)</f>
        <v/>
      </c>
      <c r="AB232" s="82">
        <f>Y232+Z232-AA232*10</f>
        <v/>
      </c>
      <c r="AC232" s="82">
        <f>G232+D232</f>
        <v/>
      </c>
      <c r="AD232" s="82">
        <f>INT(AC232/10)</f>
        <v/>
      </c>
      <c r="AE232" s="82">
        <f>AC232-AD232*10</f>
        <v/>
      </c>
      <c r="AF232" s="82">
        <f>INT((AD232+AE232)/10)</f>
        <v/>
      </c>
      <c r="AG232" s="82">
        <f>AD232+AE232-AF232*10</f>
        <v/>
      </c>
      <c r="AH232" s="82">
        <f>H232+E232</f>
        <v/>
      </c>
      <c r="AI232" s="82">
        <f>INT(AH232/10)</f>
        <v/>
      </c>
      <c r="AJ232" s="82">
        <f>AH232-AI232*10</f>
        <v/>
      </c>
      <c r="AK232" s="82">
        <f>INT((AI232+AJ232)/10)</f>
        <v/>
      </c>
      <c r="AL232" s="82">
        <f>AI232+AJ232-AK232*10</f>
        <v/>
      </c>
    </row>
    <row r="233">
      <c r="A233" s="28">
        <f>$B$1</f>
        <v/>
      </c>
      <c r="B233" s="29">
        <f>IF(YEAR(B232+1)=C232,B232+1,"-")</f>
        <v/>
      </c>
      <c r="C233" s="82">
        <f>IFERROR(YEAR(B233),"-")</f>
        <v/>
      </c>
      <c r="D233" s="82">
        <f>IFERROR(MONTH(B233),0)</f>
        <v/>
      </c>
      <c r="E233" s="82">
        <f>+IFERROR(DAY(B233),0)</f>
        <v/>
      </c>
      <c r="F233" s="82">
        <f>D233&amp;"_"&amp;E233</f>
        <v/>
      </c>
      <c r="G233" s="82">
        <f>IFERROR(AA233+AB233,"-")</f>
        <v/>
      </c>
      <c r="H233" s="82">
        <f>IFERROR(AF233+AG233,"-")</f>
        <v/>
      </c>
      <c r="I233" s="82">
        <f>IFERROR(AK233+AL233,"-")</f>
        <v/>
      </c>
      <c r="J233" s="82">
        <f>IFERROR(WEEKDAY(B233,2),"")</f>
        <v/>
      </c>
      <c r="K233" s="82">
        <f>IF(D233&lt;&gt;D232,1,K232+(J233=1))</f>
        <v/>
      </c>
      <c r="L233" s="82">
        <f>D233&amp;"_"&amp;K233&amp;"_"&amp;J233</f>
        <v/>
      </c>
      <c r="M233" s="82">
        <f>E233</f>
        <v/>
      </c>
      <c r="N233" s="82">
        <f>I233</f>
        <v/>
      </c>
      <c r="P233" s="82">
        <f>INT(DAY(A233)/10)</f>
        <v/>
      </c>
      <c r="Q233" s="82">
        <f>DAY(A233)-P233*10</f>
        <v/>
      </c>
      <c r="R233" s="82">
        <f>INT(MONTH(A233)/10)</f>
        <v/>
      </c>
      <c r="S233" s="82">
        <f>MONTH(A233)-R233*10</f>
        <v/>
      </c>
      <c r="T233" s="82">
        <f>INT(C233/1000)</f>
        <v/>
      </c>
      <c r="U233" s="82">
        <f>INT((C233-T233*1000)/100)</f>
        <v/>
      </c>
      <c r="V233" s="82">
        <f>INT((C233-T233*1000-U233*100)/10)</f>
        <v/>
      </c>
      <c r="W233" s="82">
        <f>C233-T233*1000-U233*100-V233*10</f>
        <v/>
      </c>
      <c r="X233" s="82">
        <f>SUM(P233:W233)</f>
        <v/>
      </c>
      <c r="Y233" s="82">
        <f>INT(X233/10)</f>
        <v/>
      </c>
      <c r="Z233" s="82">
        <f>X233-Y233*10</f>
        <v/>
      </c>
      <c r="AA233" s="82">
        <f>INT((Y233+Z233)/10)</f>
        <v/>
      </c>
      <c r="AB233" s="82">
        <f>Y233+Z233-AA233*10</f>
        <v/>
      </c>
      <c r="AC233" s="82">
        <f>G233+D233</f>
        <v/>
      </c>
      <c r="AD233" s="82">
        <f>INT(AC233/10)</f>
        <v/>
      </c>
      <c r="AE233" s="82">
        <f>AC233-AD233*10</f>
        <v/>
      </c>
      <c r="AF233" s="82">
        <f>INT((AD233+AE233)/10)</f>
        <v/>
      </c>
      <c r="AG233" s="82">
        <f>AD233+AE233-AF233*10</f>
        <v/>
      </c>
      <c r="AH233" s="82">
        <f>H233+E233</f>
        <v/>
      </c>
      <c r="AI233" s="82">
        <f>INT(AH233/10)</f>
        <v/>
      </c>
      <c r="AJ233" s="82">
        <f>AH233-AI233*10</f>
        <v/>
      </c>
      <c r="AK233" s="82">
        <f>INT((AI233+AJ233)/10)</f>
        <v/>
      </c>
      <c r="AL233" s="82">
        <f>AI233+AJ233-AK233*10</f>
        <v/>
      </c>
    </row>
    <row r="234">
      <c r="A234" s="28">
        <f>$B$1</f>
        <v/>
      </c>
      <c r="B234" s="29">
        <f>IF(YEAR(B233+1)=C233,B233+1,"-")</f>
        <v/>
      </c>
      <c r="C234" s="82">
        <f>IFERROR(YEAR(B234),"-")</f>
        <v/>
      </c>
      <c r="D234" s="82">
        <f>IFERROR(MONTH(B234),0)</f>
        <v/>
      </c>
      <c r="E234" s="82">
        <f>+IFERROR(DAY(B234),0)</f>
        <v/>
      </c>
      <c r="F234" s="82">
        <f>D234&amp;"_"&amp;E234</f>
        <v/>
      </c>
      <c r="G234" s="82">
        <f>IFERROR(AA234+AB234,"-")</f>
        <v/>
      </c>
      <c r="H234" s="82">
        <f>IFERROR(AF234+AG234,"-")</f>
        <v/>
      </c>
      <c r="I234" s="82">
        <f>IFERROR(AK234+AL234,"-")</f>
        <v/>
      </c>
      <c r="J234" s="82">
        <f>IFERROR(WEEKDAY(B234,2),"")</f>
        <v/>
      </c>
      <c r="K234" s="82">
        <f>IF(D234&lt;&gt;D233,1,K233+(J234=1))</f>
        <v/>
      </c>
      <c r="L234" s="82">
        <f>D234&amp;"_"&amp;K234&amp;"_"&amp;J234</f>
        <v/>
      </c>
      <c r="M234" s="82">
        <f>E234</f>
        <v/>
      </c>
      <c r="N234" s="82">
        <f>I234</f>
        <v/>
      </c>
      <c r="P234" s="82">
        <f>INT(DAY(A234)/10)</f>
        <v/>
      </c>
      <c r="Q234" s="82">
        <f>DAY(A234)-P234*10</f>
        <v/>
      </c>
      <c r="R234" s="82">
        <f>INT(MONTH(A234)/10)</f>
        <v/>
      </c>
      <c r="S234" s="82">
        <f>MONTH(A234)-R234*10</f>
        <v/>
      </c>
      <c r="T234" s="82">
        <f>INT(C234/1000)</f>
        <v/>
      </c>
      <c r="U234" s="82">
        <f>INT((C234-T234*1000)/100)</f>
        <v/>
      </c>
      <c r="V234" s="82">
        <f>INT((C234-T234*1000-U234*100)/10)</f>
        <v/>
      </c>
      <c r="W234" s="82">
        <f>C234-T234*1000-U234*100-V234*10</f>
        <v/>
      </c>
      <c r="X234" s="82">
        <f>SUM(P234:W234)</f>
        <v/>
      </c>
      <c r="Y234" s="82">
        <f>INT(X234/10)</f>
        <v/>
      </c>
      <c r="Z234" s="82">
        <f>X234-Y234*10</f>
        <v/>
      </c>
      <c r="AA234" s="82">
        <f>INT((Y234+Z234)/10)</f>
        <v/>
      </c>
      <c r="AB234" s="82">
        <f>Y234+Z234-AA234*10</f>
        <v/>
      </c>
      <c r="AC234" s="82">
        <f>G234+D234</f>
        <v/>
      </c>
      <c r="AD234" s="82">
        <f>INT(AC234/10)</f>
        <v/>
      </c>
      <c r="AE234" s="82">
        <f>AC234-AD234*10</f>
        <v/>
      </c>
      <c r="AF234" s="82">
        <f>INT((AD234+AE234)/10)</f>
        <v/>
      </c>
      <c r="AG234" s="82">
        <f>AD234+AE234-AF234*10</f>
        <v/>
      </c>
      <c r="AH234" s="82">
        <f>H234+E234</f>
        <v/>
      </c>
      <c r="AI234" s="82">
        <f>INT(AH234/10)</f>
        <v/>
      </c>
      <c r="AJ234" s="82">
        <f>AH234-AI234*10</f>
        <v/>
      </c>
      <c r="AK234" s="82">
        <f>INT((AI234+AJ234)/10)</f>
        <v/>
      </c>
      <c r="AL234" s="82">
        <f>AI234+AJ234-AK234*10</f>
        <v/>
      </c>
    </row>
    <row r="235">
      <c r="A235" s="28">
        <f>$B$1</f>
        <v/>
      </c>
      <c r="B235" s="29">
        <f>IF(YEAR(B234+1)=C234,B234+1,"-")</f>
        <v/>
      </c>
      <c r="C235" s="82">
        <f>IFERROR(YEAR(B235),"-")</f>
        <v/>
      </c>
      <c r="D235" s="82">
        <f>IFERROR(MONTH(B235),0)</f>
        <v/>
      </c>
      <c r="E235" s="82">
        <f>+IFERROR(DAY(B235),0)</f>
        <v/>
      </c>
      <c r="F235" s="82">
        <f>D235&amp;"_"&amp;E235</f>
        <v/>
      </c>
      <c r="G235" s="82">
        <f>IFERROR(AA235+AB235,"-")</f>
        <v/>
      </c>
      <c r="H235" s="82">
        <f>IFERROR(AF235+AG235,"-")</f>
        <v/>
      </c>
      <c r="I235" s="82">
        <f>IFERROR(AK235+AL235,"-")</f>
        <v/>
      </c>
      <c r="J235" s="82">
        <f>IFERROR(WEEKDAY(B235,2),"")</f>
        <v/>
      </c>
      <c r="K235" s="82">
        <f>IF(D235&lt;&gt;D234,1,K234+(J235=1))</f>
        <v/>
      </c>
      <c r="L235" s="82">
        <f>D235&amp;"_"&amp;K235&amp;"_"&amp;J235</f>
        <v/>
      </c>
      <c r="M235" s="82">
        <f>E235</f>
        <v/>
      </c>
      <c r="N235" s="82">
        <f>I235</f>
        <v/>
      </c>
      <c r="P235" s="82">
        <f>INT(DAY(A235)/10)</f>
        <v/>
      </c>
      <c r="Q235" s="82">
        <f>DAY(A235)-P235*10</f>
        <v/>
      </c>
      <c r="R235" s="82">
        <f>INT(MONTH(A235)/10)</f>
        <v/>
      </c>
      <c r="S235" s="82">
        <f>MONTH(A235)-R235*10</f>
        <v/>
      </c>
      <c r="T235" s="82">
        <f>INT(C235/1000)</f>
        <v/>
      </c>
      <c r="U235" s="82">
        <f>INT((C235-T235*1000)/100)</f>
        <v/>
      </c>
      <c r="V235" s="82">
        <f>INT((C235-T235*1000-U235*100)/10)</f>
        <v/>
      </c>
      <c r="W235" s="82">
        <f>C235-T235*1000-U235*100-V235*10</f>
        <v/>
      </c>
      <c r="X235" s="82">
        <f>SUM(P235:W235)</f>
        <v/>
      </c>
      <c r="Y235" s="82">
        <f>INT(X235/10)</f>
        <v/>
      </c>
      <c r="Z235" s="82">
        <f>X235-Y235*10</f>
        <v/>
      </c>
      <c r="AA235" s="82">
        <f>INT((Y235+Z235)/10)</f>
        <v/>
      </c>
      <c r="AB235" s="82">
        <f>Y235+Z235-AA235*10</f>
        <v/>
      </c>
      <c r="AC235" s="82">
        <f>G235+D235</f>
        <v/>
      </c>
      <c r="AD235" s="82">
        <f>INT(AC235/10)</f>
        <v/>
      </c>
      <c r="AE235" s="82">
        <f>AC235-AD235*10</f>
        <v/>
      </c>
      <c r="AF235" s="82">
        <f>INT((AD235+AE235)/10)</f>
        <v/>
      </c>
      <c r="AG235" s="82">
        <f>AD235+AE235-AF235*10</f>
        <v/>
      </c>
      <c r="AH235" s="82">
        <f>H235+E235</f>
        <v/>
      </c>
      <c r="AI235" s="82">
        <f>INT(AH235/10)</f>
        <v/>
      </c>
      <c r="AJ235" s="82">
        <f>AH235-AI235*10</f>
        <v/>
      </c>
      <c r="AK235" s="82">
        <f>INT((AI235+AJ235)/10)</f>
        <v/>
      </c>
      <c r="AL235" s="82">
        <f>AI235+AJ235-AK235*10</f>
        <v/>
      </c>
    </row>
    <row r="236">
      <c r="A236" s="28">
        <f>$B$1</f>
        <v/>
      </c>
      <c r="B236" s="29">
        <f>IF(YEAR(B235+1)=C235,B235+1,"-")</f>
        <v/>
      </c>
      <c r="C236" s="82">
        <f>IFERROR(YEAR(B236),"-")</f>
        <v/>
      </c>
      <c r="D236" s="82">
        <f>IFERROR(MONTH(B236),0)</f>
        <v/>
      </c>
      <c r="E236" s="82">
        <f>+IFERROR(DAY(B236),0)</f>
        <v/>
      </c>
      <c r="F236" s="82">
        <f>D236&amp;"_"&amp;E236</f>
        <v/>
      </c>
      <c r="G236" s="82">
        <f>IFERROR(AA236+AB236,"-")</f>
        <v/>
      </c>
      <c r="H236" s="82">
        <f>IFERROR(AF236+AG236,"-")</f>
        <v/>
      </c>
      <c r="I236" s="82">
        <f>IFERROR(AK236+AL236,"-")</f>
        <v/>
      </c>
      <c r="J236" s="82">
        <f>IFERROR(WEEKDAY(B236,2),"")</f>
        <v/>
      </c>
      <c r="K236" s="82">
        <f>IF(D236&lt;&gt;D235,1,K235+(J236=1))</f>
        <v/>
      </c>
      <c r="L236" s="82">
        <f>D236&amp;"_"&amp;K236&amp;"_"&amp;J236</f>
        <v/>
      </c>
      <c r="M236" s="82">
        <f>E236</f>
        <v/>
      </c>
      <c r="N236" s="82">
        <f>I236</f>
        <v/>
      </c>
      <c r="P236" s="82">
        <f>INT(DAY(A236)/10)</f>
        <v/>
      </c>
      <c r="Q236" s="82">
        <f>DAY(A236)-P236*10</f>
        <v/>
      </c>
      <c r="R236" s="82">
        <f>INT(MONTH(A236)/10)</f>
        <v/>
      </c>
      <c r="S236" s="82">
        <f>MONTH(A236)-R236*10</f>
        <v/>
      </c>
      <c r="T236" s="82">
        <f>INT(C236/1000)</f>
        <v/>
      </c>
      <c r="U236" s="82">
        <f>INT((C236-T236*1000)/100)</f>
        <v/>
      </c>
      <c r="V236" s="82">
        <f>INT((C236-T236*1000-U236*100)/10)</f>
        <v/>
      </c>
      <c r="W236" s="82">
        <f>C236-T236*1000-U236*100-V236*10</f>
        <v/>
      </c>
      <c r="X236" s="82">
        <f>SUM(P236:W236)</f>
        <v/>
      </c>
      <c r="Y236" s="82">
        <f>INT(X236/10)</f>
        <v/>
      </c>
      <c r="Z236" s="82">
        <f>X236-Y236*10</f>
        <v/>
      </c>
      <c r="AA236" s="82">
        <f>INT((Y236+Z236)/10)</f>
        <v/>
      </c>
      <c r="AB236" s="82">
        <f>Y236+Z236-AA236*10</f>
        <v/>
      </c>
      <c r="AC236" s="82">
        <f>G236+D236</f>
        <v/>
      </c>
      <c r="AD236" s="82">
        <f>INT(AC236/10)</f>
        <v/>
      </c>
      <c r="AE236" s="82">
        <f>AC236-AD236*10</f>
        <v/>
      </c>
      <c r="AF236" s="82">
        <f>INT((AD236+AE236)/10)</f>
        <v/>
      </c>
      <c r="AG236" s="82">
        <f>AD236+AE236-AF236*10</f>
        <v/>
      </c>
      <c r="AH236" s="82">
        <f>H236+E236</f>
        <v/>
      </c>
      <c r="AI236" s="82">
        <f>INT(AH236/10)</f>
        <v/>
      </c>
      <c r="AJ236" s="82">
        <f>AH236-AI236*10</f>
        <v/>
      </c>
      <c r="AK236" s="82">
        <f>INT((AI236+AJ236)/10)</f>
        <v/>
      </c>
      <c r="AL236" s="82">
        <f>AI236+AJ236-AK236*10</f>
        <v/>
      </c>
    </row>
    <row r="237">
      <c r="A237" s="28">
        <f>$B$1</f>
        <v/>
      </c>
      <c r="B237" s="29">
        <f>IF(YEAR(B236+1)=C236,B236+1,"-")</f>
        <v/>
      </c>
      <c r="C237" s="82">
        <f>IFERROR(YEAR(B237),"-")</f>
        <v/>
      </c>
      <c r="D237" s="82">
        <f>IFERROR(MONTH(B237),0)</f>
        <v/>
      </c>
      <c r="E237" s="82">
        <f>+IFERROR(DAY(B237),0)</f>
        <v/>
      </c>
      <c r="F237" s="82">
        <f>D237&amp;"_"&amp;E237</f>
        <v/>
      </c>
      <c r="G237" s="82">
        <f>IFERROR(AA237+AB237,"-")</f>
        <v/>
      </c>
      <c r="H237" s="82">
        <f>IFERROR(AF237+AG237,"-")</f>
        <v/>
      </c>
      <c r="I237" s="82">
        <f>IFERROR(AK237+AL237,"-")</f>
        <v/>
      </c>
      <c r="J237" s="82">
        <f>IFERROR(WEEKDAY(B237,2),"")</f>
        <v/>
      </c>
      <c r="K237" s="82">
        <f>IF(D237&lt;&gt;D236,1,K236+(J237=1))</f>
        <v/>
      </c>
      <c r="L237" s="82">
        <f>D237&amp;"_"&amp;K237&amp;"_"&amp;J237</f>
        <v/>
      </c>
      <c r="M237" s="82">
        <f>E237</f>
        <v/>
      </c>
      <c r="N237" s="82">
        <f>I237</f>
        <v/>
      </c>
      <c r="P237" s="82">
        <f>INT(DAY(A237)/10)</f>
        <v/>
      </c>
      <c r="Q237" s="82">
        <f>DAY(A237)-P237*10</f>
        <v/>
      </c>
      <c r="R237" s="82">
        <f>INT(MONTH(A237)/10)</f>
        <v/>
      </c>
      <c r="S237" s="82">
        <f>MONTH(A237)-R237*10</f>
        <v/>
      </c>
      <c r="T237" s="82">
        <f>INT(C237/1000)</f>
        <v/>
      </c>
      <c r="U237" s="82">
        <f>INT((C237-T237*1000)/100)</f>
        <v/>
      </c>
      <c r="V237" s="82">
        <f>INT((C237-T237*1000-U237*100)/10)</f>
        <v/>
      </c>
      <c r="W237" s="82">
        <f>C237-T237*1000-U237*100-V237*10</f>
        <v/>
      </c>
      <c r="X237" s="82">
        <f>SUM(P237:W237)</f>
        <v/>
      </c>
      <c r="Y237" s="82">
        <f>INT(X237/10)</f>
        <v/>
      </c>
      <c r="Z237" s="82">
        <f>X237-Y237*10</f>
        <v/>
      </c>
      <c r="AA237" s="82">
        <f>INT((Y237+Z237)/10)</f>
        <v/>
      </c>
      <c r="AB237" s="82">
        <f>Y237+Z237-AA237*10</f>
        <v/>
      </c>
      <c r="AC237" s="82">
        <f>G237+D237</f>
        <v/>
      </c>
      <c r="AD237" s="82">
        <f>INT(AC237/10)</f>
        <v/>
      </c>
      <c r="AE237" s="82">
        <f>AC237-AD237*10</f>
        <v/>
      </c>
      <c r="AF237" s="82">
        <f>INT((AD237+AE237)/10)</f>
        <v/>
      </c>
      <c r="AG237" s="82">
        <f>AD237+AE237-AF237*10</f>
        <v/>
      </c>
      <c r="AH237" s="82">
        <f>H237+E237</f>
        <v/>
      </c>
      <c r="AI237" s="82">
        <f>INT(AH237/10)</f>
        <v/>
      </c>
      <c r="AJ237" s="82">
        <f>AH237-AI237*10</f>
        <v/>
      </c>
      <c r="AK237" s="82">
        <f>INT((AI237+AJ237)/10)</f>
        <v/>
      </c>
      <c r="AL237" s="82">
        <f>AI237+AJ237-AK237*10</f>
        <v/>
      </c>
    </row>
    <row r="238">
      <c r="A238" s="28">
        <f>$B$1</f>
        <v/>
      </c>
      <c r="B238" s="29">
        <f>IF(YEAR(B237+1)=C237,B237+1,"-")</f>
        <v/>
      </c>
      <c r="C238" s="82">
        <f>IFERROR(YEAR(B238),"-")</f>
        <v/>
      </c>
      <c r="D238" s="82">
        <f>IFERROR(MONTH(B238),0)</f>
        <v/>
      </c>
      <c r="E238" s="82">
        <f>+IFERROR(DAY(B238),0)</f>
        <v/>
      </c>
      <c r="F238" s="82">
        <f>D238&amp;"_"&amp;E238</f>
        <v/>
      </c>
      <c r="G238" s="82">
        <f>IFERROR(AA238+AB238,"-")</f>
        <v/>
      </c>
      <c r="H238" s="82">
        <f>IFERROR(AF238+AG238,"-")</f>
        <v/>
      </c>
      <c r="I238" s="82">
        <f>IFERROR(AK238+AL238,"-")</f>
        <v/>
      </c>
      <c r="J238" s="82">
        <f>IFERROR(WEEKDAY(B238,2),"")</f>
        <v/>
      </c>
      <c r="K238" s="82">
        <f>IF(D238&lt;&gt;D237,1,K237+(J238=1))</f>
        <v/>
      </c>
      <c r="L238" s="82">
        <f>D238&amp;"_"&amp;K238&amp;"_"&amp;J238</f>
        <v/>
      </c>
      <c r="M238" s="82">
        <f>E238</f>
        <v/>
      </c>
      <c r="N238" s="82">
        <f>I238</f>
        <v/>
      </c>
      <c r="P238" s="82">
        <f>INT(DAY(A238)/10)</f>
        <v/>
      </c>
      <c r="Q238" s="82">
        <f>DAY(A238)-P238*10</f>
        <v/>
      </c>
      <c r="R238" s="82">
        <f>INT(MONTH(A238)/10)</f>
        <v/>
      </c>
      <c r="S238" s="82">
        <f>MONTH(A238)-R238*10</f>
        <v/>
      </c>
      <c r="T238" s="82">
        <f>INT(C238/1000)</f>
        <v/>
      </c>
      <c r="U238" s="82">
        <f>INT((C238-T238*1000)/100)</f>
        <v/>
      </c>
      <c r="V238" s="82">
        <f>INT((C238-T238*1000-U238*100)/10)</f>
        <v/>
      </c>
      <c r="W238" s="82">
        <f>C238-T238*1000-U238*100-V238*10</f>
        <v/>
      </c>
      <c r="X238" s="82">
        <f>SUM(P238:W238)</f>
        <v/>
      </c>
      <c r="Y238" s="82">
        <f>INT(X238/10)</f>
        <v/>
      </c>
      <c r="Z238" s="82">
        <f>X238-Y238*10</f>
        <v/>
      </c>
      <c r="AA238" s="82">
        <f>INT((Y238+Z238)/10)</f>
        <v/>
      </c>
      <c r="AB238" s="82">
        <f>Y238+Z238-AA238*10</f>
        <v/>
      </c>
      <c r="AC238" s="82">
        <f>G238+D238</f>
        <v/>
      </c>
      <c r="AD238" s="82">
        <f>INT(AC238/10)</f>
        <v/>
      </c>
      <c r="AE238" s="82">
        <f>AC238-AD238*10</f>
        <v/>
      </c>
      <c r="AF238" s="82">
        <f>INT((AD238+AE238)/10)</f>
        <v/>
      </c>
      <c r="AG238" s="82">
        <f>AD238+AE238-AF238*10</f>
        <v/>
      </c>
      <c r="AH238" s="82">
        <f>H238+E238</f>
        <v/>
      </c>
      <c r="AI238" s="82">
        <f>INT(AH238/10)</f>
        <v/>
      </c>
      <c r="AJ238" s="82">
        <f>AH238-AI238*10</f>
        <v/>
      </c>
      <c r="AK238" s="82">
        <f>INT((AI238+AJ238)/10)</f>
        <v/>
      </c>
      <c r="AL238" s="82">
        <f>AI238+AJ238-AK238*10</f>
        <v/>
      </c>
    </row>
    <row r="239">
      <c r="A239" s="28">
        <f>$B$1</f>
        <v/>
      </c>
      <c r="B239" s="29">
        <f>IF(YEAR(B238+1)=C238,B238+1,"-")</f>
        <v/>
      </c>
      <c r="C239" s="82">
        <f>IFERROR(YEAR(B239),"-")</f>
        <v/>
      </c>
      <c r="D239" s="82">
        <f>IFERROR(MONTH(B239),0)</f>
        <v/>
      </c>
      <c r="E239" s="82">
        <f>+IFERROR(DAY(B239),0)</f>
        <v/>
      </c>
      <c r="F239" s="82">
        <f>D239&amp;"_"&amp;E239</f>
        <v/>
      </c>
      <c r="G239" s="82">
        <f>IFERROR(AA239+AB239,"-")</f>
        <v/>
      </c>
      <c r="H239" s="82">
        <f>IFERROR(AF239+AG239,"-")</f>
        <v/>
      </c>
      <c r="I239" s="82">
        <f>IFERROR(AK239+AL239,"-")</f>
        <v/>
      </c>
      <c r="J239" s="82">
        <f>IFERROR(WEEKDAY(B239,2),"")</f>
        <v/>
      </c>
      <c r="K239" s="82">
        <f>IF(D239&lt;&gt;D238,1,K238+(J239=1))</f>
        <v/>
      </c>
      <c r="L239" s="82">
        <f>D239&amp;"_"&amp;K239&amp;"_"&amp;J239</f>
        <v/>
      </c>
      <c r="M239" s="82">
        <f>E239</f>
        <v/>
      </c>
      <c r="N239" s="82">
        <f>I239</f>
        <v/>
      </c>
      <c r="P239" s="82">
        <f>INT(DAY(A239)/10)</f>
        <v/>
      </c>
      <c r="Q239" s="82">
        <f>DAY(A239)-P239*10</f>
        <v/>
      </c>
      <c r="R239" s="82">
        <f>INT(MONTH(A239)/10)</f>
        <v/>
      </c>
      <c r="S239" s="82">
        <f>MONTH(A239)-R239*10</f>
        <v/>
      </c>
      <c r="T239" s="82">
        <f>INT(C239/1000)</f>
        <v/>
      </c>
      <c r="U239" s="82">
        <f>INT((C239-T239*1000)/100)</f>
        <v/>
      </c>
      <c r="V239" s="82">
        <f>INT((C239-T239*1000-U239*100)/10)</f>
        <v/>
      </c>
      <c r="W239" s="82">
        <f>C239-T239*1000-U239*100-V239*10</f>
        <v/>
      </c>
      <c r="X239" s="82">
        <f>SUM(P239:W239)</f>
        <v/>
      </c>
      <c r="Y239" s="82">
        <f>INT(X239/10)</f>
        <v/>
      </c>
      <c r="Z239" s="82">
        <f>X239-Y239*10</f>
        <v/>
      </c>
      <c r="AA239" s="82">
        <f>INT((Y239+Z239)/10)</f>
        <v/>
      </c>
      <c r="AB239" s="82">
        <f>Y239+Z239-AA239*10</f>
        <v/>
      </c>
      <c r="AC239" s="82">
        <f>G239+D239</f>
        <v/>
      </c>
      <c r="AD239" s="82">
        <f>INT(AC239/10)</f>
        <v/>
      </c>
      <c r="AE239" s="82">
        <f>AC239-AD239*10</f>
        <v/>
      </c>
      <c r="AF239" s="82">
        <f>INT((AD239+AE239)/10)</f>
        <v/>
      </c>
      <c r="AG239" s="82">
        <f>AD239+AE239-AF239*10</f>
        <v/>
      </c>
      <c r="AH239" s="82">
        <f>H239+E239</f>
        <v/>
      </c>
      <c r="AI239" s="82">
        <f>INT(AH239/10)</f>
        <v/>
      </c>
      <c r="AJ239" s="82">
        <f>AH239-AI239*10</f>
        <v/>
      </c>
      <c r="AK239" s="82">
        <f>INT((AI239+AJ239)/10)</f>
        <v/>
      </c>
      <c r="AL239" s="82">
        <f>AI239+AJ239-AK239*10</f>
        <v/>
      </c>
    </row>
    <row r="240">
      <c r="A240" s="28">
        <f>$B$1</f>
        <v/>
      </c>
      <c r="B240" s="29">
        <f>IF(YEAR(B239+1)=C239,B239+1,"-")</f>
        <v/>
      </c>
      <c r="C240" s="82">
        <f>IFERROR(YEAR(B240),"-")</f>
        <v/>
      </c>
      <c r="D240" s="82">
        <f>IFERROR(MONTH(B240),0)</f>
        <v/>
      </c>
      <c r="E240" s="82">
        <f>+IFERROR(DAY(B240),0)</f>
        <v/>
      </c>
      <c r="F240" s="82">
        <f>D240&amp;"_"&amp;E240</f>
        <v/>
      </c>
      <c r="G240" s="82">
        <f>IFERROR(AA240+AB240,"-")</f>
        <v/>
      </c>
      <c r="H240" s="82">
        <f>IFERROR(AF240+AG240,"-")</f>
        <v/>
      </c>
      <c r="I240" s="82">
        <f>IFERROR(AK240+AL240,"-")</f>
        <v/>
      </c>
      <c r="J240" s="82">
        <f>IFERROR(WEEKDAY(B240,2),"")</f>
        <v/>
      </c>
      <c r="K240" s="82">
        <f>IF(D240&lt;&gt;D239,1,K239+(J240=1))</f>
        <v/>
      </c>
      <c r="L240" s="82">
        <f>D240&amp;"_"&amp;K240&amp;"_"&amp;J240</f>
        <v/>
      </c>
      <c r="M240" s="82">
        <f>E240</f>
        <v/>
      </c>
      <c r="N240" s="82">
        <f>I240</f>
        <v/>
      </c>
      <c r="P240" s="82">
        <f>INT(DAY(A240)/10)</f>
        <v/>
      </c>
      <c r="Q240" s="82">
        <f>DAY(A240)-P240*10</f>
        <v/>
      </c>
      <c r="R240" s="82">
        <f>INT(MONTH(A240)/10)</f>
        <v/>
      </c>
      <c r="S240" s="82">
        <f>MONTH(A240)-R240*10</f>
        <v/>
      </c>
      <c r="T240" s="82">
        <f>INT(C240/1000)</f>
        <v/>
      </c>
      <c r="U240" s="82">
        <f>INT((C240-T240*1000)/100)</f>
        <v/>
      </c>
      <c r="V240" s="82">
        <f>INT((C240-T240*1000-U240*100)/10)</f>
        <v/>
      </c>
      <c r="W240" s="82">
        <f>C240-T240*1000-U240*100-V240*10</f>
        <v/>
      </c>
      <c r="X240" s="82">
        <f>SUM(P240:W240)</f>
        <v/>
      </c>
      <c r="Y240" s="82">
        <f>INT(X240/10)</f>
        <v/>
      </c>
      <c r="Z240" s="82">
        <f>X240-Y240*10</f>
        <v/>
      </c>
      <c r="AA240" s="82">
        <f>INT((Y240+Z240)/10)</f>
        <v/>
      </c>
      <c r="AB240" s="82">
        <f>Y240+Z240-AA240*10</f>
        <v/>
      </c>
      <c r="AC240" s="82">
        <f>G240+D240</f>
        <v/>
      </c>
      <c r="AD240" s="82">
        <f>INT(AC240/10)</f>
        <v/>
      </c>
      <c r="AE240" s="82">
        <f>AC240-AD240*10</f>
        <v/>
      </c>
      <c r="AF240" s="82">
        <f>INT((AD240+AE240)/10)</f>
        <v/>
      </c>
      <c r="AG240" s="82">
        <f>AD240+AE240-AF240*10</f>
        <v/>
      </c>
      <c r="AH240" s="82">
        <f>H240+E240</f>
        <v/>
      </c>
      <c r="AI240" s="82">
        <f>INT(AH240/10)</f>
        <v/>
      </c>
      <c r="AJ240" s="82">
        <f>AH240-AI240*10</f>
        <v/>
      </c>
      <c r="AK240" s="82">
        <f>INT((AI240+AJ240)/10)</f>
        <v/>
      </c>
      <c r="AL240" s="82">
        <f>AI240+AJ240-AK240*10</f>
        <v/>
      </c>
    </row>
    <row r="241">
      <c r="A241" s="28">
        <f>$B$1</f>
        <v/>
      </c>
      <c r="B241" s="29">
        <f>IF(YEAR(B240+1)=C240,B240+1,"-")</f>
        <v/>
      </c>
      <c r="C241" s="82">
        <f>IFERROR(YEAR(B241),"-")</f>
        <v/>
      </c>
      <c r="D241" s="82">
        <f>IFERROR(MONTH(B241),0)</f>
        <v/>
      </c>
      <c r="E241" s="82">
        <f>+IFERROR(DAY(B241),0)</f>
        <v/>
      </c>
      <c r="F241" s="82">
        <f>D241&amp;"_"&amp;E241</f>
        <v/>
      </c>
      <c r="G241" s="82">
        <f>IFERROR(AA241+AB241,"-")</f>
        <v/>
      </c>
      <c r="H241" s="82">
        <f>IFERROR(AF241+AG241,"-")</f>
        <v/>
      </c>
      <c r="I241" s="82">
        <f>IFERROR(AK241+AL241,"-")</f>
        <v/>
      </c>
      <c r="J241" s="82">
        <f>IFERROR(WEEKDAY(B241,2),"")</f>
        <v/>
      </c>
      <c r="K241" s="82">
        <f>IF(D241&lt;&gt;D240,1,K240+(J241=1))</f>
        <v/>
      </c>
      <c r="L241" s="82">
        <f>D241&amp;"_"&amp;K241&amp;"_"&amp;J241</f>
        <v/>
      </c>
      <c r="M241" s="82">
        <f>E241</f>
        <v/>
      </c>
      <c r="N241" s="82">
        <f>I241</f>
        <v/>
      </c>
      <c r="P241" s="82">
        <f>INT(DAY(A241)/10)</f>
        <v/>
      </c>
      <c r="Q241" s="82">
        <f>DAY(A241)-P241*10</f>
        <v/>
      </c>
      <c r="R241" s="82">
        <f>INT(MONTH(A241)/10)</f>
        <v/>
      </c>
      <c r="S241" s="82">
        <f>MONTH(A241)-R241*10</f>
        <v/>
      </c>
      <c r="T241" s="82">
        <f>INT(C241/1000)</f>
        <v/>
      </c>
      <c r="U241" s="82">
        <f>INT((C241-T241*1000)/100)</f>
        <v/>
      </c>
      <c r="V241" s="82">
        <f>INT((C241-T241*1000-U241*100)/10)</f>
        <v/>
      </c>
      <c r="W241" s="82">
        <f>C241-T241*1000-U241*100-V241*10</f>
        <v/>
      </c>
      <c r="X241" s="82">
        <f>SUM(P241:W241)</f>
        <v/>
      </c>
      <c r="Y241" s="82">
        <f>INT(X241/10)</f>
        <v/>
      </c>
      <c r="Z241" s="82">
        <f>X241-Y241*10</f>
        <v/>
      </c>
      <c r="AA241" s="82">
        <f>INT((Y241+Z241)/10)</f>
        <v/>
      </c>
      <c r="AB241" s="82">
        <f>Y241+Z241-AA241*10</f>
        <v/>
      </c>
      <c r="AC241" s="82">
        <f>G241+D241</f>
        <v/>
      </c>
      <c r="AD241" s="82">
        <f>INT(AC241/10)</f>
        <v/>
      </c>
      <c r="AE241" s="82">
        <f>AC241-AD241*10</f>
        <v/>
      </c>
      <c r="AF241" s="82">
        <f>INT((AD241+AE241)/10)</f>
        <v/>
      </c>
      <c r="AG241" s="82">
        <f>AD241+AE241-AF241*10</f>
        <v/>
      </c>
      <c r="AH241" s="82">
        <f>H241+E241</f>
        <v/>
      </c>
      <c r="AI241" s="82">
        <f>INT(AH241/10)</f>
        <v/>
      </c>
      <c r="AJ241" s="82">
        <f>AH241-AI241*10</f>
        <v/>
      </c>
      <c r="AK241" s="82">
        <f>INT((AI241+AJ241)/10)</f>
        <v/>
      </c>
      <c r="AL241" s="82">
        <f>AI241+AJ241-AK241*10</f>
        <v/>
      </c>
    </row>
    <row r="242">
      <c r="A242" s="28">
        <f>$B$1</f>
        <v/>
      </c>
      <c r="B242" s="29">
        <f>IF(YEAR(B241+1)=C241,B241+1,"-")</f>
        <v/>
      </c>
      <c r="C242" s="82">
        <f>IFERROR(YEAR(B242),"-")</f>
        <v/>
      </c>
      <c r="D242" s="82">
        <f>IFERROR(MONTH(B242),0)</f>
        <v/>
      </c>
      <c r="E242" s="82">
        <f>+IFERROR(DAY(B242),0)</f>
        <v/>
      </c>
      <c r="F242" s="82">
        <f>D242&amp;"_"&amp;E242</f>
        <v/>
      </c>
      <c r="G242" s="82">
        <f>IFERROR(AA242+AB242,"-")</f>
        <v/>
      </c>
      <c r="H242" s="82">
        <f>IFERROR(AF242+AG242,"-")</f>
        <v/>
      </c>
      <c r="I242" s="82">
        <f>IFERROR(AK242+AL242,"-")</f>
        <v/>
      </c>
      <c r="J242" s="82">
        <f>IFERROR(WEEKDAY(B242,2),"")</f>
        <v/>
      </c>
      <c r="K242" s="82">
        <f>IF(D242&lt;&gt;D241,1,K241+(J242=1))</f>
        <v/>
      </c>
      <c r="L242" s="82">
        <f>D242&amp;"_"&amp;K242&amp;"_"&amp;J242</f>
        <v/>
      </c>
      <c r="M242" s="82">
        <f>E242</f>
        <v/>
      </c>
      <c r="N242" s="82">
        <f>I242</f>
        <v/>
      </c>
      <c r="P242" s="82">
        <f>INT(DAY(A242)/10)</f>
        <v/>
      </c>
      <c r="Q242" s="82">
        <f>DAY(A242)-P242*10</f>
        <v/>
      </c>
      <c r="R242" s="82">
        <f>INT(MONTH(A242)/10)</f>
        <v/>
      </c>
      <c r="S242" s="82">
        <f>MONTH(A242)-R242*10</f>
        <v/>
      </c>
      <c r="T242" s="82">
        <f>INT(C242/1000)</f>
        <v/>
      </c>
      <c r="U242" s="82">
        <f>INT((C242-T242*1000)/100)</f>
        <v/>
      </c>
      <c r="V242" s="82">
        <f>INT((C242-T242*1000-U242*100)/10)</f>
        <v/>
      </c>
      <c r="W242" s="82">
        <f>C242-T242*1000-U242*100-V242*10</f>
        <v/>
      </c>
      <c r="X242" s="82">
        <f>SUM(P242:W242)</f>
        <v/>
      </c>
      <c r="Y242" s="82">
        <f>INT(X242/10)</f>
        <v/>
      </c>
      <c r="Z242" s="82">
        <f>X242-Y242*10</f>
        <v/>
      </c>
      <c r="AA242" s="82">
        <f>INT((Y242+Z242)/10)</f>
        <v/>
      </c>
      <c r="AB242" s="82">
        <f>Y242+Z242-AA242*10</f>
        <v/>
      </c>
      <c r="AC242" s="82">
        <f>G242+D242</f>
        <v/>
      </c>
      <c r="AD242" s="82">
        <f>INT(AC242/10)</f>
        <v/>
      </c>
      <c r="AE242" s="82">
        <f>AC242-AD242*10</f>
        <v/>
      </c>
      <c r="AF242" s="82">
        <f>INT((AD242+AE242)/10)</f>
        <v/>
      </c>
      <c r="AG242" s="82">
        <f>AD242+AE242-AF242*10</f>
        <v/>
      </c>
      <c r="AH242" s="82">
        <f>H242+E242</f>
        <v/>
      </c>
      <c r="AI242" s="82">
        <f>INT(AH242/10)</f>
        <v/>
      </c>
      <c r="AJ242" s="82">
        <f>AH242-AI242*10</f>
        <v/>
      </c>
      <c r="AK242" s="82">
        <f>INT((AI242+AJ242)/10)</f>
        <v/>
      </c>
      <c r="AL242" s="82">
        <f>AI242+AJ242-AK242*10</f>
        <v/>
      </c>
    </row>
    <row r="243">
      <c r="A243" s="28">
        <f>$B$1</f>
        <v/>
      </c>
      <c r="B243" s="29">
        <f>IF(YEAR(B242+1)=C242,B242+1,"-")</f>
        <v/>
      </c>
      <c r="C243" s="82">
        <f>IFERROR(YEAR(B243),"-")</f>
        <v/>
      </c>
      <c r="D243" s="82">
        <f>IFERROR(MONTH(B243),0)</f>
        <v/>
      </c>
      <c r="E243" s="82">
        <f>+IFERROR(DAY(B243),0)</f>
        <v/>
      </c>
      <c r="F243" s="82">
        <f>D243&amp;"_"&amp;E243</f>
        <v/>
      </c>
      <c r="G243" s="82">
        <f>IFERROR(AA243+AB243,"-")</f>
        <v/>
      </c>
      <c r="H243" s="82">
        <f>IFERROR(AF243+AG243,"-")</f>
        <v/>
      </c>
      <c r="I243" s="82">
        <f>IFERROR(AK243+AL243,"-")</f>
        <v/>
      </c>
      <c r="J243" s="82">
        <f>IFERROR(WEEKDAY(B243,2),"")</f>
        <v/>
      </c>
      <c r="K243" s="82">
        <f>IF(D243&lt;&gt;D242,1,K242+(J243=1))</f>
        <v/>
      </c>
      <c r="L243" s="82">
        <f>D243&amp;"_"&amp;K243&amp;"_"&amp;J243</f>
        <v/>
      </c>
      <c r="M243" s="82">
        <f>E243</f>
        <v/>
      </c>
      <c r="N243" s="82">
        <f>I243</f>
        <v/>
      </c>
      <c r="P243" s="82">
        <f>INT(DAY(A243)/10)</f>
        <v/>
      </c>
      <c r="Q243" s="82">
        <f>DAY(A243)-P243*10</f>
        <v/>
      </c>
      <c r="R243" s="82">
        <f>INT(MONTH(A243)/10)</f>
        <v/>
      </c>
      <c r="S243" s="82">
        <f>MONTH(A243)-R243*10</f>
        <v/>
      </c>
      <c r="T243" s="82">
        <f>INT(C243/1000)</f>
        <v/>
      </c>
      <c r="U243" s="82">
        <f>INT((C243-T243*1000)/100)</f>
        <v/>
      </c>
      <c r="V243" s="82">
        <f>INT((C243-T243*1000-U243*100)/10)</f>
        <v/>
      </c>
      <c r="W243" s="82">
        <f>C243-T243*1000-U243*100-V243*10</f>
        <v/>
      </c>
      <c r="X243" s="82">
        <f>SUM(P243:W243)</f>
        <v/>
      </c>
      <c r="Y243" s="82">
        <f>INT(X243/10)</f>
        <v/>
      </c>
      <c r="Z243" s="82">
        <f>X243-Y243*10</f>
        <v/>
      </c>
      <c r="AA243" s="82">
        <f>INT((Y243+Z243)/10)</f>
        <v/>
      </c>
      <c r="AB243" s="82">
        <f>Y243+Z243-AA243*10</f>
        <v/>
      </c>
      <c r="AC243" s="82">
        <f>G243+D243</f>
        <v/>
      </c>
      <c r="AD243" s="82">
        <f>INT(AC243/10)</f>
        <v/>
      </c>
      <c r="AE243" s="82">
        <f>AC243-AD243*10</f>
        <v/>
      </c>
      <c r="AF243" s="82">
        <f>INT((AD243+AE243)/10)</f>
        <v/>
      </c>
      <c r="AG243" s="82">
        <f>AD243+AE243-AF243*10</f>
        <v/>
      </c>
      <c r="AH243" s="82">
        <f>H243+E243</f>
        <v/>
      </c>
      <c r="AI243" s="82">
        <f>INT(AH243/10)</f>
        <v/>
      </c>
      <c r="AJ243" s="82">
        <f>AH243-AI243*10</f>
        <v/>
      </c>
      <c r="AK243" s="82">
        <f>INT((AI243+AJ243)/10)</f>
        <v/>
      </c>
      <c r="AL243" s="82">
        <f>AI243+AJ243-AK243*10</f>
        <v/>
      </c>
    </row>
    <row r="244">
      <c r="A244" s="28">
        <f>$B$1</f>
        <v/>
      </c>
      <c r="B244" s="29">
        <f>IF(YEAR(B243+1)=C243,B243+1,"-")</f>
        <v/>
      </c>
      <c r="C244" s="82">
        <f>IFERROR(YEAR(B244),"-")</f>
        <v/>
      </c>
      <c r="D244" s="82">
        <f>IFERROR(MONTH(B244),0)</f>
        <v/>
      </c>
      <c r="E244" s="82">
        <f>+IFERROR(DAY(B244),0)</f>
        <v/>
      </c>
      <c r="F244" s="82">
        <f>D244&amp;"_"&amp;E244</f>
        <v/>
      </c>
      <c r="G244" s="82">
        <f>IFERROR(AA244+AB244,"-")</f>
        <v/>
      </c>
      <c r="H244" s="82">
        <f>IFERROR(AF244+AG244,"-")</f>
        <v/>
      </c>
      <c r="I244" s="82">
        <f>IFERROR(AK244+AL244,"-")</f>
        <v/>
      </c>
      <c r="J244" s="82">
        <f>IFERROR(WEEKDAY(B244,2),"")</f>
        <v/>
      </c>
      <c r="K244" s="82">
        <f>IF(D244&lt;&gt;D243,1,K243+(J244=1))</f>
        <v/>
      </c>
      <c r="L244" s="82">
        <f>D244&amp;"_"&amp;K244&amp;"_"&amp;J244</f>
        <v/>
      </c>
      <c r="M244" s="82">
        <f>E244</f>
        <v/>
      </c>
      <c r="N244" s="82">
        <f>I244</f>
        <v/>
      </c>
      <c r="P244" s="82">
        <f>INT(DAY(A244)/10)</f>
        <v/>
      </c>
      <c r="Q244" s="82">
        <f>DAY(A244)-P244*10</f>
        <v/>
      </c>
      <c r="R244" s="82">
        <f>INT(MONTH(A244)/10)</f>
        <v/>
      </c>
      <c r="S244" s="82">
        <f>MONTH(A244)-R244*10</f>
        <v/>
      </c>
      <c r="T244" s="82">
        <f>INT(C244/1000)</f>
        <v/>
      </c>
      <c r="U244" s="82">
        <f>INT((C244-T244*1000)/100)</f>
        <v/>
      </c>
      <c r="V244" s="82">
        <f>INT((C244-T244*1000-U244*100)/10)</f>
        <v/>
      </c>
      <c r="W244" s="82">
        <f>C244-T244*1000-U244*100-V244*10</f>
        <v/>
      </c>
      <c r="X244" s="82">
        <f>SUM(P244:W244)</f>
        <v/>
      </c>
      <c r="Y244" s="82">
        <f>INT(X244/10)</f>
        <v/>
      </c>
      <c r="Z244" s="82">
        <f>X244-Y244*10</f>
        <v/>
      </c>
      <c r="AA244" s="82">
        <f>INT((Y244+Z244)/10)</f>
        <v/>
      </c>
      <c r="AB244" s="82">
        <f>Y244+Z244-AA244*10</f>
        <v/>
      </c>
      <c r="AC244" s="82">
        <f>G244+D244</f>
        <v/>
      </c>
      <c r="AD244" s="82">
        <f>INT(AC244/10)</f>
        <v/>
      </c>
      <c r="AE244" s="82">
        <f>AC244-AD244*10</f>
        <v/>
      </c>
      <c r="AF244" s="82">
        <f>INT((AD244+AE244)/10)</f>
        <v/>
      </c>
      <c r="AG244" s="82">
        <f>AD244+AE244-AF244*10</f>
        <v/>
      </c>
      <c r="AH244" s="82">
        <f>H244+E244</f>
        <v/>
      </c>
      <c r="AI244" s="82">
        <f>INT(AH244/10)</f>
        <v/>
      </c>
      <c r="AJ244" s="82">
        <f>AH244-AI244*10</f>
        <v/>
      </c>
      <c r="AK244" s="82">
        <f>INT((AI244+AJ244)/10)</f>
        <v/>
      </c>
      <c r="AL244" s="82">
        <f>AI244+AJ244-AK244*10</f>
        <v/>
      </c>
    </row>
    <row r="245">
      <c r="A245" s="28">
        <f>$B$1</f>
        <v/>
      </c>
      <c r="B245" s="29">
        <f>IF(YEAR(B244+1)=C244,B244+1,"-")</f>
        <v/>
      </c>
      <c r="C245" s="82">
        <f>IFERROR(YEAR(B245),"-")</f>
        <v/>
      </c>
      <c r="D245" s="82">
        <f>IFERROR(MONTH(B245),0)</f>
        <v/>
      </c>
      <c r="E245" s="82">
        <f>+IFERROR(DAY(B245),0)</f>
        <v/>
      </c>
      <c r="F245" s="82">
        <f>D245&amp;"_"&amp;E245</f>
        <v/>
      </c>
      <c r="G245" s="82">
        <f>IFERROR(AA245+AB245,"-")</f>
        <v/>
      </c>
      <c r="H245" s="82">
        <f>IFERROR(AF245+AG245,"-")</f>
        <v/>
      </c>
      <c r="I245" s="82">
        <f>IFERROR(AK245+AL245,"-")</f>
        <v/>
      </c>
      <c r="J245" s="82">
        <f>IFERROR(WEEKDAY(B245,2),"")</f>
        <v/>
      </c>
      <c r="K245" s="82">
        <f>IF(D245&lt;&gt;D244,1,K244+(J245=1))</f>
        <v/>
      </c>
      <c r="L245" s="82">
        <f>D245&amp;"_"&amp;K245&amp;"_"&amp;J245</f>
        <v/>
      </c>
      <c r="M245" s="82">
        <f>E245</f>
        <v/>
      </c>
      <c r="N245" s="82">
        <f>I245</f>
        <v/>
      </c>
      <c r="P245" s="82">
        <f>INT(DAY(A245)/10)</f>
        <v/>
      </c>
      <c r="Q245" s="82">
        <f>DAY(A245)-P245*10</f>
        <v/>
      </c>
      <c r="R245" s="82">
        <f>INT(MONTH(A245)/10)</f>
        <v/>
      </c>
      <c r="S245" s="82">
        <f>MONTH(A245)-R245*10</f>
        <v/>
      </c>
      <c r="T245" s="82">
        <f>INT(C245/1000)</f>
        <v/>
      </c>
      <c r="U245" s="82">
        <f>INT((C245-T245*1000)/100)</f>
        <v/>
      </c>
      <c r="V245" s="82">
        <f>INT((C245-T245*1000-U245*100)/10)</f>
        <v/>
      </c>
      <c r="W245" s="82">
        <f>C245-T245*1000-U245*100-V245*10</f>
        <v/>
      </c>
      <c r="X245" s="82">
        <f>SUM(P245:W245)</f>
        <v/>
      </c>
      <c r="Y245" s="82">
        <f>INT(X245/10)</f>
        <v/>
      </c>
      <c r="Z245" s="82">
        <f>X245-Y245*10</f>
        <v/>
      </c>
      <c r="AA245" s="82">
        <f>INT((Y245+Z245)/10)</f>
        <v/>
      </c>
      <c r="AB245" s="82">
        <f>Y245+Z245-AA245*10</f>
        <v/>
      </c>
      <c r="AC245" s="82">
        <f>G245+D245</f>
        <v/>
      </c>
      <c r="AD245" s="82">
        <f>INT(AC245/10)</f>
        <v/>
      </c>
      <c r="AE245" s="82">
        <f>AC245-AD245*10</f>
        <v/>
      </c>
      <c r="AF245" s="82">
        <f>INT((AD245+AE245)/10)</f>
        <v/>
      </c>
      <c r="AG245" s="82">
        <f>AD245+AE245-AF245*10</f>
        <v/>
      </c>
      <c r="AH245" s="82">
        <f>H245+E245</f>
        <v/>
      </c>
      <c r="AI245" s="82">
        <f>INT(AH245/10)</f>
        <v/>
      </c>
      <c r="AJ245" s="82">
        <f>AH245-AI245*10</f>
        <v/>
      </c>
      <c r="AK245" s="82">
        <f>INT((AI245+AJ245)/10)</f>
        <v/>
      </c>
      <c r="AL245" s="82">
        <f>AI245+AJ245-AK245*10</f>
        <v/>
      </c>
    </row>
    <row r="246">
      <c r="A246" s="28">
        <f>$B$1</f>
        <v/>
      </c>
      <c r="B246" s="29">
        <f>IF(YEAR(B245+1)=C245,B245+1,"-")</f>
        <v/>
      </c>
      <c r="C246" s="82">
        <f>IFERROR(YEAR(B246),"-")</f>
        <v/>
      </c>
      <c r="D246" s="82">
        <f>IFERROR(MONTH(B246),0)</f>
        <v/>
      </c>
      <c r="E246" s="82">
        <f>+IFERROR(DAY(B246),0)</f>
        <v/>
      </c>
      <c r="F246" s="82">
        <f>D246&amp;"_"&amp;E246</f>
        <v/>
      </c>
      <c r="G246" s="82">
        <f>IFERROR(AA246+AB246,"-")</f>
        <v/>
      </c>
      <c r="H246" s="82">
        <f>IFERROR(AF246+AG246,"-")</f>
        <v/>
      </c>
      <c r="I246" s="82">
        <f>IFERROR(AK246+AL246,"-")</f>
        <v/>
      </c>
      <c r="J246" s="82">
        <f>IFERROR(WEEKDAY(B246,2),"")</f>
        <v/>
      </c>
      <c r="K246" s="82">
        <f>IF(D246&lt;&gt;D245,1,K245+(J246=1))</f>
        <v/>
      </c>
      <c r="L246" s="82">
        <f>D246&amp;"_"&amp;K246&amp;"_"&amp;J246</f>
        <v/>
      </c>
      <c r="M246" s="82">
        <f>E246</f>
        <v/>
      </c>
      <c r="N246" s="82">
        <f>I246</f>
        <v/>
      </c>
      <c r="P246" s="82">
        <f>INT(DAY(A246)/10)</f>
        <v/>
      </c>
      <c r="Q246" s="82">
        <f>DAY(A246)-P246*10</f>
        <v/>
      </c>
      <c r="R246" s="82">
        <f>INT(MONTH(A246)/10)</f>
        <v/>
      </c>
      <c r="S246" s="82">
        <f>MONTH(A246)-R246*10</f>
        <v/>
      </c>
      <c r="T246" s="82">
        <f>INT(C246/1000)</f>
        <v/>
      </c>
      <c r="U246" s="82">
        <f>INT((C246-T246*1000)/100)</f>
        <v/>
      </c>
      <c r="V246" s="82">
        <f>INT((C246-T246*1000-U246*100)/10)</f>
        <v/>
      </c>
      <c r="W246" s="82">
        <f>C246-T246*1000-U246*100-V246*10</f>
        <v/>
      </c>
      <c r="X246" s="82">
        <f>SUM(P246:W246)</f>
        <v/>
      </c>
      <c r="Y246" s="82">
        <f>INT(X246/10)</f>
        <v/>
      </c>
      <c r="Z246" s="82">
        <f>X246-Y246*10</f>
        <v/>
      </c>
      <c r="AA246" s="82">
        <f>INT((Y246+Z246)/10)</f>
        <v/>
      </c>
      <c r="AB246" s="82">
        <f>Y246+Z246-AA246*10</f>
        <v/>
      </c>
      <c r="AC246" s="82">
        <f>G246+D246</f>
        <v/>
      </c>
      <c r="AD246" s="82">
        <f>INT(AC246/10)</f>
        <v/>
      </c>
      <c r="AE246" s="82">
        <f>AC246-AD246*10</f>
        <v/>
      </c>
      <c r="AF246" s="82">
        <f>INT((AD246+AE246)/10)</f>
        <v/>
      </c>
      <c r="AG246" s="82">
        <f>AD246+AE246-AF246*10</f>
        <v/>
      </c>
      <c r="AH246" s="82">
        <f>H246+E246</f>
        <v/>
      </c>
      <c r="AI246" s="82">
        <f>INT(AH246/10)</f>
        <v/>
      </c>
      <c r="AJ246" s="82">
        <f>AH246-AI246*10</f>
        <v/>
      </c>
      <c r="AK246" s="82">
        <f>INT((AI246+AJ246)/10)</f>
        <v/>
      </c>
      <c r="AL246" s="82">
        <f>AI246+AJ246-AK246*10</f>
        <v/>
      </c>
    </row>
    <row r="247">
      <c r="A247" s="28">
        <f>$B$1</f>
        <v/>
      </c>
      <c r="B247" s="29">
        <f>IF(YEAR(B246+1)=C246,B246+1,"-")</f>
        <v/>
      </c>
      <c r="C247" s="82">
        <f>IFERROR(YEAR(B247),"-")</f>
        <v/>
      </c>
      <c r="D247" s="82">
        <f>IFERROR(MONTH(B247),0)</f>
        <v/>
      </c>
      <c r="E247" s="82">
        <f>+IFERROR(DAY(B247),0)</f>
        <v/>
      </c>
      <c r="F247" s="82">
        <f>D247&amp;"_"&amp;E247</f>
        <v/>
      </c>
      <c r="G247" s="82">
        <f>IFERROR(AA247+AB247,"-")</f>
        <v/>
      </c>
      <c r="H247" s="82">
        <f>IFERROR(AF247+AG247,"-")</f>
        <v/>
      </c>
      <c r="I247" s="82">
        <f>IFERROR(AK247+AL247,"-")</f>
        <v/>
      </c>
      <c r="J247" s="82">
        <f>IFERROR(WEEKDAY(B247,2),"")</f>
        <v/>
      </c>
      <c r="K247" s="82">
        <f>IF(D247&lt;&gt;D246,1,K246+(J247=1))</f>
        <v/>
      </c>
      <c r="L247" s="82">
        <f>D247&amp;"_"&amp;K247&amp;"_"&amp;J247</f>
        <v/>
      </c>
      <c r="M247" s="82">
        <f>E247</f>
        <v/>
      </c>
      <c r="N247" s="82">
        <f>I247</f>
        <v/>
      </c>
      <c r="P247" s="82">
        <f>INT(DAY(A247)/10)</f>
        <v/>
      </c>
      <c r="Q247" s="82">
        <f>DAY(A247)-P247*10</f>
        <v/>
      </c>
      <c r="R247" s="82">
        <f>INT(MONTH(A247)/10)</f>
        <v/>
      </c>
      <c r="S247" s="82">
        <f>MONTH(A247)-R247*10</f>
        <v/>
      </c>
      <c r="T247" s="82">
        <f>INT(C247/1000)</f>
        <v/>
      </c>
      <c r="U247" s="82">
        <f>INT((C247-T247*1000)/100)</f>
        <v/>
      </c>
      <c r="V247" s="82">
        <f>INT((C247-T247*1000-U247*100)/10)</f>
        <v/>
      </c>
      <c r="W247" s="82">
        <f>C247-T247*1000-U247*100-V247*10</f>
        <v/>
      </c>
      <c r="X247" s="82">
        <f>SUM(P247:W247)</f>
        <v/>
      </c>
      <c r="Y247" s="82">
        <f>INT(X247/10)</f>
        <v/>
      </c>
      <c r="Z247" s="82">
        <f>X247-Y247*10</f>
        <v/>
      </c>
      <c r="AA247" s="82">
        <f>INT((Y247+Z247)/10)</f>
        <v/>
      </c>
      <c r="AB247" s="82">
        <f>Y247+Z247-AA247*10</f>
        <v/>
      </c>
      <c r="AC247" s="82">
        <f>G247+D247</f>
        <v/>
      </c>
      <c r="AD247" s="82">
        <f>INT(AC247/10)</f>
        <v/>
      </c>
      <c r="AE247" s="82">
        <f>AC247-AD247*10</f>
        <v/>
      </c>
      <c r="AF247" s="82">
        <f>INT((AD247+AE247)/10)</f>
        <v/>
      </c>
      <c r="AG247" s="82">
        <f>AD247+AE247-AF247*10</f>
        <v/>
      </c>
      <c r="AH247" s="82">
        <f>H247+E247</f>
        <v/>
      </c>
      <c r="AI247" s="82">
        <f>INT(AH247/10)</f>
        <v/>
      </c>
      <c r="AJ247" s="82">
        <f>AH247-AI247*10</f>
        <v/>
      </c>
      <c r="AK247" s="82">
        <f>INT((AI247+AJ247)/10)</f>
        <v/>
      </c>
      <c r="AL247" s="82">
        <f>AI247+AJ247-AK247*10</f>
        <v/>
      </c>
    </row>
    <row r="248">
      <c r="A248" s="28">
        <f>$B$1</f>
        <v/>
      </c>
      <c r="B248" s="29">
        <f>IF(YEAR(B247+1)=C247,B247+1,"-")</f>
        <v/>
      </c>
      <c r="C248" s="82">
        <f>IFERROR(YEAR(B248),"-")</f>
        <v/>
      </c>
      <c r="D248" s="82">
        <f>IFERROR(MONTH(B248),0)</f>
        <v/>
      </c>
      <c r="E248" s="82">
        <f>+IFERROR(DAY(B248),0)</f>
        <v/>
      </c>
      <c r="F248" s="82">
        <f>D248&amp;"_"&amp;E248</f>
        <v/>
      </c>
      <c r="G248" s="82">
        <f>IFERROR(AA248+AB248,"-")</f>
        <v/>
      </c>
      <c r="H248" s="82">
        <f>IFERROR(AF248+AG248,"-")</f>
        <v/>
      </c>
      <c r="I248" s="82">
        <f>IFERROR(AK248+AL248,"-")</f>
        <v/>
      </c>
      <c r="J248" s="82">
        <f>IFERROR(WEEKDAY(B248,2),"")</f>
        <v/>
      </c>
      <c r="K248" s="82">
        <f>IF(D248&lt;&gt;D247,1,K247+(J248=1))</f>
        <v/>
      </c>
      <c r="L248" s="82">
        <f>D248&amp;"_"&amp;K248&amp;"_"&amp;J248</f>
        <v/>
      </c>
      <c r="M248" s="82">
        <f>E248</f>
        <v/>
      </c>
      <c r="N248" s="82">
        <f>I248</f>
        <v/>
      </c>
      <c r="P248" s="82">
        <f>INT(DAY(A248)/10)</f>
        <v/>
      </c>
      <c r="Q248" s="82">
        <f>DAY(A248)-P248*10</f>
        <v/>
      </c>
      <c r="R248" s="82">
        <f>INT(MONTH(A248)/10)</f>
        <v/>
      </c>
      <c r="S248" s="82">
        <f>MONTH(A248)-R248*10</f>
        <v/>
      </c>
      <c r="T248" s="82">
        <f>INT(C248/1000)</f>
        <v/>
      </c>
      <c r="U248" s="82">
        <f>INT((C248-T248*1000)/100)</f>
        <v/>
      </c>
      <c r="V248" s="82">
        <f>INT((C248-T248*1000-U248*100)/10)</f>
        <v/>
      </c>
      <c r="W248" s="82">
        <f>C248-T248*1000-U248*100-V248*10</f>
        <v/>
      </c>
      <c r="X248" s="82">
        <f>SUM(P248:W248)</f>
        <v/>
      </c>
      <c r="Y248" s="82">
        <f>INT(X248/10)</f>
        <v/>
      </c>
      <c r="Z248" s="82">
        <f>X248-Y248*10</f>
        <v/>
      </c>
      <c r="AA248" s="82">
        <f>INT((Y248+Z248)/10)</f>
        <v/>
      </c>
      <c r="AB248" s="82">
        <f>Y248+Z248-AA248*10</f>
        <v/>
      </c>
      <c r="AC248" s="82">
        <f>G248+D248</f>
        <v/>
      </c>
      <c r="AD248" s="82">
        <f>INT(AC248/10)</f>
        <v/>
      </c>
      <c r="AE248" s="82">
        <f>AC248-AD248*10</f>
        <v/>
      </c>
      <c r="AF248" s="82">
        <f>INT((AD248+AE248)/10)</f>
        <v/>
      </c>
      <c r="AG248" s="82">
        <f>AD248+AE248-AF248*10</f>
        <v/>
      </c>
      <c r="AH248" s="82">
        <f>H248+E248</f>
        <v/>
      </c>
      <c r="AI248" s="82">
        <f>INT(AH248/10)</f>
        <v/>
      </c>
      <c r="AJ248" s="82">
        <f>AH248-AI248*10</f>
        <v/>
      </c>
      <c r="AK248" s="82">
        <f>INT((AI248+AJ248)/10)</f>
        <v/>
      </c>
      <c r="AL248" s="82">
        <f>AI248+AJ248-AK248*10</f>
        <v/>
      </c>
    </row>
    <row r="249">
      <c r="A249" s="28">
        <f>$B$1</f>
        <v/>
      </c>
      <c r="B249" s="29">
        <f>IF(YEAR(B248+1)=C248,B248+1,"-")</f>
        <v/>
      </c>
      <c r="C249" s="82">
        <f>IFERROR(YEAR(B249),"-")</f>
        <v/>
      </c>
      <c r="D249" s="82">
        <f>IFERROR(MONTH(B249),0)</f>
        <v/>
      </c>
      <c r="E249" s="82">
        <f>+IFERROR(DAY(B249),0)</f>
        <v/>
      </c>
      <c r="F249" s="82">
        <f>D249&amp;"_"&amp;E249</f>
        <v/>
      </c>
      <c r="G249" s="82">
        <f>IFERROR(AA249+AB249,"-")</f>
        <v/>
      </c>
      <c r="H249" s="82">
        <f>IFERROR(AF249+AG249,"-")</f>
        <v/>
      </c>
      <c r="I249" s="82">
        <f>IFERROR(AK249+AL249,"-")</f>
        <v/>
      </c>
      <c r="J249" s="82">
        <f>IFERROR(WEEKDAY(B249,2),"")</f>
        <v/>
      </c>
      <c r="K249" s="82">
        <f>IF(D249&lt;&gt;D248,1,K248+(J249=1))</f>
        <v/>
      </c>
      <c r="L249" s="82">
        <f>D249&amp;"_"&amp;K249&amp;"_"&amp;J249</f>
        <v/>
      </c>
      <c r="M249" s="82">
        <f>E249</f>
        <v/>
      </c>
      <c r="N249" s="82">
        <f>I249</f>
        <v/>
      </c>
      <c r="P249" s="82">
        <f>INT(DAY(A249)/10)</f>
        <v/>
      </c>
      <c r="Q249" s="82">
        <f>DAY(A249)-P249*10</f>
        <v/>
      </c>
      <c r="R249" s="82">
        <f>INT(MONTH(A249)/10)</f>
        <v/>
      </c>
      <c r="S249" s="82">
        <f>MONTH(A249)-R249*10</f>
        <v/>
      </c>
      <c r="T249" s="82">
        <f>INT(C249/1000)</f>
        <v/>
      </c>
      <c r="U249" s="82">
        <f>INT((C249-T249*1000)/100)</f>
        <v/>
      </c>
      <c r="V249" s="82">
        <f>INT((C249-T249*1000-U249*100)/10)</f>
        <v/>
      </c>
      <c r="W249" s="82">
        <f>C249-T249*1000-U249*100-V249*10</f>
        <v/>
      </c>
      <c r="X249" s="82">
        <f>SUM(P249:W249)</f>
        <v/>
      </c>
      <c r="Y249" s="82">
        <f>INT(X249/10)</f>
        <v/>
      </c>
      <c r="Z249" s="82">
        <f>X249-Y249*10</f>
        <v/>
      </c>
      <c r="AA249" s="82">
        <f>INT((Y249+Z249)/10)</f>
        <v/>
      </c>
      <c r="AB249" s="82">
        <f>Y249+Z249-AA249*10</f>
        <v/>
      </c>
      <c r="AC249" s="82">
        <f>G249+D249</f>
        <v/>
      </c>
      <c r="AD249" s="82">
        <f>INT(AC249/10)</f>
        <v/>
      </c>
      <c r="AE249" s="82">
        <f>AC249-AD249*10</f>
        <v/>
      </c>
      <c r="AF249" s="82">
        <f>INT((AD249+AE249)/10)</f>
        <v/>
      </c>
      <c r="AG249" s="82">
        <f>AD249+AE249-AF249*10</f>
        <v/>
      </c>
      <c r="AH249" s="82">
        <f>H249+E249</f>
        <v/>
      </c>
      <c r="AI249" s="82">
        <f>INT(AH249/10)</f>
        <v/>
      </c>
      <c r="AJ249" s="82">
        <f>AH249-AI249*10</f>
        <v/>
      </c>
      <c r="AK249" s="82">
        <f>INT((AI249+AJ249)/10)</f>
        <v/>
      </c>
      <c r="AL249" s="82">
        <f>AI249+AJ249-AK249*10</f>
        <v/>
      </c>
    </row>
    <row r="250">
      <c r="A250" s="28">
        <f>$B$1</f>
        <v/>
      </c>
      <c r="B250" s="29">
        <f>IF(YEAR(B249+1)=C249,B249+1,"-")</f>
        <v/>
      </c>
      <c r="C250" s="82">
        <f>IFERROR(YEAR(B250),"-")</f>
        <v/>
      </c>
      <c r="D250" s="82">
        <f>IFERROR(MONTH(B250),0)</f>
        <v/>
      </c>
      <c r="E250" s="82">
        <f>+IFERROR(DAY(B250),0)</f>
        <v/>
      </c>
      <c r="F250" s="82">
        <f>D250&amp;"_"&amp;E250</f>
        <v/>
      </c>
      <c r="G250" s="82">
        <f>IFERROR(AA250+AB250,"-")</f>
        <v/>
      </c>
      <c r="H250" s="82">
        <f>IFERROR(AF250+AG250,"-")</f>
        <v/>
      </c>
      <c r="I250" s="82">
        <f>IFERROR(AK250+AL250,"-")</f>
        <v/>
      </c>
      <c r="J250" s="82">
        <f>IFERROR(WEEKDAY(B250,2),"")</f>
        <v/>
      </c>
      <c r="K250" s="82">
        <f>IF(D250&lt;&gt;D249,1,K249+(J250=1))</f>
        <v/>
      </c>
      <c r="L250" s="82">
        <f>D250&amp;"_"&amp;K250&amp;"_"&amp;J250</f>
        <v/>
      </c>
      <c r="M250" s="82">
        <f>E250</f>
        <v/>
      </c>
      <c r="N250" s="82">
        <f>I250</f>
        <v/>
      </c>
      <c r="P250" s="82">
        <f>INT(DAY(A250)/10)</f>
        <v/>
      </c>
      <c r="Q250" s="82">
        <f>DAY(A250)-P250*10</f>
        <v/>
      </c>
      <c r="R250" s="82">
        <f>INT(MONTH(A250)/10)</f>
        <v/>
      </c>
      <c r="S250" s="82">
        <f>MONTH(A250)-R250*10</f>
        <v/>
      </c>
      <c r="T250" s="82">
        <f>INT(C250/1000)</f>
        <v/>
      </c>
      <c r="U250" s="82">
        <f>INT((C250-T250*1000)/100)</f>
        <v/>
      </c>
      <c r="V250" s="82">
        <f>INT((C250-T250*1000-U250*100)/10)</f>
        <v/>
      </c>
      <c r="W250" s="82">
        <f>C250-T250*1000-U250*100-V250*10</f>
        <v/>
      </c>
      <c r="X250" s="82">
        <f>SUM(P250:W250)</f>
        <v/>
      </c>
      <c r="Y250" s="82">
        <f>INT(X250/10)</f>
        <v/>
      </c>
      <c r="Z250" s="82">
        <f>X250-Y250*10</f>
        <v/>
      </c>
      <c r="AA250" s="82">
        <f>INT((Y250+Z250)/10)</f>
        <v/>
      </c>
      <c r="AB250" s="82">
        <f>Y250+Z250-AA250*10</f>
        <v/>
      </c>
      <c r="AC250" s="82">
        <f>G250+D250</f>
        <v/>
      </c>
      <c r="AD250" s="82">
        <f>INT(AC250/10)</f>
        <v/>
      </c>
      <c r="AE250" s="82">
        <f>AC250-AD250*10</f>
        <v/>
      </c>
      <c r="AF250" s="82">
        <f>INT((AD250+AE250)/10)</f>
        <v/>
      </c>
      <c r="AG250" s="82">
        <f>AD250+AE250-AF250*10</f>
        <v/>
      </c>
      <c r="AH250" s="82">
        <f>H250+E250</f>
        <v/>
      </c>
      <c r="AI250" s="82">
        <f>INT(AH250/10)</f>
        <v/>
      </c>
      <c r="AJ250" s="82">
        <f>AH250-AI250*10</f>
        <v/>
      </c>
      <c r="AK250" s="82">
        <f>INT((AI250+AJ250)/10)</f>
        <v/>
      </c>
      <c r="AL250" s="82">
        <f>AI250+AJ250-AK250*10</f>
        <v/>
      </c>
    </row>
    <row r="251">
      <c r="A251" s="28">
        <f>$B$1</f>
        <v/>
      </c>
      <c r="B251" s="29">
        <f>IF(YEAR(B250+1)=C250,B250+1,"-")</f>
        <v/>
      </c>
      <c r="C251" s="82">
        <f>IFERROR(YEAR(B251),"-")</f>
        <v/>
      </c>
      <c r="D251" s="82">
        <f>IFERROR(MONTH(B251),0)</f>
        <v/>
      </c>
      <c r="E251" s="82">
        <f>+IFERROR(DAY(B251),0)</f>
        <v/>
      </c>
      <c r="F251" s="82">
        <f>D251&amp;"_"&amp;E251</f>
        <v/>
      </c>
      <c r="G251" s="82">
        <f>IFERROR(AA251+AB251,"-")</f>
        <v/>
      </c>
      <c r="H251" s="82">
        <f>IFERROR(AF251+AG251,"-")</f>
        <v/>
      </c>
      <c r="I251" s="82">
        <f>IFERROR(AK251+AL251,"-")</f>
        <v/>
      </c>
      <c r="J251" s="82">
        <f>IFERROR(WEEKDAY(B251,2),"")</f>
        <v/>
      </c>
      <c r="K251" s="82">
        <f>IF(D251&lt;&gt;D250,1,K250+(J251=1))</f>
        <v/>
      </c>
      <c r="L251" s="82">
        <f>D251&amp;"_"&amp;K251&amp;"_"&amp;J251</f>
        <v/>
      </c>
      <c r="M251" s="82">
        <f>E251</f>
        <v/>
      </c>
      <c r="N251" s="82">
        <f>I251</f>
        <v/>
      </c>
      <c r="P251" s="82">
        <f>INT(DAY(A251)/10)</f>
        <v/>
      </c>
      <c r="Q251" s="82">
        <f>DAY(A251)-P251*10</f>
        <v/>
      </c>
      <c r="R251" s="82">
        <f>INT(MONTH(A251)/10)</f>
        <v/>
      </c>
      <c r="S251" s="82">
        <f>MONTH(A251)-R251*10</f>
        <v/>
      </c>
      <c r="T251" s="82">
        <f>INT(C251/1000)</f>
        <v/>
      </c>
      <c r="U251" s="82">
        <f>INT((C251-T251*1000)/100)</f>
        <v/>
      </c>
      <c r="V251" s="82">
        <f>INT((C251-T251*1000-U251*100)/10)</f>
        <v/>
      </c>
      <c r="W251" s="82">
        <f>C251-T251*1000-U251*100-V251*10</f>
        <v/>
      </c>
      <c r="X251" s="82">
        <f>SUM(P251:W251)</f>
        <v/>
      </c>
      <c r="Y251" s="82">
        <f>INT(X251/10)</f>
        <v/>
      </c>
      <c r="Z251" s="82">
        <f>X251-Y251*10</f>
        <v/>
      </c>
      <c r="AA251" s="82">
        <f>INT((Y251+Z251)/10)</f>
        <v/>
      </c>
      <c r="AB251" s="82">
        <f>Y251+Z251-AA251*10</f>
        <v/>
      </c>
      <c r="AC251" s="82">
        <f>G251+D251</f>
        <v/>
      </c>
      <c r="AD251" s="82">
        <f>INT(AC251/10)</f>
        <v/>
      </c>
      <c r="AE251" s="82">
        <f>AC251-AD251*10</f>
        <v/>
      </c>
      <c r="AF251" s="82">
        <f>INT((AD251+AE251)/10)</f>
        <v/>
      </c>
      <c r="AG251" s="82">
        <f>AD251+AE251-AF251*10</f>
        <v/>
      </c>
      <c r="AH251" s="82">
        <f>H251+E251</f>
        <v/>
      </c>
      <c r="AI251" s="82">
        <f>INT(AH251/10)</f>
        <v/>
      </c>
      <c r="AJ251" s="82">
        <f>AH251-AI251*10</f>
        <v/>
      </c>
      <c r="AK251" s="82">
        <f>INT((AI251+AJ251)/10)</f>
        <v/>
      </c>
      <c r="AL251" s="82">
        <f>AI251+AJ251-AK251*10</f>
        <v/>
      </c>
    </row>
    <row r="252">
      <c r="A252" s="28">
        <f>$B$1</f>
        <v/>
      </c>
      <c r="B252" s="29">
        <f>IF(YEAR(B251+1)=C251,B251+1,"-")</f>
        <v/>
      </c>
      <c r="C252" s="82">
        <f>IFERROR(YEAR(B252),"-")</f>
        <v/>
      </c>
      <c r="D252" s="82">
        <f>IFERROR(MONTH(B252),0)</f>
        <v/>
      </c>
      <c r="E252" s="82">
        <f>+IFERROR(DAY(B252),0)</f>
        <v/>
      </c>
      <c r="F252" s="82">
        <f>D252&amp;"_"&amp;E252</f>
        <v/>
      </c>
      <c r="G252" s="82">
        <f>IFERROR(AA252+AB252,"-")</f>
        <v/>
      </c>
      <c r="H252" s="82">
        <f>IFERROR(AF252+AG252,"-")</f>
        <v/>
      </c>
      <c r="I252" s="82">
        <f>IFERROR(AK252+AL252,"-")</f>
        <v/>
      </c>
      <c r="J252" s="82">
        <f>IFERROR(WEEKDAY(B252,2),"")</f>
        <v/>
      </c>
      <c r="K252" s="82">
        <f>IF(D252&lt;&gt;D251,1,K251+(J252=1))</f>
        <v/>
      </c>
      <c r="L252" s="82">
        <f>D252&amp;"_"&amp;K252&amp;"_"&amp;J252</f>
        <v/>
      </c>
      <c r="M252" s="82">
        <f>E252</f>
        <v/>
      </c>
      <c r="N252" s="82">
        <f>I252</f>
        <v/>
      </c>
      <c r="P252" s="82">
        <f>INT(DAY(A252)/10)</f>
        <v/>
      </c>
      <c r="Q252" s="82">
        <f>DAY(A252)-P252*10</f>
        <v/>
      </c>
      <c r="R252" s="82">
        <f>INT(MONTH(A252)/10)</f>
        <v/>
      </c>
      <c r="S252" s="82">
        <f>MONTH(A252)-R252*10</f>
        <v/>
      </c>
      <c r="T252" s="82">
        <f>INT(C252/1000)</f>
        <v/>
      </c>
      <c r="U252" s="82">
        <f>INT((C252-T252*1000)/100)</f>
        <v/>
      </c>
      <c r="V252" s="82">
        <f>INT((C252-T252*1000-U252*100)/10)</f>
        <v/>
      </c>
      <c r="W252" s="82">
        <f>C252-T252*1000-U252*100-V252*10</f>
        <v/>
      </c>
      <c r="X252" s="82">
        <f>SUM(P252:W252)</f>
        <v/>
      </c>
      <c r="Y252" s="82">
        <f>INT(X252/10)</f>
        <v/>
      </c>
      <c r="Z252" s="82">
        <f>X252-Y252*10</f>
        <v/>
      </c>
      <c r="AA252" s="82">
        <f>INT((Y252+Z252)/10)</f>
        <v/>
      </c>
      <c r="AB252" s="82">
        <f>Y252+Z252-AA252*10</f>
        <v/>
      </c>
      <c r="AC252" s="82">
        <f>G252+D252</f>
        <v/>
      </c>
      <c r="AD252" s="82">
        <f>INT(AC252/10)</f>
        <v/>
      </c>
      <c r="AE252" s="82">
        <f>AC252-AD252*10</f>
        <v/>
      </c>
      <c r="AF252" s="82">
        <f>INT((AD252+AE252)/10)</f>
        <v/>
      </c>
      <c r="AG252" s="82">
        <f>AD252+AE252-AF252*10</f>
        <v/>
      </c>
      <c r="AH252" s="82">
        <f>H252+E252</f>
        <v/>
      </c>
      <c r="AI252" s="82">
        <f>INT(AH252/10)</f>
        <v/>
      </c>
      <c r="AJ252" s="82">
        <f>AH252-AI252*10</f>
        <v/>
      </c>
      <c r="AK252" s="82">
        <f>INT((AI252+AJ252)/10)</f>
        <v/>
      </c>
      <c r="AL252" s="82">
        <f>AI252+AJ252-AK252*10</f>
        <v/>
      </c>
    </row>
    <row r="253">
      <c r="A253" s="28">
        <f>$B$1</f>
        <v/>
      </c>
      <c r="B253" s="29">
        <f>IF(YEAR(B252+1)=C252,B252+1,"-")</f>
        <v/>
      </c>
      <c r="C253" s="82">
        <f>IFERROR(YEAR(B253),"-")</f>
        <v/>
      </c>
      <c r="D253" s="82">
        <f>IFERROR(MONTH(B253),0)</f>
        <v/>
      </c>
      <c r="E253" s="82">
        <f>+IFERROR(DAY(B253),0)</f>
        <v/>
      </c>
      <c r="F253" s="82">
        <f>D253&amp;"_"&amp;E253</f>
        <v/>
      </c>
      <c r="G253" s="82">
        <f>IFERROR(AA253+AB253,"-")</f>
        <v/>
      </c>
      <c r="H253" s="82">
        <f>IFERROR(AF253+AG253,"-")</f>
        <v/>
      </c>
      <c r="I253" s="82">
        <f>IFERROR(AK253+AL253,"-")</f>
        <v/>
      </c>
      <c r="J253" s="82">
        <f>IFERROR(WEEKDAY(B253,2),"")</f>
        <v/>
      </c>
      <c r="K253" s="82">
        <f>IF(D253&lt;&gt;D252,1,K252+(J253=1))</f>
        <v/>
      </c>
      <c r="L253" s="82">
        <f>D253&amp;"_"&amp;K253&amp;"_"&amp;J253</f>
        <v/>
      </c>
      <c r="M253" s="82">
        <f>E253</f>
        <v/>
      </c>
      <c r="N253" s="82">
        <f>I253</f>
        <v/>
      </c>
      <c r="P253" s="82">
        <f>INT(DAY(A253)/10)</f>
        <v/>
      </c>
      <c r="Q253" s="82">
        <f>DAY(A253)-P253*10</f>
        <v/>
      </c>
      <c r="R253" s="82">
        <f>INT(MONTH(A253)/10)</f>
        <v/>
      </c>
      <c r="S253" s="82">
        <f>MONTH(A253)-R253*10</f>
        <v/>
      </c>
      <c r="T253" s="82">
        <f>INT(C253/1000)</f>
        <v/>
      </c>
      <c r="U253" s="82">
        <f>INT((C253-T253*1000)/100)</f>
        <v/>
      </c>
      <c r="V253" s="82">
        <f>INT((C253-T253*1000-U253*100)/10)</f>
        <v/>
      </c>
      <c r="W253" s="82">
        <f>C253-T253*1000-U253*100-V253*10</f>
        <v/>
      </c>
      <c r="X253" s="82">
        <f>SUM(P253:W253)</f>
        <v/>
      </c>
      <c r="Y253" s="82">
        <f>INT(X253/10)</f>
        <v/>
      </c>
      <c r="Z253" s="82">
        <f>X253-Y253*10</f>
        <v/>
      </c>
      <c r="AA253" s="82">
        <f>INT((Y253+Z253)/10)</f>
        <v/>
      </c>
      <c r="AB253" s="82">
        <f>Y253+Z253-AA253*10</f>
        <v/>
      </c>
      <c r="AC253" s="82">
        <f>G253+D253</f>
        <v/>
      </c>
      <c r="AD253" s="82">
        <f>INT(AC253/10)</f>
        <v/>
      </c>
      <c r="AE253" s="82">
        <f>AC253-AD253*10</f>
        <v/>
      </c>
      <c r="AF253" s="82">
        <f>INT((AD253+AE253)/10)</f>
        <v/>
      </c>
      <c r="AG253" s="82">
        <f>AD253+AE253-AF253*10</f>
        <v/>
      </c>
      <c r="AH253" s="82">
        <f>H253+E253</f>
        <v/>
      </c>
      <c r="AI253" s="82">
        <f>INT(AH253/10)</f>
        <v/>
      </c>
      <c r="AJ253" s="82">
        <f>AH253-AI253*10</f>
        <v/>
      </c>
      <c r="AK253" s="82">
        <f>INT((AI253+AJ253)/10)</f>
        <v/>
      </c>
      <c r="AL253" s="82">
        <f>AI253+AJ253-AK253*10</f>
        <v/>
      </c>
    </row>
    <row r="254">
      <c r="A254" s="28">
        <f>$B$1</f>
        <v/>
      </c>
      <c r="B254" s="29">
        <f>IF(YEAR(B253+1)=C253,B253+1,"-")</f>
        <v/>
      </c>
      <c r="C254" s="82">
        <f>IFERROR(YEAR(B254),"-")</f>
        <v/>
      </c>
      <c r="D254" s="82">
        <f>IFERROR(MONTH(B254),0)</f>
        <v/>
      </c>
      <c r="E254" s="82">
        <f>+IFERROR(DAY(B254),0)</f>
        <v/>
      </c>
      <c r="F254" s="82">
        <f>D254&amp;"_"&amp;E254</f>
        <v/>
      </c>
      <c r="G254" s="82">
        <f>IFERROR(AA254+AB254,"-")</f>
        <v/>
      </c>
      <c r="H254" s="82">
        <f>IFERROR(AF254+AG254,"-")</f>
        <v/>
      </c>
      <c r="I254" s="82">
        <f>IFERROR(AK254+AL254,"-")</f>
        <v/>
      </c>
      <c r="J254" s="82">
        <f>IFERROR(WEEKDAY(B254,2),"")</f>
        <v/>
      </c>
      <c r="K254" s="82">
        <f>IF(D254&lt;&gt;D253,1,K253+(J254=1))</f>
        <v/>
      </c>
      <c r="L254" s="82">
        <f>D254&amp;"_"&amp;K254&amp;"_"&amp;J254</f>
        <v/>
      </c>
      <c r="M254" s="82">
        <f>E254</f>
        <v/>
      </c>
      <c r="N254" s="82">
        <f>I254</f>
        <v/>
      </c>
      <c r="P254" s="82">
        <f>INT(DAY(A254)/10)</f>
        <v/>
      </c>
      <c r="Q254" s="82">
        <f>DAY(A254)-P254*10</f>
        <v/>
      </c>
      <c r="R254" s="82">
        <f>INT(MONTH(A254)/10)</f>
        <v/>
      </c>
      <c r="S254" s="82">
        <f>MONTH(A254)-R254*10</f>
        <v/>
      </c>
      <c r="T254" s="82">
        <f>INT(C254/1000)</f>
        <v/>
      </c>
      <c r="U254" s="82">
        <f>INT((C254-T254*1000)/100)</f>
        <v/>
      </c>
      <c r="V254" s="82">
        <f>INT((C254-T254*1000-U254*100)/10)</f>
        <v/>
      </c>
      <c r="W254" s="82">
        <f>C254-T254*1000-U254*100-V254*10</f>
        <v/>
      </c>
      <c r="X254" s="82">
        <f>SUM(P254:W254)</f>
        <v/>
      </c>
      <c r="Y254" s="82">
        <f>INT(X254/10)</f>
        <v/>
      </c>
      <c r="Z254" s="82">
        <f>X254-Y254*10</f>
        <v/>
      </c>
      <c r="AA254" s="82">
        <f>INT((Y254+Z254)/10)</f>
        <v/>
      </c>
      <c r="AB254" s="82">
        <f>Y254+Z254-AA254*10</f>
        <v/>
      </c>
      <c r="AC254" s="82">
        <f>G254+D254</f>
        <v/>
      </c>
      <c r="AD254" s="82">
        <f>INT(AC254/10)</f>
        <v/>
      </c>
      <c r="AE254" s="82">
        <f>AC254-AD254*10</f>
        <v/>
      </c>
      <c r="AF254" s="82">
        <f>INT((AD254+AE254)/10)</f>
        <v/>
      </c>
      <c r="AG254" s="82">
        <f>AD254+AE254-AF254*10</f>
        <v/>
      </c>
      <c r="AH254" s="82">
        <f>H254+E254</f>
        <v/>
      </c>
      <c r="AI254" s="82">
        <f>INT(AH254/10)</f>
        <v/>
      </c>
      <c r="AJ254" s="82">
        <f>AH254-AI254*10</f>
        <v/>
      </c>
      <c r="AK254" s="82">
        <f>INT((AI254+AJ254)/10)</f>
        <v/>
      </c>
      <c r="AL254" s="82">
        <f>AI254+AJ254-AK254*10</f>
        <v/>
      </c>
    </row>
    <row r="255">
      <c r="A255" s="28">
        <f>$B$1</f>
        <v/>
      </c>
      <c r="B255" s="29">
        <f>IF(YEAR(B254+1)=C254,B254+1,"-")</f>
        <v/>
      </c>
      <c r="C255" s="82">
        <f>IFERROR(YEAR(B255),"-")</f>
        <v/>
      </c>
      <c r="D255" s="82">
        <f>IFERROR(MONTH(B255),0)</f>
        <v/>
      </c>
      <c r="E255" s="82">
        <f>+IFERROR(DAY(B255),0)</f>
        <v/>
      </c>
      <c r="F255" s="82">
        <f>D255&amp;"_"&amp;E255</f>
        <v/>
      </c>
      <c r="G255" s="82">
        <f>IFERROR(AA255+AB255,"-")</f>
        <v/>
      </c>
      <c r="H255" s="82">
        <f>IFERROR(AF255+AG255,"-")</f>
        <v/>
      </c>
      <c r="I255" s="82">
        <f>IFERROR(AK255+AL255,"-")</f>
        <v/>
      </c>
      <c r="J255" s="82">
        <f>IFERROR(WEEKDAY(B255,2),"")</f>
        <v/>
      </c>
      <c r="K255" s="82">
        <f>IF(D255&lt;&gt;D254,1,K254+(J255=1))</f>
        <v/>
      </c>
      <c r="L255" s="82">
        <f>D255&amp;"_"&amp;K255&amp;"_"&amp;J255</f>
        <v/>
      </c>
      <c r="M255" s="82">
        <f>E255</f>
        <v/>
      </c>
      <c r="N255" s="82">
        <f>I255</f>
        <v/>
      </c>
      <c r="P255" s="82">
        <f>INT(DAY(A255)/10)</f>
        <v/>
      </c>
      <c r="Q255" s="82">
        <f>DAY(A255)-P255*10</f>
        <v/>
      </c>
      <c r="R255" s="82">
        <f>INT(MONTH(A255)/10)</f>
        <v/>
      </c>
      <c r="S255" s="82">
        <f>MONTH(A255)-R255*10</f>
        <v/>
      </c>
      <c r="T255" s="82">
        <f>INT(C255/1000)</f>
        <v/>
      </c>
      <c r="U255" s="82">
        <f>INT((C255-T255*1000)/100)</f>
        <v/>
      </c>
      <c r="V255" s="82">
        <f>INT((C255-T255*1000-U255*100)/10)</f>
        <v/>
      </c>
      <c r="W255" s="82">
        <f>C255-T255*1000-U255*100-V255*10</f>
        <v/>
      </c>
      <c r="X255" s="82">
        <f>SUM(P255:W255)</f>
        <v/>
      </c>
      <c r="Y255" s="82">
        <f>INT(X255/10)</f>
        <v/>
      </c>
      <c r="Z255" s="82">
        <f>X255-Y255*10</f>
        <v/>
      </c>
      <c r="AA255" s="82">
        <f>INT((Y255+Z255)/10)</f>
        <v/>
      </c>
      <c r="AB255" s="82">
        <f>Y255+Z255-AA255*10</f>
        <v/>
      </c>
      <c r="AC255" s="82">
        <f>G255+D255</f>
        <v/>
      </c>
      <c r="AD255" s="82">
        <f>INT(AC255/10)</f>
        <v/>
      </c>
      <c r="AE255" s="82">
        <f>AC255-AD255*10</f>
        <v/>
      </c>
      <c r="AF255" s="82">
        <f>INT((AD255+AE255)/10)</f>
        <v/>
      </c>
      <c r="AG255" s="82">
        <f>AD255+AE255-AF255*10</f>
        <v/>
      </c>
      <c r="AH255" s="82">
        <f>H255+E255</f>
        <v/>
      </c>
      <c r="AI255" s="82">
        <f>INT(AH255/10)</f>
        <v/>
      </c>
      <c r="AJ255" s="82">
        <f>AH255-AI255*10</f>
        <v/>
      </c>
      <c r="AK255" s="82">
        <f>INT((AI255+AJ255)/10)</f>
        <v/>
      </c>
      <c r="AL255" s="82">
        <f>AI255+AJ255-AK255*10</f>
        <v/>
      </c>
    </row>
    <row r="256">
      <c r="A256" s="28">
        <f>$B$1</f>
        <v/>
      </c>
      <c r="B256" s="29">
        <f>IF(YEAR(B255+1)=C255,B255+1,"-")</f>
        <v/>
      </c>
      <c r="C256" s="82">
        <f>IFERROR(YEAR(B256),"-")</f>
        <v/>
      </c>
      <c r="D256" s="82">
        <f>IFERROR(MONTH(B256),0)</f>
        <v/>
      </c>
      <c r="E256" s="82">
        <f>+IFERROR(DAY(B256),0)</f>
        <v/>
      </c>
      <c r="F256" s="82">
        <f>D256&amp;"_"&amp;E256</f>
        <v/>
      </c>
      <c r="G256" s="82">
        <f>IFERROR(AA256+AB256,"-")</f>
        <v/>
      </c>
      <c r="H256" s="82">
        <f>IFERROR(AF256+AG256,"-")</f>
        <v/>
      </c>
      <c r="I256" s="82">
        <f>IFERROR(AK256+AL256,"-")</f>
        <v/>
      </c>
      <c r="J256" s="82">
        <f>IFERROR(WEEKDAY(B256,2),"")</f>
        <v/>
      </c>
      <c r="K256" s="82">
        <f>IF(D256&lt;&gt;D255,1,K255+(J256=1))</f>
        <v/>
      </c>
      <c r="L256" s="82">
        <f>D256&amp;"_"&amp;K256&amp;"_"&amp;J256</f>
        <v/>
      </c>
      <c r="M256" s="82">
        <f>E256</f>
        <v/>
      </c>
      <c r="N256" s="82">
        <f>I256</f>
        <v/>
      </c>
      <c r="P256" s="82">
        <f>INT(DAY(A256)/10)</f>
        <v/>
      </c>
      <c r="Q256" s="82">
        <f>DAY(A256)-P256*10</f>
        <v/>
      </c>
      <c r="R256" s="82">
        <f>INT(MONTH(A256)/10)</f>
        <v/>
      </c>
      <c r="S256" s="82">
        <f>MONTH(A256)-R256*10</f>
        <v/>
      </c>
      <c r="T256" s="82">
        <f>INT(C256/1000)</f>
        <v/>
      </c>
      <c r="U256" s="82">
        <f>INT((C256-T256*1000)/100)</f>
        <v/>
      </c>
      <c r="V256" s="82">
        <f>INT((C256-T256*1000-U256*100)/10)</f>
        <v/>
      </c>
      <c r="W256" s="82">
        <f>C256-T256*1000-U256*100-V256*10</f>
        <v/>
      </c>
      <c r="X256" s="82">
        <f>SUM(P256:W256)</f>
        <v/>
      </c>
      <c r="Y256" s="82">
        <f>INT(X256/10)</f>
        <v/>
      </c>
      <c r="Z256" s="82">
        <f>X256-Y256*10</f>
        <v/>
      </c>
      <c r="AA256" s="82">
        <f>INT((Y256+Z256)/10)</f>
        <v/>
      </c>
      <c r="AB256" s="82">
        <f>Y256+Z256-AA256*10</f>
        <v/>
      </c>
      <c r="AC256" s="82">
        <f>G256+D256</f>
        <v/>
      </c>
      <c r="AD256" s="82">
        <f>INT(AC256/10)</f>
        <v/>
      </c>
      <c r="AE256" s="82">
        <f>AC256-AD256*10</f>
        <v/>
      </c>
      <c r="AF256" s="82">
        <f>INT((AD256+AE256)/10)</f>
        <v/>
      </c>
      <c r="AG256" s="82">
        <f>AD256+AE256-AF256*10</f>
        <v/>
      </c>
      <c r="AH256" s="82">
        <f>H256+E256</f>
        <v/>
      </c>
      <c r="AI256" s="82">
        <f>INT(AH256/10)</f>
        <v/>
      </c>
      <c r="AJ256" s="82">
        <f>AH256-AI256*10</f>
        <v/>
      </c>
      <c r="AK256" s="82">
        <f>INT((AI256+AJ256)/10)</f>
        <v/>
      </c>
      <c r="AL256" s="82">
        <f>AI256+AJ256-AK256*10</f>
        <v/>
      </c>
    </row>
    <row r="257">
      <c r="A257" s="28">
        <f>$B$1</f>
        <v/>
      </c>
      <c r="B257" s="29">
        <f>IF(YEAR(B256+1)=C256,B256+1,"-")</f>
        <v/>
      </c>
      <c r="C257" s="82">
        <f>IFERROR(YEAR(B257),"-")</f>
        <v/>
      </c>
      <c r="D257" s="82">
        <f>IFERROR(MONTH(B257),0)</f>
        <v/>
      </c>
      <c r="E257" s="82">
        <f>+IFERROR(DAY(B257),0)</f>
        <v/>
      </c>
      <c r="F257" s="82">
        <f>D257&amp;"_"&amp;E257</f>
        <v/>
      </c>
      <c r="G257" s="82">
        <f>IFERROR(AA257+AB257,"-")</f>
        <v/>
      </c>
      <c r="H257" s="82">
        <f>IFERROR(AF257+AG257,"-")</f>
        <v/>
      </c>
      <c r="I257" s="82">
        <f>IFERROR(AK257+AL257,"-")</f>
        <v/>
      </c>
      <c r="J257" s="82">
        <f>IFERROR(WEEKDAY(B257,2),"")</f>
        <v/>
      </c>
      <c r="K257" s="82">
        <f>IF(D257&lt;&gt;D256,1,K256+(J257=1))</f>
        <v/>
      </c>
      <c r="L257" s="82">
        <f>D257&amp;"_"&amp;K257&amp;"_"&amp;J257</f>
        <v/>
      </c>
      <c r="M257" s="82">
        <f>E257</f>
        <v/>
      </c>
      <c r="N257" s="82">
        <f>I257</f>
        <v/>
      </c>
      <c r="P257" s="82">
        <f>INT(DAY(A257)/10)</f>
        <v/>
      </c>
      <c r="Q257" s="82">
        <f>DAY(A257)-P257*10</f>
        <v/>
      </c>
      <c r="R257" s="82">
        <f>INT(MONTH(A257)/10)</f>
        <v/>
      </c>
      <c r="S257" s="82">
        <f>MONTH(A257)-R257*10</f>
        <v/>
      </c>
      <c r="T257" s="82">
        <f>INT(C257/1000)</f>
        <v/>
      </c>
      <c r="U257" s="82">
        <f>INT((C257-T257*1000)/100)</f>
        <v/>
      </c>
      <c r="V257" s="82">
        <f>INT((C257-T257*1000-U257*100)/10)</f>
        <v/>
      </c>
      <c r="W257" s="82">
        <f>C257-T257*1000-U257*100-V257*10</f>
        <v/>
      </c>
      <c r="X257" s="82">
        <f>SUM(P257:W257)</f>
        <v/>
      </c>
      <c r="Y257" s="82">
        <f>INT(X257/10)</f>
        <v/>
      </c>
      <c r="Z257" s="82">
        <f>X257-Y257*10</f>
        <v/>
      </c>
      <c r="AA257" s="82">
        <f>INT((Y257+Z257)/10)</f>
        <v/>
      </c>
      <c r="AB257" s="82">
        <f>Y257+Z257-AA257*10</f>
        <v/>
      </c>
      <c r="AC257" s="82">
        <f>G257+D257</f>
        <v/>
      </c>
      <c r="AD257" s="82">
        <f>INT(AC257/10)</f>
        <v/>
      </c>
      <c r="AE257" s="82">
        <f>AC257-AD257*10</f>
        <v/>
      </c>
      <c r="AF257" s="82">
        <f>INT((AD257+AE257)/10)</f>
        <v/>
      </c>
      <c r="AG257" s="82">
        <f>AD257+AE257-AF257*10</f>
        <v/>
      </c>
      <c r="AH257" s="82">
        <f>H257+E257</f>
        <v/>
      </c>
      <c r="AI257" s="82">
        <f>INT(AH257/10)</f>
        <v/>
      </c>
      <c r="AJ257" s="82">
        <f>AH257-AI257*10</f>
        <v/>
      </c>
      <c r="AK257" s="82">
        <f>INT((AI257+AJ257)/10)</f>
        <v/>
      </c>
      <c r="AL257" s="82">
        <f>AI257+AJ257-AK257*10</f>
        <v/>
      </c>
    </row>
    <row r="258">
      <c r="A258" s="28">
        <f>$B$1</f>
        <v/>
      </c>
      <c r="B258" s="29">
        <f>IF(YEAR(B257+1)=C257,B257+1,"-")</f>
        <v/>
      </c>
      <c r="C258" s="82">
        <f>IFERROR(YEAR(B258),"-")</f>
        <v/>
      </c>
      <c r="D258" s="82">
        <f>IFERROR(MONTH(B258),0)</f>
        <v/>
      </c>
      <c r="E258" s="82">
        <f>+IFERROR(DAY(B258),0)</f>
        <v/>
      </c>
      <c r="F258" s="82">
        <f>D258&amp;"_"&amp;E258</f>
        <v/>
      </c>
      <c r="G258" s="82">
        <f>IFERROR(AA258+AB258,"-")</f>
        <v/>
      </c>
      <c r="H258" s="82">
        <f>IFERROR(AF258+AG258,"-")</f>
        <v/>
      </c>
      <c r="I258" s="82">
        <f>IFERROR(AK258+AL258,"-")</f>
        <v/>
      </c>
      <c r="J258" s="82">
        <f>IFERROR(WEEKDAY(B258,2),"")</f>
        <v/>
      </c>
      <c r="K258" s="82">
        <f>IF(D258&lt;&gt;D257,1,K257+(J258=1))</f>
        <v/>
      </c>
      <c r="L258" s="82">
        <f>D258&amp;"_"&amp;K258&amp;"_"&amp;J258</f>
        <v/>
      </c>
      <c r="M258" s="82">
        <f>E258</f>
        <v/>
      </c>
      <c r="N258" s="82">
        <f>I258</f>
        <v/>
      </c>
      <c r="P258" s="82">
        <f>INT(DAY(A258)/10)</f>
        <v/>
      </c>
      <c r="Q258" s="82">
        <f>DAY(A258)-P258*10</f>
        <v/>
      </c>
      <c r="R258" s="82">
        <f>INT(MONTH(A258)/10)</f>
        <v/>
      </c>
      <c r="S258" s="82">
        <f>MONTH(A258)-R258*10</f>
        <v/>
      </c>
      <c r="T258" s="82">
        <f>INT(C258/1000)</f>
        <v/>
      </c>
      <c r="U258" s="82">
        <f>INT((C258-T258*1000)/100)</f>
        <v/>
      </c>
      <c r="V258" s="82">
        <f>INT((C258-T258*1000-U258*100)/10)</f>
        <v/>
      </c>
      <c r="W258" s="82">
        <f>C258-T258*1000-U258*100-V258*10</f>
        <v/>
      </c>
      <c r="X258" s="82">
        <f>SUM(P258:W258)</f>
        <v/>
      </c>
      <c r="Y258" s="82">
        <f>INT(X258/10)</f>
        <v/>
      </c>
      <c r="Z258" s="82">
        <f>X258-Y258*10</f>
        <v/>
      </c>
      <c r="AA258" s="82">
        <f>INT((Y258+Z258)/10)</f>
        <v/>
      </c>
      <c r="AB258" s="82">
        <f>Y258+Z258-AA258*10</f>
        <v/>
      </c>
      <c r="AC258" s="82">
        <f>G258+D258</f>
        <v/>
      </c>
      <c r="AD258" s="82">
        <f>INT(AC258/10)</f>
        <v/>
      </c>
      <c r="AE258" s="82">
        <f>AC258-AD258*10</f>
        <v/>
      </c>
      <c r="AF258" s="82">
        <f>INT((AD258+AE258)/10)</f>
        <v/>
      </c>
      <c r="AG258" s="82">
        <f>AD258+AE258-AF258*10</f>
        <v/>
      </c>
      <c r="AH258" s="82">
        <f>H258+E258</f>
        <v/>
      </c>
      <c r="AI258" s="82">
        <f>INT(AH258/10)</f>
        <v/>
      </c>
      <c r="AJ258" s="82">
        <f>AH258-AI258*10</f>
        <v/>
      </c>
      <c r="AK258" s="82">
        <f>INT((AI258+AJ258)/10)</f>
        <v/>
      </c>
      <c r="AL258" s="82">
        <f>AI258+AJ258-AK258*10</f>
        <v/>
      </c>
    </row>
    <row r="259">
      <c r="A259" s="28">
        <f>$B$1</f>
        <v/>
      </c>
      <c r="B259" s="29">
        <f>IF(YEAR(B258+1)=C258,B258+1,"-")</f>
        <v/>
      </c>
      <c r="C259" s="82">
        <f>IFERROR(YEAR(B259),"-")</f>
        <v/>
      </c>
      <c r="D259" s="82">
        <f>IFERROR(MONTH(B259),0)</f>
        <v/>
      </c>
      <c r="E259" s="82">
        <f>+IFERROR(DAY(B259),0)</f>
        <v/>
      </c>
      <c r="F259" s="82">
        <f>D259&amp;"_"&amp;E259</f>
        <v/>
      </c>
      <c r="G259" s="82">
        <f>IFERROR(AA259+AB259,"-")</f>
        <v/>
      </c>
      <c r="H259" s="82">
        <f>IFERROR(AF259+AG259,"-")</f>
        <v/>
      </c>
      <c r="I259" s="82">
        <f>IFERROR(AK259+AL259,"-")</f>
        <v/>
      </c>
      <c r="J259" s="82">
        <f>IFERROR(WEEKDAY(B259,2),"")</f>
        <v/>
      </c>
      <c r="K259" s="82">
        <f>IF(D259&lt;&gt;D258,1,K258+(J259=1))</f>
        <v/>
      </c>
      <c r="L259" s="82">
        <f>D259&amp;"_"&amp;K259&amp;"_"&amp;J259</f>
        <v/>
      </c>
      <c r="M259" s="82">
        <f>E259</f>
        <v/>
      </c>
      <c r="N259" s="82">
        <f>I259</f>
        <v/>
      </c>
      <c r="P259" s="82">
        <f>INT(DAY(A259)/10)</f>
        <v/>
      </c>
      <c r="Q259" s="82">
        <f>DAY(A259)-P259*10</f>
        <v/>
      </c>
      <c r="R259" s="82">
        <f>INT(MONTH(A259)/10)</f>
        <v/>
      </c>
      <c r="S259" s="82">
        <f>MONTH(A259)-R259*10</f>
        <v/>
      </c>
      <c r="T259" s="82">
        <f>INT(C259/1000)</f>
        <v/>
      </c>
      <c r="U259" s="82">
        <f>INT((C259-T259*1000)/100)</f>
        <v/>
      </c>
      <c r="V259" s="82">
        <f>INT((C259-T259*1000-U259*100)/10)</f>
        <v/>
      </c>
      <c r="W259" s="82">
        <f>C259-T259*1000-U259*100-V259*10</f>
        <v/>
      </c>
      <c r="X259" s="82">
        <f>SUM(P259:W259)</f>
        <v/>
      </c>
      <c r="Y259" s="82">
        <f>INT(X259/10)</f>
        <v/>
      </c>
      <c r="Z259" s="82">
        <f>X259-Y259*10</f>
        <v/>
      </c>
      <c r="AA259" s="82">
        <f>INT((Y259+Z259)/10)</f>
        <v/>
      </c>
      <c r="AB259" s="82">
        <f>Y259+Z259-AA259*10</f>
        <v/>
      </c>
      <c r="AC259" s="82">
        <f>G259+D259</f>
        <v/>
      </c>
      <c r="AD259" s="82">
        <f>INT(AC259/10)</f>
        <v/>
      </c>
      <c r="AE259" s="82">
        <f>AC259-AD259*10</f>
        <v/>
      </c>
      <c r="AF259" s="82">
        <f>INT((AD259+AE259)/10)</f>
        <v/>
      </c>
      <c r="AG259" s="82">
        <f>AD259+AE259-AF259*10</f>
        <v/>
      </c>
      <c r="AH259" s="82">
        <f>H259+E259</f>
        <v/>
      </c>
      <c r="AI259" s="82">
        <f>INT(AH259/10)</f>
        <v/>
      </c>
      <c r="AJ259" s="82">
        <f>AH259-AI259*10</f>
        <v/>
      </c>
      <c r="AK259" s="82">
        <f>INT((AI259+AJ259)/10)</f>
        <v/>
      </c>
      <c r="AL259" s="82">
        <f>AI259+AJ259-AK259*10</f>
        <v/>
      </c>
    </row>
    <row r="260">
      <c r="A260" s="28">
        <f>$B$1</f>
        <v/>
      </c>
      <c r="B260" s="29">
        <f>IF(YEAR(B259+1)=C259,B259+1,"-")</f>
        <v/>
      </c>
      <c r="C260" s="82">
        <f>IFERROR(YEAR(B260),"-")</f>
        <v/>
      </c>
      <c r="D260" s="82">
        <f>IFERROR(MONTH(B260),0)</f>
        <v/>
      </c>
      <c r="E260" s="82">
        <f>+IFERROR(DAY(B260),0)</f>
        <v/>
      </c>
      <c r="F260" s="82">
        <f>D260&amp;"_"&amp;E260</f>
        <v/>
      </c>
      <c r="G260" s="82">
        <f>IFERROR(AA260+AB260,"-")</f>
        <v/>
      </c>
      <c r="H260" s="82">
        <f>IFERROR(AF260+AG260,"-")</f>
        <v/>
      </c>
      <c r="I260" s="82">
        <f>IFERROR(AK260+AL260,"-")</f>
        <v/>
      </c>
      <c r="J260" s="82">
        <f>IFERROR(WEEKDAY(B260,2),"")</f>
        <v/>
      </c>
      <c r="K260" s="82">
        <f>IF(D260&lt;&gt;D259,1,K259+(J260=1))</f>
        <v/>
      </c>
      <c r="L260" s="82">
        <f>D260&amp;"_"&amp;K260&amp;"_"&amp;J260</f>
        <v/>
      </c>
      <c r="M260" s="82">
        <f>E260</f>
        <v/>
      </c>
      <c r="N260" s="82">
        <f>I260</f>
        <v/>
      </c>
      <c r="P260" s="82">
        <f>INT(DAY(A260)/10)</f>
        <v/>
      </c>
      <c r="Q260" s="82">
        <f>DAY(A260)-P260*10</f>
        <v/>
      </c>
      <c r="R260" s="82">
        <f>INT(MONTH(A260)/10)</f>
        <v/>
      </c>
      <c r="S260" s="82">
        <f>MONTH(A260)-R260*10</f>
        <v/>
      </c>
      <c r="T260" s="82">
        <f>INT(C260/1000)</f>
        <v/>
      </c>
      <c r="U260" s="82">
        <f>INT((C260-T260*1000)/100)</f>
        <v/>
      </c>
      <c r="V260" s="82">
        <f>INT((C260-T260*1000-U260*100)/10)</f>
        <v/>
      </c>
      <c r="W260" s="82">
        <f>C260-T260*1000-U260*100-V260*10</f>
        <v/>
      </c>
      <c r="X260" s="82">
        <f>SUM(P260:W260)</f>
        <v/>
      </c>
      <c r="Y260" s="82">
        <f>INT(X260/10)</f>
        <v/>
      </c>
      <c r="Z260" s="82">
        <f>X260-Y260*10</f>
        <v/>
      </c>
      <c r="AA260" s="82">
        <f>INT((Y260+Z260)/10)</f>
        <v/>
      </c>
      <c r="AB260" s="82">
        <f>Y260+Z260-AA260*10</f>
        <v/>
      </c>
      <c r="AC260" s="82">
        <f>G260+D260</f>
        <v/>
      </c>
      <c r="AD260" s="82">
        <f>INT(AC260/10)</f>
        <v/>
      </c>
      <c r="AE260" s="82">
        <f>AC260-AD260*10</f>
        <v/>
      </c>
      <c r="AF260" s="82">
        <f>INT((AD260+AE260)/10)</f>
        <v/>
      </c>
      <c r="AG260" s="82">
        <f>AD260+AE260-AF260*10</f>
        <v/>
      </c>
      <c r="AH260" s="82">
        <f>H260+E260</f>
        <v/>
      </c>
      <c r="AI260" s="82">
        <f>INT(AH260/10)</f>
        <v/>
      </c>
      <c r="AJ260" s="82">
        <f>AH260-AI260*10</f>
        <v/>
      </c>
      <c r="AK260" s="82">
        <f>INT((AI260+AJ260)/10)</f>
        <v/>
      </c>
      <c r="AL260" s="82">
        <f>AI260+AJ260-AK260*10</f>
        <v/>
      </c>
    </row>
    <row r="261">
      <c r="A261" s="28">
        <f>$B$1</f>
        <v/>
      </c>
      <c r="B261" s="29">
        <f>IF(YEAR(B260+1)=C260,B260+1,"-")</f>
        <v/>
      </c>
      <c r="C261" s="82">
        <f>IFERROR(YEAR(B261),"-")</f>
        <v/>
      </c>
      <c r="D261" s="82">
        <f>IFERROR(MONTH(B261),0)</f>
        <v/>
      </c>
      <c r="E261" s="82">
        <f>+IFERROR(DAY(B261),0)</f>
        <v/>
      </c>
      <c r="F261" s="82">
        <f>D261&amp;"_"&amp;E261</f>
        <v/>
      </c>
      <c r="G261" s="82">
        <f>IFERROR(AA261+AB261,"-")</f>
        <v/>
      </c>
      <c r="H261" s="82">
        <f>IFERROR(AF261+AG261,"-")</f>
        <v/>
      </c>
      <c r="I261" s="82">
        <f>IFERROR(AK261+AL261,"-")</f>
        <v/>
      </c>
      <c r="J261" s="82">
        <f>IFERROR(WEEKDAY(B261,2),"")</f>
        <v/>
      </c>
      <c r="K261" s="82">
        <f>IF(D261&lt;&gt;D260,1,K260+(J261=1))</f>
        <v/>
      </c>
      <c r="L261" s="82">
        <f>D261&amp;"_"&amp;K261&amp;"_"&amp;J261</f>
        <v/>
      </c>
      <c r="M261" s="82">
        <f>E261</f>
        <v/>
      </c>
      <c r="N261" s="82">
        <f>I261</f>
        <v/>
      </c>
      <c r="P261" s="82">
        <f>INT(DAY(A261)/10)</f>
        <v/>
      </c>
      <c r="Q261" s="82">
        <f>DAY(A261)-P261*10</f>
        <v/>
      </c>
      <c r="R261" s="82">
        <f>INT(MONTH(A261)/10)</f>
        <v/>
      </c>
      <c r="S261" s="82">
        <f>MONTH(A261)-R261*10</f>
        <v/>
      </c>
      <c r="T261" s="82">
        <f>INT(C261/1000)</f>
        <v/>
      </c>
      <c r="U261" s="82">
        <f>INT((C261-T261*1000)/100)</f>
        <v/>
      </c>
      <c r="V261" s="82">
        <f>INT((C261-T261*1000-U261*100)/10)</f>
        <v/>
      </c>
      <c r="W261" s="82">
        <f>C261-T261*1000-U261*100-V261*10</f>
        <v/>
      </c>
      <c r="X261" s="82">
        <f>SUM(P261:W261)</f>
        <v/>
      </c>
      <c r="Y261" s="82">
        <f>INT(X261/10)</f>
        <v/>
      </c>
      <c r="Z261" s="82">
        <f>X261-Y261*10</f>
        <v/>
      </c>
      <c r="AA261" s="82">
        <f>INT((Y261+Z261)/10)</f>
        <v/>
      </c>
      <c r="AB261" s="82">
        <f>Y261+Z261-AA261*10</f>
        <v/>
      </c>
      <c r="AC261" s="82">
        <f>G261+D261</f>
        <v/>
      </c>
      <c r="AD261" s="82">
        <f>INT(AC261/10)</f>
        <v/>
      </c>
      <c r="AE261" s="82">
        <f>AC261-AD261*10</f>
        <v/>
      </c>
      <c r="AF261" s="82">
        <f>INT((AD261+AE261)/10)</f>
        <v/>
      </c>
      <c r="AG261" s="82">
        <f>AD261+AE261-AF261*10</f>
        <v/>
      </c>
      <c r="AH261" s="82">
        <f>H261+E261</f>
        <v/>
      </c>
      <c r="AI261" s="82">
        <f>INT(AH261/10)</f>
        <v/>
      </c>
      <c r="AJ261" s="82">
        <f>AH261-AI261*10</f>
        <v/>
      </c>
      <c r="AK261" s="82">
        <f>INT((AI261+AJ261)/10)</f>
        <v/>
      </c>
      <c r="AL261" s="82">
        <f>AI261+AJ261-AK261*10</f>
        <v/>
      </c>
    </row>
    <row r="262">
      <c r="A262" s="28">
        <f>$B$1</f>
        <v/>
      </c>
      <c r="B262" s="29">
        <f>IF(YEAR(B261+1)=C261,B261+1,"-")</f>
        <v/>
      </c>
      <c r="C262" s="82">
        <f>IFERROR(YEAR(B262),"-")</f>
        <v/>
      </c>
      <c r="D262" s="82">
        <f>IFERROR(MONTH(B262),0)</f>
        <v/>
      </c>
      <c r="E262" s="82">
        <f>+IFERROR(DAY(B262),0)</f>
        <v/>
      </c>
      <c r="F262" s="82">
        <f>D262&amp;"_"&amp;E262</f>
        <v/>
      </c>
      <c r="G262" s="82">
        <f>IFERROR(AA262+AB262,"-")</f>
        <v/>
      </c>
      <c r="H262" s="82">
        <f>IFERROR(AF262+AG262,"-")</f>
        <v/>
      </c>
      <c r="I262" s="82">
        <f>IFERROR(AK262+AL262,"-")</f>
        <v/>
      </c>
      <c r="J262" s="82">
        <f>IFERROR(WEEKDAY(B262,2),"")</f>
        <v/>
      </c>
      <c r="K262" s="82">
        <f>IF(D262&lt;&gt;D261,1,K261+(J262=1))</f>
        <v/>
      </c>
      <c r="L262" s="82">
        <f>D262&amp;"_"&amp;K262&amp;"_"&amp;J262</f>
        <v/>
      </c>
      <c r="M262" s="82">
        <f>E262</f>
        <v/>
      </c>
      <c r="N262" s="82">
        <f>I262</f>
        <v/>
      </c>
      <c r="P262" s="82">
        <f>INT(DAY(A262)/10)</f>
        <v/>
      </c>
      <c r="Q262" s="82">
        <f>DAY(A262)-P262*10</f>
        <v/>
      </c>
      <c r="R262" s="82">
        <f>INT(MONTH(A262)/10)</f>
        <v/>
      </c>
      <c r="S262" s="82">
        <f>MONTH(A262)-R262*10</f>
        <v/>
      </c>
      <c r="T262" s="82">
        <f>INT(C262/1000)</f>
        <v/>
      </c>
      <c r="U262" s="82">
        <f>INT((C262-T262*1000)/100)</f>
        <v/>
      </c>
      <c r="V262" s="82">
        <f>INT((C262-T262*1000-U262*100)/10)</f>
        <v/>
      </c>
      <c r="W262" s="82">
        <f>C262-T262*1000-U262*100-V262*10</f>
        <v/>
      </c>
      <c r="X262" s="82">
        <f>SUM(P262:W262)</f>
        <v/>
      </c>
      <c r="Y262" s="82">
        <f>INT(X262/10)</f>
        <v/>
      </c>
      <c r="Z262" s="82">
        <f>X262-Y262*10</f>
        <v/>
      </c>
      <c r="AA262" s="82">
        <f>INT((Y262+Z262)/10)</f>
        <v/>
      </c>
      <c r="AB262" s="82">
        <f>Y262+Z262-AA262*10</f>
        <v/>
      </c>
      <c r="AC262" s="82">
        <f>G262+D262</f>
        <v/>
      </c>
      <c r="AD262" s="82">
        <f>INT(AC262/10)</f>
        <v/>
      </c>
      <c r="AE262" s="82">
        <f>AC262-AD262*10</f>
        <v/>
      </c>
      <c r="AF262" s="82">
        <f>INT((AD262+AE262)/10)</f>
        <v/>
      </c>
      <c r="AG262" s="82">
        <f>AD262+AE262-AF262*10</f>
        <v/>
      </c>
      <c r="AH262" s="82">
        <f>H262+E262</f>
        <v/>
      </c>
      <c r="AI262" s="82">
        <f>INT(AH262/10)</f>
        <v/>
      </c>
      <c r="AJ262" s="82">
        <f>AH262-AI262*10</f>
        <v/>
      </c>
      <c r="AK262" s="82">
        <f>INT((AI262+AJ262)/10)</f>
        <v/>
      </c>
      <c r="AL262" s="82">
        <f>AI262+AJ262-AK262*10</f>
        <v/>
      </c>
    </row>
    <row r="263">
      <c r="A263" s="28">
        <f>$B$1</f>
        <v/>
      </c>
      <c r="B263" s="29">
        <f>IF(YEAR(B262+1)=C262,B262+1,"-")</f>
        <v/>
      </c>
      <c r="C263" s="82">
        <f>IFERROR(YEAR(B263),"-")</f>
        <v/>
      </c>
      <c r="D263" s="82">
        <f>IFERROR(MONTH(B263),0)</f>
        <v/>
      </c>
      <c r="E263" s="82">
        <f>+IFERROR(DAY(B263),0)</f>
        <v/>
      </c>
      <c r="F263" s="82">
        <f>D263&amp;"_"&amp;E263</f>
        <v/>
      </c>
      <c r="G263" s="82">
        <f>IFERROR(AA263+AB263,"-")</f>
        <v/>
      </c>
      <c r="H263" s="82">
        <f>IFERROR(AF263+AG263,"-")</f>
        <v/>
      </c>
      <c r="I263" s="82">
        <f>IFERROR(AK263+AL263,"-")</f>
        <v/>
      </c>
      <c r="J263" s="82">
        <f>IFERROR(WEEKDAY(B263,2),"")</f>
        <v/>
      </c>
      <c r="K263" s="82">
        <f>IF(D263&lt;&gt;D262,1,K262+(J263=1))</f>
        <v/>
      </c>
      <c r="L263" s="82">
        <f>D263&amp;"_"&amp;K263&amp;"_"&amp;J263</f>
        <v/>
      </c>
      <c r="M263" s="82">
        <f>E263</f>
        <v/>
      </c>
      <c r="N263" s="82">
        <f>I263</f>
        <v/>
      </c>
      <c r="P263" s="82">
        <f>INT(DAY(A263)/10)</f>
        <v/>
      </c>
      <c r="Q263" s="82">
        <f>DAY(A263)-P263*10</f>
        <v/>
      </c>
      <c r="R263" s="82">
        <f>INT(MONTH(A263)/10)</f>
        <v/>
      </c>
      <c r="S263" s="82">
        <f>MONTH(A263)-R263*10</f>
        <v/>
      </c>
      <c r="T263" s="82">
        <f>INT(C263/1000)</f>
        <v/>
      </c>
      <c r="U263" s="82">
        <f>INT((C263-T263*1000)/100)</f>
        <v/>
      </c>
      <c r="V263" s="82">
        <f>INT((C263-T263*1000-U263*100)/10)</f>
        <v/>
      </c>
      <c r="W263" s="82">
        <f>C263-T263*1000-U263*100-V263*10</f>
        <v/>
      </c>
      <c r="X263" s="82">
        <f>SUM(P263:W263)</f>
        <v/>
      </c>
      <c r="Y263" s="82">
        <f>INT(X263/10)</f>
        <v/>
      </c>
      <c r="Z263" s="82">
        <f>X263-Y263*10</f>
        <v/>
      </c>
      <c r="AA263" s="82">
        <f>INT((Y263+Z263)/10)</f>
        <v/>
      </c>
      <c r="AB263" s="82">
        <f>Y263+Z263-AA263*10</f>
        <v/>
      </c>
      <c r="AC263" s="82">
        <f>G263+D263</f>
        <v/>
      </c>
      <c r="AD263" s="82">
        <f>INT(AC263/10)</f>
        <v/>
      </c>
      <c r="AE263" s="82">
        <f>AC263-AD263*10</f>
        <v/>
      </c>
      <c r="AF263" s="82">
        <f>INT((AD263+AE263)/10)</f>
        <v/>
      </c>
      <c r="AG263" s="82">
        <f>AD263+AE263-AF263*10</f>
        <v/>
      </c>
      <c r="AH263" s="82">
        <f>H263+E263</f>
        <v/>
      </c>
      <c r="AI263" s="82">
        <f>INT(AH263/10)</f>
        <v/>
      </c>
      <c r="AJ263" s="82">
        <f>AH263-AI263*10</f>
        <v/>
      </c>
      <c r="AK263" s="82">
        <f>INT((AI263+AJ263)/10)</f>
        <v/>
      </c>
      <c r="AL263" s="82">
        <f>AI263+AJ263-AK263*10</f>
        <v/>
      </c>
    </row>
    <row r="264">
      <c r="A264" s="28">
        <f>$B$1</f>
        <v/>
      </c>
      <c r="B264" s="29">
        <f>IF(YEAR(B263+1)=C263,B263+1,"-")</f>
        <v/>
      </c>
      <c r="C264" s="82">
        <f>IFERROR(YEAR(B264),"-")</f>
        <v/>
      </c>
      <c r="D264" s="82">
        <f>IFERROR(MONTH(B264),0)</f>
        <v/>
      </c>
      <c r="E264" s="82">
        <f>+IFERROR(DAY(B264),0)</f>
        <v/>
      </c>
      <c r="F264" s="82">
        <f>D264&amp;"_"&amp;E264</f>
        <v/>
      </c>
      <c r="G264" s="82">
        <f>IFERROR(AA264+AB264,"-")</f>
        <v/>
      </c>
      <c r="H264" s="82">
        <f>IFERROR(AF264+AG264,"-")</f>
        <v/>
      </c>
      <c r="I264" s="82">
        <f>IFERROR(AK264+AL264,"-")</f>
        <v/>
      </c>
      <c r="J264" s="82">
        <f>IFERROR(WEEKDAY(B264,2),"")</f>
        <v/>
      </c>
      <c r="K264" s="82">
        <f>IF(D264&lt;&gt;D263,1,K263+(J264=1))</f>
        <v/>
      </c>
      <c r="L264" s="82">
        <f>D264&amp;"_"&amp;K264&amp;"_"&amp;J264</f>
        <v/>
      </c>
      <c r="M264" s="82">
        <f>E264</f>
        <v/>
      </c>
      <c r="N264" s="82">
        <f>I264</f>
        <v/>
      </c>
      <c r="P264" s="82">
        <f>INT(DAY(A264)/10)</f>
        <v/>
      </c>
      <c r="Q264" s="82">
        <f>DAY(A264)-P264*10</f>
        <v/>
      </c>
      <c r="R264" s="82">
        <f>INT(MONTH(A264)/10)</f>
        <v/>
      </c>
      <c r="S264" s="82">
        <f>MONTH(A264)-R264*10</f>
        <v/>
      </c>
      <c r="T264" s="82">
        <f>INT(C264/1000)</f>
        <v/>
      </c>
      <c r="U264" s="82">
        <f>INT((C264-T264*1000)/100)</f>
        <v/>
      </c>
      <c r="V264" s="82">
        <f>INT((C264-T264*1000-U264*100)/10)</f>
        <v/>
      </c>
      <c r="W264" s="82">
        <f>C264-T264*1000-U264*100-V264*10</f>
        <v/>
      </c>
      <c r="X264" s="82">
        <f>SUM(P264:W264)</f>
        <v/>
      </c>
      <c r="Y264" s="82">
        <f>INT(X264/10)</f>
        <v/>
      </c>
      <c r="Z264" s="82">
        <f>X264-Y264*10</f>
        <v/>
      </c>
      <c r="AA264" s="82">
        <f>INT((Y264+Z264)/10)</f>
        <v/>
      </c>
      <c r="AB264" s="82">
        <f>Y264+Z264-AA264*10</f>
        <v/>
      </c>
      <c r="AC264" s="82">
        <f>G264+D264</f>
        <v/>
      </c>
      <c r="AD264" s="82">
        <f>INT(AC264/10)</f>
        <v/>
      </c>
      <c r="AE264" s="82">
        <f>AC264-AD264*10</f>
        <v/>
      </c>
      <c r="AF264" s="82">
        <f>INT((AD264+AE264)/10)</f>
        <v/>
      </c>
      <c r="AG264" s="82">
        <f>AD264+AE264-AF264*10</f>
        <v/>
      </c>
      <c r="AH264" s="82">
        <f>H264+E264</f>
        <v/>
      </c>
      <c r="AI264" s="82">
        <f>INT(AH264/10)</f>
        <v/>
      </c>
      <c r="AJ264" s="82">
        <f>AH264-AI264*10</f>
        <v/>
      </c>
      <c r="AK264" s="82">
        <f>INT((AI264+AJ264)/10)</f>
        <v/>
      </c>
      <c r="AL264" s="82">
        <f>AI264+AJ264-AK264*10</f>
        <v/>
      </c>
    </row>
    <row r="265">
      <c r="A265" s="28">
        <f>$B$1</f>
        <v/>
      </c>
      <c r="B265" s="29">
        <f>IF(YEAR(B264+1)=C264,B264+1,"-")</f>
        <v/>
      </c>
      <c r="C265" s="82">
        <f>IFERROR(YEAR(B265),"-")</f>
        <v/>
      </c>
      <c r="D265" s="82">
        <f>IFERROR(MONTH(B265),0)</f>
        <v/>
      </c>
      <c r="E265" s="82">
        <f>+IFERROR(DAY(B265),0)</f>
        <v/>
      </c>
      <c r="F265" s="82">
        <f>D265&amp;"_"&amp;E265</f>
        <v/>
      </c>
      <c r="G265" s="82">
        <f>IFERROR(AA265+AB265,"-")</f>
        <v/>
      </c>
      <c r="H265" s="82">
        <f>IFERROR(AF265+AG265,"-")</f>
        <v/>
      </c>
      <c r="I265" s="82">
        <f>IFERROR(AK265+AL265,"-")</f>
        <v/>
      </c>
      <c r="J265" s="82">
        <f>IFERROR(WEEKDAY(B265,2),"")</f>
        <v/>
      </c>
      <c r="K265" s="82">
        <f>IF(D265&lt;&gt;D264,1,K264+(J265=1))</f>
        <v/>
      </c>
      <c r="L265" s="82">
        <f>D265&amp;"_"&amp;K265&amp;"_"&amp;J265</f>
        <v/>
      </c>
      <c r="M265" s="82">
        <f>E265</f>
        <v/>
      </c>
      <c r="N265" s="82">
        <f>I265</f>
        <v/>
      </c>
      <c r="P265" s="82">
        <f>INT(DAY(A265)/10)</f>
        <v/>
      </c>
      <c r="Q265" s="82">
        <f>DAY(A265)-P265*10</f>
        <v/>
      </c>
      <c r="R265" s="82">
        <f>INT(MONTH(A265)/10)</f>
        <v/>
      </c>
      <c r="S265" s="82">
        <f>MONTH(A265)-R265*10</f>
        <v/>
      </c>
      <c r="T265" s="82">
        <f>INT(C265/1000)</f>
        <v/>
      </c>
      <c r="U265" s="82">
        <f>INT((C265-T265*1000)/100)</f>
        <v/>
      </c>
      <c r="V265" s="82">
        <f>INT((C265-T265*1000-U265*100)/10)</f>
        <v/>
      </c>
      <c r="W265" s="82">
        <f>C265-T265*1000-U265*100-V265*10</f>
        <v/>
      </c>
      <c r="X265" s="82">
        <f>SUM(P265:W265)</f>
        <v/>
      </c>
      <c r="Y265" s="82">
        <f>INT(X265/10)</f>
        <v/>
      </c>
      <c r="Z265" s="82">
        <f>X265-Y265*10</f>
        <v/>
      </c>
      <c r="AA265" s="82">
        <f>INT((Y265+Z265)/10)</f>
        <v/>
      </c>
      <c r="AB265" s="82">
        <f>Y265+Z265-AA265*10</f>
        <v/>
      </c>
      <c r="AC265" s="82">
        <f>G265+D265</f>
        <v/>
      </c>
      <c r="AD265" s="82">
        <f>INT(AC265/10)</f>
        <v/>
      </c>
      <c r="AE265" s="82">
        <f>AC265-AD265*10</f>
        <v/>
      </c>
      <c r="AF265" s="82">
        <f>INT((AD265+AE265)/10)</f>
        <v/>
      </c>
      <c r="AG265" s="82">
        <f>AD265+AE265-AF265*10</f>
        <v/>
      </c>
      <c r="AH265" s="82">
        <f>H265+E265</f>
        <v/>
      </c>
      <c r="AI265" s="82">
        <f>INT(AH265/10)</f>
        <v/>
      </c>
      <c r="AJ265" s="82">
        <f>AH265-AI265*10</f>
        <v/>
      </c>
      <c r="AK265" s="82">
        <f>INT((AI265+AJ265)/10)</f>
        <v/>
      </c>
      <c r="AL265" s="82">
        <f>AI265+AJ265-AK265*10</f>
        <v/>
      </c>
    </row>
    <row r="266">
      <c r="A266" s="28">
        <f>$B$1</f>
        <v/>
      </c>
      <c r="B266" s="29">
        <f>IF(YEAR(B265+1)=C265,B265+1,"-")</f>
        <v/>
      </c>
      <c r="C266" s="82">
        <f>IFERROR(YEAR(B266),"-")</f>
        <v/>
      </c>
      <c r="D266" s="82">
        <f>IFERROR(MONTH(B266),0)</f>
        <v/>
      </c>
      <c r="E266" s="82">
        <f>+IFERROR(DAY(B266),0)</f>
        <v/>
      </c>
      <c r="F266" s="82">
        <f>D266&amp;"_"&amp;E266</f>
        <v/>
      </c>
      <c r="G266" s="82">
        <f>IFERROR(AA266+AB266,"-")</f>
        <v/>
      </c>
      <c r="H266" s="82">
        <f>IFERROR(AF266+AG266,"-")</f>
        <v/>
      </c>
      <c r="I266" s="82">
        <f>IFERROR(AK266+AL266,"-")</f>
        <v/>
      </c>
      <c r="J266" s="82">
        <f>IFERROR(WEEKDAY(B266,2),"")</f>
        <v/>
      </c>
      <c r="K266" s="82">
        <f>IF(D266&lt;&gt;D265,1,K265+(J266=1))</f>
        <v/>
      </c>
      <c r="L266" s="82">
        <f>D266&amp;"_"&amp;K266&amp;"_"&amp;J266</f>
        <v/>
      </c>
      <c r="M266" s="82">
        <f>E266</f>
        <v/>
      </c>
      <c r="N266" s="82">
        <f>I266</f>
        <v/>
      </c>
      <c r="P266" s="82">
        <f>INT(DAY(A266)/10)</f>
        <v/>
      </c>
      <c r="Q266" s="82">
        <f>DAY(A266)-P266*10</f>
        <v/>
      </c>
      <c r="R266" s="82">
        <f>INT(MONTH(A266)/10)</f>
        <v/>
      </c>
      <c r="S266" s="82">
        <f>MONTH(A266)-R266*10</f>
        <v/>
      </c>
      <c r="T266" s="82">
        <f>INT(C266/1000)</f>
        <v/>
      </c>
      <c r="U266" s="82">
        <f>INT((C266-T266*1000)/100)</f>
        <v/>
      </c>
      <c r="V266" s="82">
        <f>INT((C266-T266*1000-U266*100)/10)</f>
        <v/>
      </c>
      <c r="W266" s="82">
        <f>C266-T266*1000-U266*100-V266*10</f>
        <v/>
      </c>
      <c r="X266" s="82">
        <f>SUM(P266:W266)</f>
        <v/>
      </c>
      <c r="Y266" s="82">
        <f>INT(X266/10)</f>
        <v/>
      </c>
      <c r="Z266" s="82">
        <f>X266-Y266*10</f>
        <v/>
      </c>
      <c r="AA266" s="82">
        <f>INT((Y266+Z266)/10)</f>
        <v/>
      </c>
      <c r="AB266" s="82">
        <f>Y266+Z266-AA266*10</f>
        <v/>
      </c>
      <c r="AC266" s="82">
        <f>G266+D266</f>
        <v/>
      </c>
      <c r="AD266" s="82">
        <f>INT(AC266/10)</f>
        <v/>
      </c>
      <c r="AE266" s="82">
        <f>AC266-AD266*10</f>
        <v/>
      </c>
      <c r="AF266" s="82">
        <f>INT((AD266+AE266)/10)</f>
        <v/>
      </c>
      <c r="AG266" s="82">
        <f>AD266+AE266-AF266*10</f>
        <v/>
      </c>
      <c r="AH266" s="82">
        <f>H266+E266</f>
        <v/>
      </c>
      <c r="AI266" s="82">
        <f>INT(AH266/10)</f>
        <v/>
      </c>
      <c r="AJ266" s="82">
        <f>AH266-AI266*10</f>
        <v/>
      </c>
      <c r="AK266" s="82">
        <f>INT((AI266+AJ266)/10)</f>
        <v/>
      </c>
      <c r="AL266" s="82">
        <f>AI266+AJ266-AK266*10</f>
        <v/>
      </c>
    </row>
    <row r="267">
      <c r="A267" s="28">
        <f>$B$1</f>
        <v/>
      </c>
      <c r="B267" s="29">
        <f>IF(YEAR(B266+1)=C266,B266+1,"-")</f>
        <v/>
      </c>
      <c r="C267" s="82">
        <f>IFERROR(YEAR(B267),"-")</f>
        <v/>
      </c>
      <c r="D267" s="82">
        <f>IFERROR(MONTH(B267),0)</f>
        <v/>
      </c>
      <c r="E267" s="82">
        <f>+IFERROR(DAY(B267),0)</f>
        <v/>
      </c>
      <c r="F267" s="82">
        <f>D267&amp;"_"&amp;E267</f>
        <v/>
      </c>
      <c r="G267" s="82">
        <f>IFERROR(AA267+AB267,"-")</f>
        <v/>
      </c>
      <c r="H267" s="82">
        <f>IFERROR(AF267+AG267,"-")</f>
        <v/>
      </c>
      <c r="I267" s="82">
        <f>IFERROR(AK267+AL267,"-")</f>
        <v/>
      </c>
      <c r="J267" s="82">
        <f>IFERROR(WEEKDAY(B267,2),"")</f>
        <v/>
      </c>
      <c r="K267" s="82">
        <f>IF(D267&lt;&gt;D266,1,K266+(J267=1))</f>
        <v/>
      </c>
      <c r="L267" s="82">
        <f>D267&amp;"_"&amp;K267&amp;"_"&amp;J267</f>
        <v/>
      </c>
      <c r="M267" s="82">
        <f>E267</f>
        <v/>
      </c>
      <c r="N267" s="82">
        <f>I267</f>
        <v/>
      </c>
      <c r="P267" s="82">
        <f>INT(DAY(A267)/10)</f>
        <v/>
      </c>
      <c r="Q267" s="82">
        <f>DAY(A267)-P267*10</f>
        <v/>
      </c>
      <c r="R267" s="82">
        <f>INT(MONTH(A267)/10)</f>
        <v/>
      </c>
      <c r="S267" s="82">
        <f>MONTH(A267)-R267*10</f>
        <v/>
      </c>
      <c r="T267" s="82">
        <f>INT(C267/1000)</f>
        <v/>
      </c>
      <c r="U267" s="82">
        <f>INT((C267-T267*1000)/100)</f>
        <v/>
      </c>
      <c r="V267" s="82">
        <f>INT((C267-T267*1000-U267*100)/10)</f>
        <v/>
      </c>
      <c r="W267" s="82">
        <f>C267-T267*1000-U267*100-V267*10</f>
        <v/>
      </c>
      <c r="X267" s="82">
        <f>SUM(P267:W267)</f>
        <v/>
      </c>
      <c r="Y267" s="82">
        <f>INT(X267/10)</f>
        <v/>
      </c>
      <c r="Z267" s="82">
        <f>X267-Y267*10</f>
        <v/>
      </c>
      <c r="AA267" s="82">
        <f>INT((Y267+Z267)/10)</f>
        <v/>
      </c>
      <c r="AB267" s="82">
        <f>Y267+Z267-AA267*10</f>
        <v/>
      </c>
      <c r="AC267" s="82">
        <f>G267+D267</f>
        <v/>
      </c>
      <c r="AD267" s="82">
        <f>INT(AC267/10)</f>
        <v/>
      </c>
      <c r="AE267" s="82">
        <f>AC267-AD267*10</f>
        <v/>
      </c>
      <c r="AF267" s="82">
        <f>INT((AD267+AE267)/10)</f>
        <v/>
      </c>
      <c r="AG267" s="82">
        <f>AD267+AE267-AF267*10</f>
        <v/>
      </c>
      <c r="AH267" s="82">
        <f>H267+E267</f>
        <v/>
      </c>
      <c r="AI267" s="82">
        <f>INT(AH267/10)</f>
        <v/>
      </c>
      <c r="AJ267" s="82">
        <f>AH267-AI267*10</f>
        <v/>
      </c>
      <c r="AK267" s="82">
        <f>INT((AI267+AJ267)/10)</f>
        <v/>
      </c>
      <c r="AL267" s="82">
        <f>AI267+AJ267-AK267*10</f>
        <v/>
      </c>
    </row>
    <row r="268">
      <c r="A268" s="28">
        <f>$B$1</f>
        <v/>
      </c>
      <c r="B268" s="29">
        <f>IF(YEAR(B267+1)=C267,B267+1,"-")</f>
        <v/>
      </c>
      <c r="C268" s="82">
        <f>IFERROR(YEAR(B268),"-")</f>
        <v/>
      </c>
      <c r="D268" s="82">
        <f>IFERROR(MONTH(B268),0)</f>
        <v/>
      </c>
      <c r="E268" s="82">
        <f>+IFERROR(DAY(B268),0)</f>
        <v/>
      </c>
      <c r="F268" s="82">
        <f>D268&amp;"_"&amp;E268</f>
        <v/>
      </c>
      <c r="G268" s="82">
        <f>IFERROR(AA268+AB268,"-")</f>
        <v/>
      </c>
      <c r="H268" s="82">
        <f>IFERROR(AF268+AG268,"-")</f>
        <v/>
      </c>
      <c r="I268" s="82">
        <f>IFERROR(AK268+AL268,"-")</f>
        <v/>
      </c>
      <c r="J268" s="82">
        <f>IFERROR(WEEKDAY(B268,2),"")</f>
        <v/>
      </c>
      <c r="K268" s="82">
        <f>IF(D268&lt;&gt;D267,1,K267+(J268=1))</f>
        <v/>
      </c>
      <c r="L268" s="82">
        <f>D268&amp;"_"&amp;K268&amp;"_"&amp;J268</f>
        <v/>
      </c>
      <c r="M268" s="82">
        <f>E268</f>
        <v/>
      </c>
      <c r="N268" s="82">
        <f>I268</f>
        <v/>
      </c>
      <c r="P268" s="82">
        <f>INT(DAY(A268)/10)</f>
        <v/>
      </c>
      <c r="Q268" s="82">
        <f>DAY(A268)-P268*10</f>
        <v/>
      </c>
      <c r="R268" s="82">
        <f>INT(MONTH(A268)/10)</f>
        <v/>
      </c>
      <c r="S268" s="82">
        <f>MONTH(A268)-R268*10</f>
        <v/>
      </c>
      <c r="T268" s="82">
        <f>INT(C268/1000)</f>
        <v/>
      </c>
      <c r="U268" s="82">
        <f>INT((C268-T268*1000)/100)</f>
        <v/>
      </c>
      <c r="V268" s="82">
        <f>INT((C268-T268*1000-U268*100)/10)</f>
        <v/>
      </c>
      <c r="W268" s="82">
        <f>C268-T268*1000-U268*100-V268*10</f>
        <v/>
      </c>
      <c r="X268" s="82">
        <f>SUM(P268:W268)</f>
        <v/>
      </c>
      <c r="Y268" s="82">
        <f>INT(X268/10)</f>
        <v/>
      </c>
      <c r="Z268" s="82">
        <f>X268-Y268*10</f>
        <v/>
      </c>
      <c r="AA268" s="82">
        <f>INT((Y268+Z268)/10)</f>
        <v/>
      </c>
      <c r="AB268" s="82">
        <f>Y268+Z268-AA268*10</f>
        <v/>
      </c>
      <c r="AC268" s="82">
        <f>G268+D268</f>
        <v/>
      </c>
      <c r="AD268" s="82">
        <f>INT(AC268/10)</f>
        <v/>
      </c>
      <c r="AE268" s="82">
        <f>AC268-AD268*10</f>
        <v/>
      </c>
      <c r="AF268" s="82">
        <f>INT((AD268+AE268)/10)</f>
        <v/>
      </c>
      <c r="AG268" s="82">
        <f>AD268+AE268-AF268*10</f>
        <v/>
      </c>
      <c r="AH268" s="82">
        <f>H268+E268</f>
        <v/>
      </c>
      <c r="AI268" s="82">
        <f>INT(AH268/10)</f>
        <v/>
      </c>
      <c r="AJ268" s="82">
        <f>AH268-AI268*10</f>
        <v/>
      </c>
      <c r="AK268" s="82">
        <f>INT((AI268+AJ268)/10)</f>
        <v/>
      </c>
      <c r="AL268" s="82">
        <f>AI268+AJ268-AK268*10</f>
        <v/>
      </c>
    </row>
    <row r="269">
      <c r="A269" s="28">
        <f>$B$1</f>
        <v/>
      </c>
      <c r="B269" s="29">
        <f>IF(YEAR(B268+1)=C268,B268+1,"-")</f>
        <v/>
      </c>
      <c r="C269" s="82">
        <f>IFERROR(YEAR(B269),"-")</f>
        <v/>
      </c>
      <c r="D269" s="82">
        <f>IFERROR(MONTH(B269),0)</f>
        <v/>
      </c>
      <c r="E269" s="82">
        <f>+IFERROR(DAY(B269),0)</f>
        <v/>
      </c>
      <c r="F269" s="82">
        <f>D269&amp;"_"&amp;E269</f>
        <v/>
      </c>
      <c r="G269" s="82">
        <f>IFERROR(AA269+AB269,"-")</f>
        <v/>
      </c>
      <c r="H269" s="82">
        <f>IFERROR(AF269+AG269,"-")</f>
        <v/>
      </c>
      <c r="I269" s="82">
        <f>IFERROR(AK269+AL269,"-")</f>
        <v/>
      </c>
      <c r="J269" s="82">
        <f>IFERROR(WEEKDAY(B269,2),"")</f>
        <v/>
      </c>
      <c r="K269" s="82">
        <f>IF(D269&lt;&gt;D268,1,K268+(J269=1))</f>
        <v/>
      </c>
      <c r="L269" s="82">
        <f>D269&amp;"_"&amp;K269&amp;"_"&amp;J269</f>
        <v/>
      </c>
      <c r="M269" s="82">
        <f>E269</f>
        <v/>
      </c>
      <c r="N269" s="82">
        <f>I269</f>
        <v/>
      </c>
      <c r="P269" s="82">
        <f>INT(DAY(A269)/10)</f>
        <v/>
      </c>
      <c r="Q269" s="82">
        <f>DAY(A269)-P269*10</f>
        <v/>
      </c>
      <c r="R269" s="82">
        <f>INT(MONTH(A269)/10)</f>
        <v/>
      </c>
      <c r="S269" s="82">
        <f>MONTH(A269)-R269*10</f>
        <v/>
      </c>
      <c r="T269" s="82">
        <f>INT(C269/1000)</f>
        <v/>
      </c>
      <c r="U269" s="82">
        <f>INT((C269-T269*1000)/100)</f>
        <v/>
      </c>
      <c r="V269" s="82">
        <f>INT((C269-T269*1000-U269*100)/10)</f>
        <v/>
      </c>
      <c r="W269" s="82">
        <f>C269-T269*1000-U269*100-V269*10</f>
        <v/>
      </c>
      <c r="X269" s="82">
        <f>SUM(P269:W269)</f>
        <v/>
      </c>
      <c r="Y269" s="82">
        <f>INT(X269/10)</f>
        <v/>
      </c>
      <c r="Z269" s="82">
        <f>X269-Y269*10</f>
        <v/>
      </c>
      <c r="AA269" s="82">
        <f>INT((Y269+Z269)/10)</f>
        <v/>
      </c>
      <c r="AB269" s="82">
        <f>Y269+Z269-AA269*10</f>
        <v/>
      </c>
      <c r="AC269" s="82">
        <f>G269+D269</f>
        <v/>
      </c>
      <c r="AD269" s="82">
        <f>INT(AC269/10)</f>
        <v/>
      </c>
      <c r="AE269" s="82">
        <f>AC269-AD269*10</f>
        <v/>
      </c>
      <c r="AF269" s="82">
        <f>INT((AD269+AE269)/10)</f>
        <v/>
      </c>
      <c r="AG269" s="82">
        <f>AD269+AE269-AF269*10</f>
        <v/>
      </c>
      <c r="AH269" s="82">
        <f>H269+E269</f>
        <v/>
      </c>
      <c r="AI269" s="82">
        <f>INT(AH269/10)</f>
        <v/>
      </c>
      <c r="AJ269" s="82">
        <f>AH269-AI269*10</f>
        <v/>
      </c>
      <c r="AK269" s="82">
        <f>INT((AI269+AJ269)/10)</f>
        <v/>
      </c>
      <c r="AL269" s="82">
        <f>AI269+AJ269-AK269*10</f>
        <v/>
      </c>
    </row>
    <row r="270">
      <c r="A270" s="28">
        <f>$B$1</f>
        <v/>
      </c>
      <c r="B270" s="29">
        <f>IF(YEAR(B269+1)=C269,B269+1,"-")</f>
        <v/>
      </c>
      <c r="C270" s="82">
        <f>IFERROR(YEAR(B270),"-")</f>
        <v/>
      </c>
      <c r="D270" s="82">
        <f>IFERROR(MONTH(B270),0)</f>
        <v/>
      </c>
      <c r="E270" s="82">
        <f>+IFERROR(DAY(B270),0)</f>
        <v/>
      </c>
      <c r="F270" s="82">
        <f>D270&amp;"_"&amp;E270</f>
        <v/>
      </c>
      <c r="G270" s="82">
        <f>IFERROR(AA270+AB270,"-")</f>
        <v/>
      </c>
      <c r="H270" s="82">
        <f>IFERROR(AF270+AG270,"-")</f>
        <v/>
      </c>
      <c r="I270" s="82">
        <f>IFERROR(AK270+AL270,"-")</f>
        <v/>
      </c>
      <c r="J270" s="82">
        <f>IFERROR(WEEKDAY(B270,2),"")</f>
        <v/>
      </c>
      <c r="K270" s="82">
        <f>IF(D270&lt;&gt;D269,1,K269+(J270=1))</f>
        <v/>
      </c>
      <c r="L270" s="82">
        <f>D270&amp;"_"&amp;K270&amp;"_"&amp;J270</f>
        <v/>
      </c>
      <c r="M270" s="82">
        <f>E270</f>
        <v/>
      </c>
      <c r="N270" s="82">
        <f>I270</f>
        <v/>
      </c>
      <c r="P270" s="82">
        <f>INT(DAY(A270)/10)</f>
        <v/>
      </c>
      <c r="Q270" s="82">
        <f>DAY(A270)-P270*10</f>
        <v/>
      </c>
      <c r="R270" s="82">
        <f>INT(MONTH(A270)/10)</f>
        <v/>
      </c>
      <c r="S270" s="82">
        <f>MONTH(A270)-R270*10</f>
        <v/>
      </c>
      <c r="T270" s="82">
        <f>INT(C270/1000)</f>
        <v/>
      </c>
      <c r="U270" s="82">
        <f>INT((C270-T270*1000)/100)</f>
        <v/>
      </c>
      <c r="V270" s="82">
        <f>INT((C270-T270*1000-U270*100)/10)</f>
        <v/>
      </c>
      <c r="W270" s="82">
        <f>C270-T270*1000-U270*100-V270*10</f>
        <v/>
      </c>
      <c r="X270" s="82">
        <f>SUM(P270:W270)</f>
        <v/>
      </c>
      <c r="Y270" s="82">
        <f>INT(X270/10)</f>
        <v/>
      </c>
      <c r="Z270" s="82">
        <f>X270-Y270*10</f>
        <v/>
      </c>
      <c r="AA270" s="82">
        <f>INT((Y270+Z270)/10)</f>
        <v/>
      </c>
      <c r="AB270" s="82">
        <f>Y270+Z270-AA270*10</f>
        <v/>
      </c>
      <c r="AC270" s="82">
        <f>G270+D270</f>
        <v/>
      </c>
      <c r="AD270" s="82">
        <f>INT(AC270/10)</f>
        <v/>
      </c>
      <c r="AE270" s="82">
        <f>AC270-AD270*10</f>
        <v/>
      </c>
      <c r="AF270" s="82">
        <f>INT((AD270+AE270)/10)</f>
        <v/>
      </c>
      <c r="AG270" s="82">
        <f>AD270+AE270-AF270*10</f>
        <v/>
      </c>
      <c r="AH270" s="82">
        <f>H270+E270</f>
        <v/>
      </c>
      <c r="AI270" s="82">
        <f>INT(AH270/10)</f>
        <v/>
      </c>
      <c r="AJ270" s="82">
        <f>AH270-AI270*10</f>
        <v/>
      </c>
      <c r="AK270" s="82">
        <f>INT((AI270+AJ270)/10)</f>
        <v/>
      </c>
      <c r="AL270" s="82">
        <f>AI270+AJ270-AK270*10</f>
        <v/>
      </c>
    </row>
    <row r="271">
      <c r="A271" s="28">
        <f>$B$1</f>
        <v/>
      </c>
      <c r="B271" s="29">
        <f>IF(YEAR(B270+1)=C270,B270+1,"-")</f>
        <v/>
      </c>
      <c r="C271" s="82">
        <f>IFERROR(YEAR(B271),"-")</f>
        <v/>
      </c>
      <c r="D271" s="82">
        <f>IFERROR(MONTH(B271),0)</f>
        <v/>
      </c>
      <c r="E271" s="82">
        <f>+IFERROR(DAY(B271),0)</f>
        <v/>
      </c>
      <c r="F271" s="82">
        <f>D271&amp;"_"&amp;E271</f>
        <v/>
      </c>
      <c r="G271" s="82">
        <f>IFERROR(AA271+AB271,"-")</f>
        <v/>
      </c>
      <c r="H271" s="82">
        <f>IFERROR(AF271+AG271,"-")</f>
        <v/>
      </c>
      <c r="I271" s="82">
        <f>IFERROR(AK271+AL271,"-")</f>
        <v/>
      </c>
      <c r="J271" s="82">
        <f>IFERROR(WEEKDAY(B271,2),"")</f>
        <v/>
      </c>
      <c r="K271" s="82">
        <f>IF(D271&lt;&gt;D270,1,K270+(J271=1))</f>
        <v/>
      </c>
      <c r="L271" s="82">
        <f>D271&amp;"_"&amp;K271&amp;"_"&amp;J271</f>
        <v/>
      </c>
      <c r="M271" s="82">
        <f>E271</f>
        <v/>
      </c>
      <c r="N271" s="82">
        <f>I271</f>
        <v/>
      </c>
      <c r="P271" s="82">
        <f>INT(DAY(A271)/10)</f>
        <v/>
      </c>
      <c r="Q271" s="82">
        <f>DAY(A271)-P271*10</f>
        <v/>
      </c>
      <c r="R271" s="82">
        <f>INT(MONTH(A271)/10)</f>
        <v/>
      </c>
      <c r="S271" s="82">
        <f>MONTH(A271)-R271*10</f>
        <v/>
      </c>
      <c r="T271" s="82">
        <f>INT(C271/1000)</f>
        <v/>
      </c>
      <c r="U271" s="82">
        <f>INT((C271-T271*1000)/100)</f>
        <v/>
      </c>
      <c r="V271" s="82">
        <f>INT((C271-T271*1000-U271*100)/10)</f>
        <v/>
      </c>
      <c r="W271" s="82">
        <f>C271-T271*1000-U271*100-V271*10</f>
        <v/>
      </c>
      <c r="X271" s="82">
        <f>SUM(P271:W271)</f>
        <v/>
      </c>
      <c r="Y271" s="82">
        <f>INT(X271/10)</f>
        <v/>
      </c>
      <c r="Z271" s="82">
        <f>X271-Y271*10</f>
        <v/>
      </c>
      <c r="AA271" s="82">
        <f>INT((Y271+Z271)/10)</f>
        <v/>
      </c>
      <c r="AB271" s="82">
        <f>Y271+Z271-AA271*10</f>
        <v/>
      </c>
      <c r="AC271" s="82">
        <f>G271+D271</f>
        <v/>
      </c>
      <c r="AD271" s="82">
        <f>INT(AC271/10)</f>
        <v/>
      </c>
      <c r="AE271" s="82">
        <f>AC271-AD271*10</f>
        <v/>
      </c>
      <c r="AF271" s="82">
        <f>INT((AD271+AE271)/10)</f>
        <v/>
      </c>
      <c r="AG271" s="82">
        <f>AD271+AE271-AF271*10</f>
        <v/>
      </c>
      <c r="AH271" s="82">
        <f>H271+E271</f>
        <v/>
      </c>
      <c r="AI271" s="82">
        <f>INT(AH271/10)</f>
        <v/>
      </c>
      <c r="AJ271" s="82">
        <f>AH271-AI271*10</f>
        <v/>
      </c>
      <c r="AK271" s="82">
        <f>INT((AI271+AJ271)/10)</f>
        <v/>
      </c>
      <c r="AL271" s="82">
        <f>AI271+AJ271-AK271*10</f>
        <v/>
      </c>
    </row>
    <row r="272">
      <c r="A272" s="28">
        <f>$B$1</f>
        <v/>
      </c>
      <c r="B272" s="29">
        <f>IF(YEAR(B271+1)=C271,B271+1,"-")</f>
        <v/>
      </c>
      <c r="C272" s="82">
        <f>IFERROR(YEAR(B272),"-")</f>
        <v/>
      </c>
      <c r="D272" s="82">
        <f>IFERROR(MONTH(B272),0)</f>
        <v/>
      </c>
      <c r="E272" s="82">
        <f>+IFERROR(DAY(B272),0)</f>
        <v/>
      </c>
      <c r="F272" s="82">
        <f>D272&amp;"_"&amp;E272</f>
        <v/>
      </c>
      <c r="G272" s="82">
        <f>IFERROR(AA272+AB272,"-")</f>
        <v/>
      </c>
      <c r="H272" s="82">
        <f>IFERROR(AF272+AG272,"-")</f>
        <v/>
      </c>
      <c r="I272" s="82">
        <f>IFERROR(AK272+AL272,"-")</f>
        <v/>
      </c>
      <c r="J272" s="82">
        <f>IFERROR(WEEKDAY(B272,2),"")</f>
        <v/>
      </c>
      <c r="K272" s="82">
        <f>IF(D272&lt;&gt;D271,1,K271+(J272=1))</f>
        <v/>
      </c>
      <c r="L272" s="82">
        <f>D272&amp;"_"&amp;K272&amp;"_"&amp;J272</f>
        <v/>
      </c>
      <c r="M272" s="82">
        <f>E272</f>
        <v/>
      </c>
      <c r="N272" s="82">
        <f>I272</f>
        <v/>
      </c>
      <c r="P272" s="82">
        <f>INT(DAY(A272)/10)</f>
        <v/>
      </c>
      <c r="Q272" s="82">
        <f>DAY(A272)-P272*10</f>
        <v/>
      </c>
      <c r="R272" s="82">
        <f>INT(MONTH(A272)/10)</f>
        <v/>
      </c>
      <c r="S272" s="82">
        <f>MONTH(A272)-R272*10</f>
        <v/>
      </c>
      <c r="T272" s="82">
        <f>INT(C272/1000)</f>
        <v/>
      </c>
      <c r="U272" s="82">
        <f>INT((C272-T272*1000)/100)</f>
        <v/>
      </c>
      <c r="V272" s="82">
        <f>INT((C272-T272*1000-U272*100)/10)</f>
        <v/>
      </c>
      <c r="W272" s="82">
        <f>C272-T272*1000-U272*100-V272*10</f>
        <v/>
      </c>
      <c r="X272" s="82">
        <f>SUM(P272:W272)</f>
        <v/>
      </c>
      <c r="Y272" s="82">
        <f>INT(X272/10)</f>
        <v/>
      </c>
      <c r="Z272" s="82">
        <f>X272-Y272*10</f>
        <v/>
      </c>
      <c r="AA272" s="82">
        <f>INT((Y272+Z272)/10)</f>
        <v/>
      </c>
      <c r="AB272" s="82">
        <f>Y272+Z272-AA272*10</f>
        <v/>
      </c>
      <c r="AC272" s="82">
        <f>G272+D272</f>
        <v/>
      </c>
      <c r="AD272" s="82">
        <f>INT(AC272/10)</f>
        <v/>
      </c>
      <c r="AE272" s="82">
        <f>AC272-AD272*10</f>
        <v/>
      </c>
      <c r="AF272" s="82">
        <f>INT((AD272+AE272)/10)</f>
        <v/>
      </c>
      <c r="AG272" s="82">
        <f>AD272+AE272-AF272*10</f>
        <v/>
      </c>
      <c r="AH272" s="82">
        <f>H272+E272</f>
        <v/>
      </c>
      <c r="AI272" s="82">
        <f>INT(AH272/10)</f>
        <v/>
      </c>
      <c r="AJ272" s="82">
        <f>AH272-AI272*10</f>
        <v/>
      </c>
      <c r="AK272" s="82">
        <f>INT((AI272+AJ272)/10)</f>
        <v/>
      </c>
      <c r="AL272" s="82">
        <f>AI272+AJ272-AK272*10</f>
        <v/>
      </c>
    </row>
    <row r="273">
      <c r="A273" s="28">
        <f>$B$1</f>
        <v/>
      </c>
      <c r="B273" s="29">
        <f>IF(YEAR(B272+1)=C272,B272+1,"-")</f>
        <v/>
      </c>
      <c r="C273" s="82">
        <f>IFERROR(YEAR(B273),"-")</f>
        <v/>
      </c>
      <c r="D273" s="82">
        <f>IFERROR(MONTH(B273),0)</f>
        <v/>
      </c>
      <c r="E273" s="82">
        <f>+IFERROR(DAY(B273),0)</f>
        <v/>
      </c>
      <c r="F273" s="82">
        <f>D273&amp;"_"&amp;E273</f>
        <v/>
      </c>
      <c r="G273" s="82">
        <f>IFERROR(AA273+AB273,"-")</f>
        <v/>
      </c>
      <c r="H273" s="82">
        <f>IFERROR(AF273+AG273,"-")</f>
        <v/>
      </c>
      <c r="I273" s="82">
        <f>IFERROR(AK273+AL273,"-")</f>
        <v/>
      </c>
      <c r="J273" s="82">
        <f>IFERROR(WEEKDAY(B273,2),"")</f>
        <v/>
      </c>
      <c r="K273" s="82">
        <f>IF(D273&lt;&gt;D272,1,K272+(J273=1))</f>
        <v/>
      </c>
      <c r="L273" s="82">
        <f>D273&amp;"_"&amp;K273&amp;"_"&amp;J273</f>
        <v/>
      </c>
      <c r="M273" s="82">
        <f>E273</f>
        <v/>
      </c>
      <c r="N273" s="82">
        <f>I273</f>
        <v/>
      </c>
      <c r="P273" s="82">
        <f>INT(DAY(A273)/10)</f>
        <v/>
      </c>
      <c r="Q273" s="82">
        <f>DAY(A273)-P273*10</f>
        <v/>
      </c>
      <c r="R273" s="82">
        <f>INT(MONTH(A273)/10)</f>
        <v/>
      </c>
      <c r="S273" s="82">
        <f>MONTH(A273)-R273*10</f>
        <v/>
      </c>
      <c r="T273" s="82">
        <f>INT(C273/1000)</f>
        <v/>
      </c>
      <c r="U273" s="82">
        <f>INT((C273-T273*1000)/100)</f>
        <v/>
      </c>
      <c r="V273" s="82">
        <f>INT((C273-T273*1000-U273*100)/10)</f>
        <v/>
      </c>
      <c r="W273" s="82">
        <f>C273-T273*1000-U273*100-V273*10</f>
        <v/>
      </c>
      <c r="X273" s="82">
        <f>SUM(P273:W273)</f>
        <v/>
      </c>
      <c r="Y273" s="82">
        <f>INT(X273/10)</f>
        <v/>
      </c>
      <c r="Z273" s="82">
        <f>X273-Y273*10</f>
        <v/>
      </c>
      <c r="AA273" s="82">
        <f>INT((Y273+Z273)/10)</f>
        <v/>
      </c>
      <c r="AB273" s="82">
        <f>Y273+Z273-AA273*10</f>
        <v/>
      </c>
      <c r="AC273" s="82">
        <f>G273+D273</f>
        <v/>
      </c>
      <c r="AD273" s="82">
        <f>INT(AC273/10)</f>
        <v/>
      </c>
      <c r="AE273" s="82">
        <f>AC273-AD273*10</f>
        <v/>
      </c>
      <c r="AF273" s="82">
        <f>INT((AD273+AE273)/10)</f>
        <v/>
      </c>
      <c r="AG273" s="82">
        <f>AD273+AE273-AF273*10</f>
        <v/>
      </c>
      <c r="AH273" s="82">
        <f>H273+E273</f>
        <v/>
      </c>
      <c r="AI273" s="82">
        <f>INT(AH273/10)</f>
        <v/>
      </c>
      <c r="AJ273" s="82">
        <f>AH273-AI273*10</f>
        <v/>
      </c>
      <c r="AK273" s="82">
        <f>INT((AI273+AJ273)/10)</f>
        <v/>
      </c>
      <c r="AL273" s="82">
        <f>AI273+AJ273-AK273*10</f>
        <v/>
      </c>
    </row>
    <row r="274">
      <c r="A274" s="28">
        <f>$B$1</f>
        <v/>
      </c>
      <c r="B274" s="29">
        <f>IF(YEAR(B273+1)=C273,B273+1,"-")</f>
        <v/>
      </c>
      <c r="C274" s="82">
        <f>IFERROR(YEAR(B274),"-")</f>
        <v/>
      </c>
      <c r="D274" s="82">
        <f>IFERROR(MONTH(B274),0)</f>
        <v/>
      </c>
      <c r="E274" s="82">
        <f>+IFERROR(DAY(B274),0)</f>
        <v/>
      </c>
      <c r="F274" s="82">
        <f>D274&amp;"_"&amp;E274</f>
        <v/>
      </c>
      <c r="G274" s="82">
        <f>IFERROR(AA274+AB274,"-")</f>
        <v/>
      </c>
      <c r="H274" s="82">
        <f>IFERROR(AF274+AG274,"-")</f>
        <v/>
      </c>
      <c r="I274" s="82">
        <f>IFERROR(AK274+AL274,"-")</f>
        <v/>
      </c>
      <c r="J274" s="82">
        <f>IFERROR(WEEKDAY(B274,2),"")</f>
        <v/>
      </c>
      <c r="K274" s="82">
        <f>IF(D274&lt;&gt;D273,1,K273+(J274=1))</f>
        <v/>
      </c>
      <c r="L274" s="82">
        <f>D274&amp;"_"&amp;K274&amp;"_"&amp;J274</f>
        <v/>
      </c>
      <c r="M274" s="82">
        <f>E274</f>
        <v/>
      </c>
      <c r="N274" s="82">
        <f>I274</f>
        <v/>
      </c>
      <c r="P274" s="82">
        <f>INT(DAY(A274)/10)</f>
        <v/>
      </c>
      <c r="Q274" s="82">
        <f>DAY(A274)-P274*10</f>
        <v/>
      </c>
      <c r="R274" s="82">
        <f>INT(MONTH(A274)/10)</f>
        <v/>
      </c>
      <c r="S274" s="82">
        <f>MONTH(A274)-R274*10</f>
        <v/>
      </c>
      <c r="T274" s="82">
        <f>INT(C274/1000)</f>
        <v/>
      </c>
      <c r="U274" s="82">
        <f>INT((C274-T274*1000)/100)</f>
        <v/>
      </c>
      <c r="V274" s="82">
        <f>INT((C274-T274*1000-U274*100)/10)</f>
        <v/>
      </c>
      <c r="W274" s="82">
        <f>C274-T274*1000-U274*100-V274*10</f>
        <v/>
      </c>
      <c r="X274" s="82">
        <f>SUM(P274:W274)</f>
        <v/>
      </c>
      <c r="Y274" s="82">
        <f>INT(X274/10)</f>
        <v/>
      </c>
      <c r="Z274" s="82">
        <f>X274-Y274*10</f>
        <v/>
      </c>
      <c r="AA274" s="82">
        <f>INT((Y274+Z274)/10)</f>
        <v/>
      </c>
      <c r="AB274" s="82">
        <f>Y274+Z274-AA274*10</f>
        <v/>
      </c>
      <c r="AC274" s="82">
        <f>G274+D274</f>
        <v/>
      </c>
      <c r="AD274" s="82">
        <f>INT(AC274/10)</f>
        <v/>
      </c>
      <c r="AE274" s="82">
        <f>AC274-AD274*10</f>
        <v/>
      </c>
      <c r="AF274" s="82">
        <f>INT((AD274+AE274)/10)</f>
        <v/>
      </c>
      <c r="AG274" s="82">
        <f>AD274+AE274-AF274*10</f>
        <v/>
      </c>
      <c r="AH274" s="82">
        <f>H274+E274</f>
        <v/>
      </c>
      <c r="AI274" s="82">
        <f>INT(AH274/10)</f>
        <v/>
      </c>
      <c r="AJ274" s="82">
        <f>AH274-AI274*10</f>
        <v/>
      </c>
      <c r="AK274" s="82">
        <f>INT((AI274+AJ274)/10)</f>
        <v/>
      </c>
      <c r="AL274" s="82">
        <f>AI274+AJ274-AK274*10</f>
        <v/>
      </c>
    </row>
    <row r="275">
      <c r="A275" s="28">
        <f>$B$1</f>
        <v/>
      </c>
      <c r="B275" s="29">
        <f>IF(YEAR(B274+1)=C274,B274+1,"-")</f>
        <v/>
      </c>
      <c r="C275" s="82">
        <f>IFERROR(YEAR(B275),"-")</f>
        <v/>
      </c>
      <c r="D275" s="82">
        <f>IFERROR(MONTH(B275),0)</f>
        <v/>
      </c>
      <c r="E275" s="82">
        <f>+IFERROR(DAY(B275),0)</f>
        <v/>
      </c>
      <c r="F275" s="82">
        <f>D275&amp;"_"&amp;E275</f>
        <v/>
      </c>
      <c r="G275" s="82">
        <f>IFERROR(AA275+AB275,"-")</f>
        <v/>
      </c>
      <c r="H275" s="82">
        <f>IFERROR(AF275+AG275,"-")</f>
        <v/>
      </c>
      <c r="I275" s="82">
        <f>IFERROR(AK275+AL275,"-")</f>
        <v/>
      </c>
      <c r="J275" s="82">
        <f>IFERROR(WEEKDAY(B275,2),"")</f>
        <v/>
      </c>
      <c r="K275" s="82">
        <f>IF(D275&lt;&gt;D274,1,K274+(J275=1))</f>
        <v/>
      </c>
      <c r="L275" s="82">
        <f>D275&amp;"_"&amp;K275&amp;"_"&amp;J275</f>
        <v/>
      </c>
      <c r="M275" s="82">
        <f>E275</f>
        <v/>
      </c>
      <c r="N275" s="82">
        <f>I275</f>
        <v/>
      </c>
      <c r="P275" s="82">
        <f>INT(DAY(A275)/10)</f>
        <v/>
      </c>
      <c r="Q275" s="82">
        <f>DAY(A275)-P275*10</f>
        <v/>
      </c>
      <c r="R275" s="82">
        <f>INT(MONTH(A275)/10)</f>
        <v/>
      </c>
      <c r="S275" s="82">
        <f>MONTH(A275)-R275*10</f>
        <v/>
      </c>
      <c r="T275" s="82">
        <f>INT(C275/1000)</f>
        <v/>
      </c>
      <c r="U275" s="82">
        <f>INT((C275-T275*1000)/100)</f>
        <v/>
      </c>
      <c r="V275" s="82">
        <f>INT((C275-T275*1000-U275*100)/10)</f>
        <v/>
      </c>
      <c r="W275" s="82">
        <f>C275-T275*1000-U275*100-V275*10</f>
        <v/>
      </c>
      <c r="X275" s="82">
        <f>SUM(P275:W275)</f>
        <v/>
      </c>
      <c r="Y275" s="82">
        <f>INT(X275/10)</f>
        <v/>
      </c>
      <c r="Z275" s="82">
        <f>X275-Y275*10</f>
        <v/>
      </c>
      <c r="AA275" s="82">
        <f>INT((Y275+Z275)/10)</f>
        <v/>
      </c>
      <c r="AB275" s="82">
        <f>Y275+Z275-AA275*10</f>
        <v/>
      </c>
      <c r="AC275" s="82">
        <f>G275+D275</f>
        <v/>
      </c>
      <c r="AD275" s="82">
        <f>INT(AC275/10)</f>
        <v/>
      </c>
      <c r="AE275" s="82">
        <f>AC275-AD275*10</f>
        <v/>
      </c>
      <c r="AF275" s="82">
        <f>INT((AD275+AE275)/10)</f>
        <v/>
      </c>
      <c r="AG275" s="82">
        <f>AD275+AE275-AF275*10</f>
        <v/>
      </c>
      <c r="AH275" s="82">
        <f>H275+E275</f>
        <v/>
      </c>
      <c r="AI275" s="82">
        <f>INT(AH275/10)</f>
        <v/>
      </c>
      <c r="AJ275" s="82">
        <f>AH275-AI275*10</f>
        <v/>
      </c>
      <c r="AK275" s="82">
        <f>INT((AI275+AJ275)/10)</f>
        <v/>
      </c>
      <c r="AL275" s="82">
        <f>AI275+AJ275-AK275*10</f>
        <v/>
      </c>
    </row>
    <row r="276">
      <c r="A276" s="28">
        <f>$B$1</f>
        <v/>
      </c>
      <c r="B276" s="29">
        <f>IF(YEAR(B275+1)=C275,B275+1,"-")</f>
        <v/>
      </c>
      <c r="C276" s="82">
        <f>IFERROR(YEAR(B276),"-")</f>
        <v/>
      </c>
      <c r="D276" s="82">
        <f>IFERROR(MONTH(B276),0)</f>
        <v/>
      </c>
      <c r="E276" s="82">
        <f>+IFERROR(DAY(B276),0)</f>
        <v/>
      </c>
      <c r="F276" s="82">
        <f>D276&amp;"_"&amp;E276</f>
        <v/>
      </c>
      <c r="G276" s="82">
        <f>IFERROR(AA276+AB276,"-")</f>
        <v/>
      </c>
      <c r="H276" s="82">
        <f>IFERROR(AF276+AG276,"-")</f>
        <v/>
      </c>
      <c r="I276" s="82">
        <f>IFERROR(AK276+AL276,"-")</f>
        <v/>
      </c>
      <c r="J276" s="82">
        <f>IFERROR(WEEKDAY(B276,2),"")</f>
        <v/>
      </c>
      <c r="K276" s="82">
        <f>IF(D276&lt;&gt;D275,1,K275+(J276=1))</f>
        <v/>
      </c>
      <c r="L276" s="82">
        <f>D276&amp;"_"&amp;K276&amp;"_"&amp;J276</f>
        <v/>
      </c>
      <c r="M276" s="82">
        <f>E276</f>
        <v/>
      </c>
      <c r="N276" s="82">
        <f>I276</f>
        <v/>
      </c>
      <c r="P276" s="82">
        <f>INT(DAY(A276)/10)</f>
        <v/>
      </c>
      <c r="Q276" s="82">
        <f>DAY(A276)-P276*10</f>
        <v/>
      </c>
      <c r="R276" s="82">
        <f>INT(MONTH(A276)/10)</f>
        <v/>
      </c>
      <c r="S276" s="82">
        <f>MONTH(A276)-R276*10</f>
        <v/>
      </c>
      <c r="T276" s="82">
        <f>INT(C276/1000)</f>
        <v/>
      </c>
      <c r="U276" s="82">
        <f>INT((C276-T276*1000)/100)</f>
        <v/>
      </c>
      <c r="V276" s="82">
        <f>INT((C276-T276*1000-U276*100)/10)</f>
        <v/>
      </c>
      <c r="W276" s="82">
        <f>C276-T276*1000-U276*100-V276*10</f>
        <v/>
      </c>
      <c r="X276" s="82">
        <f>SUM(P276:W276)</f>
        <v/>
      </c>
      <c r="Y276" s="82">
        <f>INT(X276/10)</f>
        <v/>
      </c>
      <c r="Z276" s="82">
        <f>X276-Y276*10</f>
        <v/>
      </c>
      <c r="AA276" s="82">
        <f>INT((Y276+Z276)/10)</f>
        <v/>
      </c>
      <c r="AB276" s="82">
        <f>Y276+Z276-AA276*10</f>
        <v/>
      </c>
      <c r="AC276" s="82">
        <f>G276+D276</f>
        <v/>
      </c>
      <c r="AD276" s="82">
        <f>INT(AC276/10)</f>
        <v/>
      </c>
      <c r="AE276" s="82">
        <f>AC276-AD276*10</f>
        <v/>
      </c>
      <c r="AF276" s="82">
        <f>INT((AD276+AE276)/10)</f>
        <v/>
      </c>
      <c r="AG276" s="82">
        <f>AD276+AE276-AF276*10</f>
        <v/>
      </c>
      <c r="AH276" s="82">
        <f>H276+E276</f>
        <v/>
      </c>
      <c r="AI276" s="82">
        <f>INT(AH276/10)</f>
        <v/>
      </c>
      <c r="AJ276" s="82">
        <f>AH276-AI276*10</f>
        <v/>
      </c>
      <c r="AK276" s="82">
        <f>INT((AI276+AJ276)/10)</f>
        <v/>
      </c>
      <c r="AL276" s="82">
        <f>AI276+AJ276-AK276*10</f>
        <v/>
      </c>
    </row>
    <row r="277">
      <c r="A277" s="28">
        <f>$B$1</f>
        <v/>
      </c>
      <c r="B277" s="29">
        <f>IF(YEAR(B276+1)=C276,B276+1,"-")</f>
        <v/>
      </c>
      <c r="C277" s="82">
        <f>IFERROR(YEAR(B277),"-")</f>
        <v/>
      </c>
      <c r="D277" s="82">
        <f>IFERROR(MONTH(B277),0)</f>
        <v/>
      </c>
      <c r="E277" s="82">
        <f>+IFERROR(DAY(B277),0)</f>
        <v/>
      </c>
      <c r="F277" s="82">
        <f>D277&amp;"_"&amp;E277</f>
        <v/>
      </c>
      <c r="G277" s="82">
        <f>IFERROR(AA277+AB277,"-")</f>
        <v/>
      </c>
      <c r="H277" s="82">
        <f>IFERROR(AF277+AG277,"-")</f>
        <v/>
      </c>
      <c r="I277" s="82">
        <f>IFERROR(AK277+AL277,"-")</f>
        <v/>
      </c>
      <c r="J277" s="82">
        <f>IFERROR(WEEKDAY(B277,2),"")</f>
        <v/>
      </c>
      <c r="K277" s="82">
        <f>IF(D277&lt;&gt;D276,1,K276+(J277=1))</f>
        <v/>
      </c>
      <c r="L277" s="82">
        <f>D277&amp;"_"&amp;K277&amp;"_"&amp;J277</f>
        <v/>
      </c>
      <c r="M277" s="82">
        <f>E277</f>
        <v/>
      </c>
      <c r="N277" s="82">
        <f>I277</f>
        <v/>
      </c>
      <c r="P277" s="82">
        <f>INT(DAY(A277)/10)</f>
        <v/>
      </c>
      <c r="Q277" s="82">
        <f>DAY(A277)-P277*10</f>
        <v/>
      </c>
      <c r="R277" s="82">
        <f>INT(MONTH(A277)/10)</f>
        <v/>
      </c>
      <c r="S277" s="82">
        <f>MONTH(A277)-R277*10</f>
        <v/>
      </c>
      <c r="T277" s="82">
        <f>INT(C277/1000)</f>
        <v/>
      </c>
      <c r="U277" s="82">
        <f>INT((C277-T277*1000)/100)</f>
        <v/>
      </c>
      <c r="V277" s="82">
        <f>INT((C277-T277*1000-U277*100)/10)</f>
        <v/>
      </c>
      <c r="W277" s="82">
        <f>C277-T277*1000-U277*100-V277*10</f>
        <v/>
      </c>
      <c r="X277" s="82">
        <f>SUM(P277:W277)</f>
        <v/>
      </c>
      <c r="Y277" s="82">
        <f>INT(X277/10)</f>
        <v/>
      </c>
      <c r="Z277" s="82">
        <f>X277-Y277*10</f>
        <v/>
      </c>
      <c r="AA277" s="82">
        <f>INT((Y277+Z277)/10)</f>
        <v/>
      </c>
      <c r="AB277" s="82">
        <f>Y277+Z277-AA277*10</f>
        <v/>
      </c>
      <c r="AC277" s="82">
        <f>G277+D277</f>
        <v/>
      </c>
      <c r="AD277" s="82">
        <f>INT(AC277/10)</f>
        <v/>
      </c>
      <c r="AE277" s="82">
        <f>AC277-AD277*10</f>
        <v/>
      </c>
      <c r="AF277" s="82">
        <f>INT((AD277+AE277)/10)</f>
        <v/>
      </c>
      <c r="AG277" s="82">
        <f>AD277+AE277-AF277*10</f>
        <v/>
      </c>
      <c r="AH277" s="82">
        <f>H277+E277</f>
        <v/>
      </c>
      <c r="AI277" s="82">
        <f>INT(AH277/10)</f>
        <v/>
      </c>
      <c r="AJ277" s="82">
        <f>AH277-AI277*10</f>
        <v/>
      </c>
      <c r="AK277" s="82">
        <f>INT((AI277+AJ277)/10)</f>
        <v/>
      </c>
      <c r="AL277" s="82">
        <f>AI277+AJ277-AK277*10</f>
        <v/>
      </c>
    </row>
    <row r="278">
      <c r="A278" s="28">
        <f>$B$1</f>
        <v/>
      </c>
      <c r="B278" s="29">
        <f>IF(YEAR(B277+1)=C277,B277+1,"-")</f>
        <v/>
      </c>
      <c r="C278" s="82">
        <f>IFERROR(YEAR(B278),"-")</f>
        <v/>
      </c>
      <c r="D278" s="82">
        <f>IFERROR(MONTH(B278),0)</f>
        <v/>
      </c>
      <c r="E278" s="82">
        <f>+IFERROR(DAY(B278),0)</f>
        <v/>
      </c>
      <c r="F278" s="82">
        <f>D278&amp;"_"&amp;E278</f>
        <v/>
      </c>
      <c r="G278" s="82">
        <f>IFERROR(AA278+AB278,"-")</f>
        <v/>
      </c>
      <c r="H278" s="82">
        <f>IFERROR(AF278+AG278,"-")</f>
        <v/>
      </c>
      <c r="I278" s="82">
        <f>IFERROR(AK278+AL278,"-")</f>
        <v/>
      </c>
      <c r="J278" s="82">
        <f>IFERROR(WEEKDAY(B278,2),"")</f>
        <v/>
      </c>
      <c r="K278" s="82">
        <f>IF(D278&lt;&gt;D277,1,K277+(J278=1))</f>
        <v/>
      </c>
      <c r="L278" s="82">
        <f>D278&amp;"_"&amp;K278&amp;"_"&amp;J278</f>
        <v/>
      </c>
      <c r="M278" s="82">
        <f>E278</f>
        <v/>
      </c>
      <c r="N278" s="82">
        <f>I278</f>
        <v/>
      </c>
      <c r="P278" s="82">
        <f>INT(DAY(A278)/10)</f>
        <v/>
      </c>
      <c r="Q278" s="82">
        <f>DAY(A278)-P278*10</f>
        <v/>
      </c>
      <c r="R278" s="82">
        <f>INT(MONTH(A278)/10)</f>
        <v/>
      </c>
      <c r="S278" s="82">
        <f>MONTH(A278)-R278*10</f>
        <v/>
      </c>
      <c r="T278" s="82">
        <f>INT(C278/1000)</f>
        <v/>
      </c>
      <c r="U278" s="82">
        <f>INT((C278-T278*1000)/100)</f>
        <v/>
      </c>
      <c r="V278" s="82">
        <f>INT((C278-T278*1000-U278*100)/10)</f>
        <v/>
      </c>
      <c r="W278" s="82">
        <f>C278-T278*1000-U278*100-V278*10</f>
        <v/>
      </c>
      <c r="X278" s="82">
        <f>SUM(P278:W278)</f>
        <v/>
      </c>
      <c r="Y278" s="82">
        <f>INT(X278/10)</f>
        <v/>
      </c>
      <c r="Z278" s="82">
        <f>X278-Y278*10</f>
        <v/>
      </c>
      <c r="AA278" s="82">
        <f>INT((Y278+Z278)/10)</f>
        <v/>
      </c>
      <c r="AB278" s="82">
        <f>Y278+Z278-AA278*10</f>
        <v/>
      </c>
      <c r="AC278" s="82">
        <f>G278+D278</f>
        <v/>
      </c>
      <c r="AD278" s="82">
        <f>INT(AC278/10)</f>
        <v/>
      </c>
      <c r="AE278" s="82">
        <f>AC278-AD278*10</f>
        <v/>
      </c>
      <c r="AF278" s="82">
        <f>INT((AD278+AE278)/10)</f>
        <v/>
      </c>
      <c r="AG278" s="82">
        <f>AD278+AE278-AF278*10</f>
        <v/>
      </c>
      <c r="AH278" s="82">
        <f>H278+E278</f>
        <v/>
      </c>
      <c r="AI278" s="82">
        <f>INT(AH278/10)</f>
        <v/>
      </c>
      <c r="AJ278" s="82">
        <f>AH278-AI278*10</f>
        <v/>
      </c>
      <c r="AK278" s="82">
        <f>INT((AI278+AJ278)/10)</f>
        <v/>
      </c>
      <c r="AL278" s="82">
        <f>AI278+AJ278-AK278*10</f>
        <v/>
      </c>
    </row>
    <row r="279">
      <c r="A279" s="28">
        <f>$B$1</f>
        <v/>
      </c>
      <c r="B279" s="29">
        <f>IF(YEAR(B278+1)=C278,B278+1,"-")</f>
        <v/>
      </c>
      <c r="C279" s="82">
        <f>IFERROR(YEAR(B279),"-")</f>
        <v/>
      </c>
      <c r="D279" s="82">
        <f>IFERROR(MONTH(B279),0)</f>
        <v/>
      </c>
      <c r="E279" s="82">
        <f>+IFERROR(DAY(B279),0)</f>
        <v/>
      </c>
      <c r="F279" s="82">
        <f>D279&amp;"_"&amp;E279</f>
        <v/>
      </c>
      <c r="G279" s="82">
        <f>IFERROR(AA279+AB279,"-")</f>
        <v/>
      </c>
      <c r="H279" s="82">
        <f>IFERROR(AF279+AG279,"-")</f>
        <v/>
      </c>
      <c r="I279" s="82">
        <f>IFERROR(AK279+AL279,"-")</f>
        <v/>
      </c>
      <c r="J279" s="82">
        <f>IFERROR(WEEKDAY(B279,2),"")</f>
        <v/>
      </c>
      <c r="K279" s="82">
        <f>IF(D279&lt;&gt;D278,1,K278+(J279=1))</f>
        <v/>
      </c>
      <c r="L279" s="82">
        <f>D279&amp;"_"&amp;K279&amp;"_"&amp;J279</f>
        <v/>
      </c>
      <c r="M279" s="82">
        <f>E279</f>
        <v/>
      </c>
      <c r="N279" s="82">
        <f>I279</f>
        <v/>
      </c>
      <c r="P279" s="82">
        <f>INT(DAY(A279)/10)</f>
        <v/>
      </c>
      <c r="Q279" s="82">
        <f>DAY(A279)-P279*10</f>
        <v/>
      </c>
      <c r="R279" s="82">
        <f>INT(MONTH(A279)/10)</f>
        <v/>
      </c>
      <c r="S279" s="82">
        <f>MONTH(A279)-R279*10</f>
        <v/>
      </c>
      <c r="T279" s="82">
        <f>INT(C279/1000)</f>
        <v/>
      </c>
      <c r="U279" s="82">
        <f>INT((C279-T279*1000)/100)</f>
        <v/>
      </c>
      <c r="V279" s="82">
        <f>INT((C279-T279*1000-U279*100)/10)</f>
        <v/>
      </c>
      <c r="W279" s="82">
        <f>C279-T279*1000-U279*100-V279*10</f>
        <v/>
      </c>
      <c r="X279" s="82">
        <f>SUM(P279:W279)</f>
        <v/>
      </c>
      <c r="Y279" s="82">
        <f>INT(X279/10)</f>
        <v/>
      </c>
      <c r="Z279" s="82">
        <f>X279-Y279*10</f>
        <v/>
      </c>
      <c r="AA279" s="82">
        <f>INT((Y279+Z279)/10)</f>
        <v/>
      </c>
      <c r="AB279" s="82">
        <f>Y279+Z279-AA279*10</f>
        <v/>
      </c>
      <c r="AC279" s="82">
        <f>G279+D279</f>
        <v/>
      </c>
      <c r="AD279" s="82">
        <f>INT(AC279/10)</f>
        <v/>
      </c>
      <c r="AE279" s="82">
        <f>AC279-AD279*10</f>
        <v/>
      </c>
      <c r="AF279" s="82">
        <f>INT((AD279+AE279)/10)</f>
        <v/>
      </c>
      <c r="AG279" s="82">
        <f>AD279+AE279-AF279*10</f>
        <v/>
      </c>
      <c r="AH279" s="82">
        <f>H279+E279</f>
        <v/>
      </c>
      <c r="AI279" s="82">
        <f>INT(AH279/10)</f>
        <v/>
      </c>
      <c r="AJ279" s="82">
        <f>AH279-AI279*10</f>
        <v/>
      </c>
      <c r="AK279" s="82">
        <f>INT((AI279+AJ279)/10)</f>
        <v/>
      </c>
      <c r="AL279" s="82">
        <f>AI279+AJ279-AK279*10</f>
        <v/>
      </c>
    </row>
    <row r="280">
      <c r="A280" s="28">
        <f>$B$1</f>
        <v/>
      </c>
      <c r="B280" s="29">
        <f>IF(YEAR(B279+1)=C279,B279+1,"-")</f>
        <v/>
      </c>
      <c r="C280" s="82">
        <f>IFERROR(YEAR(B280),"-")</f>
        <v/>
      </c>
      <c r="D280" s="82">
        <f>IFERROR(MONTH(B280),0)</f>
        <v/>
      </c>
      <c r="E280" s="82">
        <f>+IFERROR(DAY(B280),0)</f>
        <v/>
      </c>
      <c r="F280" s="82">
        <f>D280&amp;"_"&amp;E280</f>
        <v/>
      </c>
      <c r="G280" s="82">
        <f>IFERROR(AA280+AB280,"-")</f>
        <v/>
      </c>
      <c r="H280" s="82">
        <f>IFERROR(AF280+AG280,"-")</f>
        <v/>
      </c>
      <c r="I280" s="82">
        <f>IFERROR(AK280+AL280,"-")</f>
        <v/>
      </c>
      <c r="J280" s="82">
        <f>IFERROR(WEEKDAY(B280,2),"")</f>
        <v/>
      </c>
      <c r="K280" s="82">
        <f>IF(D280&lt;&gt;D279,1,K279+(J280=1))</f>
        <v/>
      </c>
      <c r="L280" s="82">
        <f>D280&amp;"_"&amp;K280&amp;"_"&amp;J280</f>
        <v/>
      </c>
      <c r="M280" s="82">
        <f>E280</f>
        <v/>
      </c>
      <c r="N280" s="82">
        <f>I280</f>
        <v/>
      </c>
      <c r="P280" s="82">
        <f>INT(DAY(A280)/10)</f>
        <v/>
      </c>
      <c r="Q280" s="82">
        <f>DAY(A280)-P280*10</f>
        <v/>
      </c>
      <c r="R280" s="82">
        <f>INT(MONTH(A280)/10)</f>
        <v/>
      </c>
      <c r="S280" s="82">
        <f>MONTH(A280)-R280*10</f>
        <v/>
      </c>
      <c r="T280" s="82">
        <f>INT(C280/1000)</f>
        <v/>
      </c>
      <c r="U280" s="82">
        <f>INT((C280-T280*1000)/100)</f>
        <v/>
      </c>
      <c r="V280" s="82">
        <f>INT((C280-T280*1000-U280*100)/10)</f>
        <v/>
      </c>
      <c r="W280" s="82">
        <f>C280-T280*1000-U280*100-V280*10</f>
        <v/>
      </c>
      <c r="X280" s="82">
        <f>SUM(P280:W280)</f>
        <v/>
      </c>
      <c r="Y280" s="82">
        <f>INT(X280/10)</f>
        <v/>
      </c>
      <c r="Z280" s="82">
        <f>X280-Y280*10</f>
        <v/>
      </c>
      <c r="AA280" s="82">
        <f>INT((Y280+Z280)/10)</f>
        <v/>
      </c>
      <c r="AB280" s="82">
        <f>Y280+Z280-AA280*10</f>
        <v/>
      </c>
      <c r="AC280" s="82">
        <f>G280+D280</f>
        <v/>
      </c>
      <c r="AD280" s="82">
        <f>INT(AC280/10)</f>
        <v/>
      </c>
      <c r="AE280" s="82">
        <f>AC280-AD280*10</f>
        <v/>
      </c>
      <c r="AF280" s="82">
        <f>INT((AD280+AE280)/10)</f>
        <v/>
      </c>
      <c r="AG280" s="82">
        <f>AD280+AE280-AF280*10</f>
        <v/>
      </c>
      <c r="AH280" s="82">
        <f>H280+E280</f>
        <v/>
      </c>
      <c r="AI280" s="82">
        <f>INT(AH280/10)</f>
        <v/>
      </c>
      <c r="AJ280" s="82">
        <f>AH280-AI280*10</f>
        <v/>
      </c>
      <c r="AK280" s="82">
        <f>INT((AI280+AJ280)/10)</f>
        <v/>
      </c>
      <c r="AL280" s="82">
        <f>AI280+AJ280-AK280*10</f>
        <v/>
      </c>
    </row>
    <row r="281">
      <c r="A281" s="28">
        <f>$B$1</f>
        <v/>
      </c>
      <c r="B281" s="29">
        <f>IF(YEAR(B280+1)=C280,B280+1,"-")</f>
        <v/>
      </c>
      <c r="C281" s="82">
        <f>IFERROR(YEAR(B281),"-")</f>
        <v/>
      </c>
      <c r="D281" s="82">
        <f>IFERROR(MONTH(B281),0)</f>
        <v/>
      </c>
      <c r="E281" s="82">
        <f>+IFERROR(DAY(B281),0)</f>
        <v/>
      </c>
      <c r="F281" s="82">
        <f>D281&amp;"_"&amp;E281</f>
        <v/>
      </c>
      <c r="G281" s="82">
        <f>IFERROR(AA281+AB281,"-")</f>
        <v/>
      </c>
      <c r="H281" s="82">
        <f>IFERROR(AF281+AG281,"-")</f>
        <v/>
      </c>
      <c r="I281" s="82">
        <f>IFERROR(AK281+AL281,"-")</f>
        <v/>
      </c>
      <c r="J281" s="82">
        <f>IFERROR(WEEKDAY(B281,2),"")</f>
        <v/>
      </c>
      <c r="K281" s="82">
        <f>IF(D281&lt;&gt;D280,1,K280+(J281=1))</f>
        <v/>
      </c>
      <c r="L281" s="82">
        <f>D281&amp;"_"&amp;K281&amp;"_"&amp;J281</f>
        <v/>
      </c>
      <c r="M281" s="82">
        <f>E281</f>
        <v/>
      </c>
      <c r="N281" s="82">
        <f>I281</f>
        <v/>
      </c>
      <c r="P281" s="82">
        <f>INT(DAY(A281)/10)</f>
        <v/>
      </c>
      <c r="Q281" s="82">
        <f>DAY(A281)-P281*10</f>
        <v/>
      </c>
      <c r="R281" s="82">
        <f>INT(MONTH(A281)/10)</f>
        <v/>
      </c>
      <c r="S281" s="82">
        <f>MONTH(A281)-R281*10</f>
        <v/>
      </c>
      <c r="T281" s="82">
        <f>INT(C281/1000)</f>
        <v/>
      </c>
      <c r="U281" s="82">
        <f>INT((C281-T281*1000)/100)</f>
        <v/>
      </c>
      <c r="V281" s="82">
        <f>INT((C281-T281*1000-U281*100)/10)</f>
        <v/>
      </c>
      <c r="W281" s="82">
        <f>C281-T281*1000-U281*100-V281*10</f>
        <v/>
      </c>
      <c r="X281" s="82">
        <f>SUM(P281:W281)</f>
        <v/>
      </c>
      <c r="Y281" s="82">
        <f>INT(X281/10)</f>
        <v/>
      </c>
      <c r="Z281" s="82">
        <f>X281-Y281*10</f>
        <v/>
      </c>
      <c r="AA281" s="82">
        <f>INT((Y281+Z281)/10)</f>
        <v/>
      </c>
      <c r="AB281" s="82">
        <f>Y281+Z281-AA281*10</f>
        <v/>
      </c>
      <c r="AC281" s="82">
        <f>G281+D281</f>
        <v/>
      </c>
      <c r="AD281" s="82">
        <f>INT(AC281/10)</f>
        <v/>
      </c>
      <c r="AE281" s="82">
        <f>AC281-AD281*10</f>
        <v/>
      </c>
      <c r="AF281" s="82">
        <f>INT((AD281+AE281)/10)</f>
        <v/>
      </c>
      <c r="AG281" s="82">
        <f>AD281+AE281-AF281*10</f>
        <v/>
      </c>
      <c r="AH281" s="82">
        <f>H281+E281</f>
        <v/>
      </c>
      <c r="AI281" s="82">
        <f>INT(AH281/10)</f>
        <v/>
      </c>
      <c r="AJ281" s="82">
        <f>AH281-AI281*10</f>
        <v/>
      </c>
      <c r="AK281" s="82">
        <f>INT((AI281+AJ281)/10)</f>
        <v/>
      </c>
      <c r="AL281" s="82">
        <f>AI281+AJ281-AK281*10</f>
        <v/>
      </c>
    </row>
    <row r="282">
      <c r="A282" s="28">
        <f>$B$1</f>
        <v/>
      </c>
      <c r="B282" s="29">
        <f>IF(YEAR(B281+1)=C281,B281+1,"-")</f>
        <v/>
      </c>
      <c r="C282" s="82">
        <f>IFERROR(YEAR(B282),"-")</f>
        <v/>
      </c>
      <c r="D282" s="82">
        <f>IFERROR(MONTH(B282),0)</f>
        <v/>
      </c>
      <c r="E282" s="82">
        <f>+IFERROR(DAY(B282),0)</f>
        <v/>
      </c>
      <c r="F282" s="82">
        <f>D282&amp;"_"&amp;E282</f>
        <v/>
      </c>
      <c r="G282" s="82">
        <f>IFERROR(AA282+AB282,"-")</f>
        <v/>
      </c>
      <c r="H282" s="82">
        <f>IFERROR(AF282+AG282,"-")</f>
        <v/>
      </c>
      <c r="I282" s="82">
        <f>IFERROR(AK282+AL282,"-")</f>
        <v/>
      </c>
      <c r="J282" s="82">
        <f>IFERROR(WEEKDAY(B282,2),"")</f>
        <v/>
      </c>
      <c r="K282" s="82">
        <f>IF(D282&lt;&gt;D281,1,K281+(J282=1))</f>
        <v/>
      </c>
      <c r="L282" s="82">
        <f>D282&amp;"_"&amp;K282&amp;"_"&amp;J282</f>
        <v/>
      </c>
      <c r="M282" s="82">
        <f>E282</f>
        <v/>
      </c>
      <c r="N282" s="82">
        <f>I282</f>
        <v/>
      </c>
      <c r="P282" s="82">
        <f>INT(DAY(A282)/10)</f>
        <v/>
      </c>
      <c r="Q282" s="82">
        <f>DAY(A282)-P282*10</f>
        <v/>
      </c>
      <c r="R282" s="82">
        <f>INT(MONTH(A282)/10)</f>
        <v/>
      </c>
      <c r="S282" s="82">
        <f>MONTH(A282)-R282*10</f>
        <v/>
      </c>
      <c r="T282" s="82">
        <f>INT(C282/1000)</f>
        <v/>
      </c>
      <c r="U282" s="82">
        <f>INT((C282-T282*1000)/100)</f>
        <v/>
      </c>
      <c r="V282" s="82">
        <f>INT((C282-T282*1000-U282*100)/10)</f>
        <v/>
      </c>
      <c r="W282" s="82">
        <f>C282-T282*1000-U282*100-V282*10</f>
        <v/>
      </c>
      <c r="X282" s="82">
        <f>SUM(P282:W282)</f>
        <v/>
      </c>
      <c r="Y282" s="82">
        <f>INT(X282/10)</f>
        <v/>
      </c>
      <c r="Z282" s="82">
        <f>X282-Y282*10</f>
        <v/>
      </c>
      <c r="AA282" s="82">
        <f>INT((Y282+Z282)/10)</f>
        <v/>
      </c>
      <c r="AB282" s="82">
        <f>Y282+Z282-AA282*10</f>
        <v/>
      </c>
      <c r="AC282" s="82">
        <f>G282+D282</f>
        <v/>
      </c>
      <c r="AD282" s="82">
        <f>INT(AC282/10)</f>
        <v/>
      </c>
      <c r="AE282" s="82">
        <f>AC282-AD282*10</f>
        <v/>
      </c>
      <c r="AF282" s="82">
        <f>INT((AD282+AE282)/10)</f>
        <v/>
      </c>
      <c r="AG282" s="82">
        <f>AD282+AE282-AF282*10</f>
        <v/>
      </c>
      <c r="AH282" s="82">
        <f>H282+E282</f>
        <v/>
      </c>
      <c r="AI282" s="82">
        <f>INT(AH282/10)</f>
        <v/>
      </c>
      <c r="AJ282" s="82">
        <f>AH282-AI282*10</f>
        <v/>
      </c>
      <c r="AK282" s="82">
        <f>INT((AI282+AJ282)/10)</f>
        <v/>
      </c>
      <c r="AL282" s="82">
        <f>AI282+AJ282-AK282*10</f>
        <v/>
      </c>
    </row>
    <row r="283">
      <c r="A283" s="28">
        <f>$B$1</f>
        <v/>
      </c>
      <c r="B283" s="29">
        <f>IF(YEAR(B282+1)=C282,B282+1,"-")</f>
        <v/>
      </c>
      <c r="C283" s="82">
        <f>IFERROR(YEAR(B283),"-")</f>
        <v/>
      </c>
      <c r="D283" s="82">
        <f>IFERROR(MONTH(B283),0)</f>
        <v/>
      </c>
      <c r="E283" s="82">
        <f>+IFERROR(DAY(B283),0)</f>
        <v/>
      </c>
      <c r="F283" s="82">
        <f>D283&amp;"_"&amp;E283</f>
        <v/>
      </c>
      <c r="G283" s="82">
        <f>IFERROR(AA283+AB283,"-")</f>
        <v/>
      </c>
      <c r="H283" s="82">
        <f>IFERROR(AF283+AG283,"-")</f>
        <v/>
      </c>
      <c r="I283" s="82">
        <f>IFERROR(AK283+AL283,"-")</f>
        <v/>
      </c>
      <c r="J283" s="82">
        <f>IFERROR(WEEKDAY(B283,2),"")</f>
        <v/>
      </c>
      <c r="K283" s="82">
        <f>IF(D283&lt;&gt;D282,1,K282+(J283=1))</f>
        <v/>
      </c>
      <c r="L283" s="82">
        <f>D283&amp;"_"&amp;K283&amp;"_"&amp;J283</f>
        <v/>
      </c>
      <c r="M283" s="82">
        <f>E283</f>
        <v/>
      </c>
      <c r="N283" s="82">
        <f>I283</f>
        <v/>
      </c>
      <c r="P283" s="82">
        <f>INT(DAY(A283)/10)</f>
        <v/>
      </c>
      <c r="Q283" s="82">
        <f>DAY(A283)-P283*10</f>
        <v/>
      </c>
      <c r="R283" s="82">
        <f>INT(MONTH(A283)/10)</f>
        <v/>
      </c>
      <c r="S283" s="82">
        <f>MONTH(A283)-R283*10</f>
        <v/>
      </c>
      <c r="T283" s="82">
        <f>INT(C283/1000)</f>
        <v/>
      </c>
      <c r="U283" s="82">
        <f>INT((C283-T283*1000)/100)</f>
        <v/>
      </c>
      <c r="V283" s="82">
        <f>INT((C283-T283*1000-U283*100)/10)</f>
        <v/>
      </c>
      <c r="W283" s="82">
        <f>C283-T283*1000-U283*100-V283*10</f>
        <v/>
      </c>
      <c r="X283" s="82">
        <f>SUM(P283:W283)</f>
        <v/>
      </c>
      <c r="Y283" s="82">
        <f>INT(X283/10)</f>
        <v/>
      </c>
      <c r="Z283" s="82">
        <f>X283-Y283*10</f>
        <v/>
      </c>
      <c r="AA283" s="82">
        <f>INT((Y283+Z283)/10)</f>
        <v/>
      </c>
      <c r="AB283" s="82">
        <f>Y283+Z283-AA283*10</f>
        <v/>
      </c>
      <c r="AC283" s="82">
        <f>G283+D283</f>
        <v/>
      </c>
      <c r="AD283" s="82">
        <f>INT(AC283/10)</f>
        <v/>
      </c>
      <c r="AE283" s="82">
        <f>AC283-AD283*10</f>
        <v/>
      </c>
      <c r="AF283" s="82">
        <f>INT((AD283+AE283)/10)</f>
        <v/>
      </c>
      <c r="AG283" s="82">
        <f>AD283+AE283-AF283*10</f>
        <v/>
      </c>
      <c r="AH283" s="82">
        <f>H283+E283</f>
        <v/>
      </c>
      <c r="AI283" s="82">
        <f>INT(AH283/10)</f>
        <v/>
      </c>
      <c r="AJ283" s="82">
        <f>AH283-AI283*10</f>
        <v/>
      </c>
      <c r="AK283" s="82">
        <f>INT((AI283+AJ283)/10)</f>
        <v/>
      </c>
      <c r="AL283" s="82">
        <f>AI283+AJ283-AK283*10</f>
        <v/>
      </c>
    </row>
    <row r="284">
      <c r="A284" s="28">
        <f>$B$1</f>
        <v/>
      </c>
      <c r="B284" s="29">
        <f>IF(YEAR(B283+1)=C283,B283+1,"-")</f>
        <v/>
      </c>
      <c r="C284" s="82">
        <f>IFERROR(YEAR(B284),"-")</f>
        <v/>
      </c>
      <c r="D284" s="82">
        <f>IFERROR(MONTH(B284),0)</f>
        <v/>
      </c>
      <c r="E284" s="82">
        <f>+IFERROR(DAY(B284),0)</f>
        <v/>
      </c>
      <c r="F284" s="82">
        <f>D284&amp;"_"&amp;E284</f>
        <v/>
      </c>
      <c r="G284" s="82">
        <f>IFERROR(AA284+AB284,"-")</f>
        <v/>
      </c>
      <c r="H284" s="82">
        <f>IFERROR(AF284+AG284,"-")</f>
        <v/>
      </c>
      <c r="I284" s="82">
        <f>IFERROR(AK284+AL284,"-")</f>
        <v/>
      </c>
      <c r="J284" s="82">
        <f>IFERROR(WEEKDAY(B284,2),"")</f>
        <v/>
      </c>
      <c r="K284" s="82">
        <f>IF(D284&lt;&gt;D283,1,K283+(J284=1))</f>
        <v/>
      </c>
      <c r="L284" s="82">
        <f>D284&amp;"_"&amp;K284&amp;"_"&amp;J284</f>
        <v/>
      </c>
      <c r="M284" s="82">
        <f>E284</f>
        <v/>
      </c>
      <c r="N284" s="82">
        <f>I284</f>
        <v/>
      </c>
      <c r="P284" s="82">
        <f>INT(DAY(A284)/10)</f>
        <v/>
      </c>
      <c r="Q284" s="82">
        <f>DAY(A284)-P284*10</f>
        <v/>
      </c>
      <c r="R284" s="82">
        <f>INT(MONTH(A284)/10)</f>
        <v/>
      </c>
      <c r="S284" s="82">
        <f>MONTH(A284)-R284*10</f>
        <v/>
      </c>
      <c r="T284" s="82">
        <f>INT(C284/1000)</f>
        <v/>
      </c>
      <c r="U284" s="82">
        <f>INT((C284-T284*1000)/100)</f>
        <v/>
      </c>
      <c r="V284" s="82">
        <f>INT((C284-T284*1000-U284*100)/10)</f>
        <v/>
      </c>
      <c r="W284" s="82">
        <f>C284-T284*1000-U284*100-V284*10</f>
        <v/>
      </c>
      <c r="X284" s="82">
        <f>SUM(P284:W284)</f>
        <v/>
      </c>
      <c r="Y284" s="82">
        <f>INT(X284/10)</f>
        <v/>
      </c>
      <c r="Z284" s="82">
        <f>X284-Y284*10</f>
        <v/>
      </c>
      <c r="AA284" s="82">
        <f>INT((Y284+Z284)/10)</f>
        <v/>
      </c>
      <c r="AB284" s="82">
        <f>Y284+Z284-AA284*10</f>
        <v/>
      </c>
      <c r="AC284" s="82">
        <f>G284+D284</f>
        <v/>
      </c>
      <c r="AD284" s="82">
        <f>INT(AC284/10)</f>
        <v/>
      </c>
      <c r="AE284" s="82">
        <f>AC284-AD284*10</f>
        <v/>
      </c>
      <c r="AF284" s="82">
        <f>INT((AD284+AE284)/10)</f>
        <v/>
      </c>
      <c r="AG284" s="82">
        <f>AD284+AE284-AF284*10</f>
        <v/>
      </c>
      <c r="AH284" s="82">
        <f>H284+E284</f>
        <v/>
      </c>
      <c r="AI284" s="82">
        <f>INT(AH284/10)</f>
        <v/>
      </c>
      <c r="AJ284" s="82">
        <f>AH284-AI284*10</f>
        <v/>
      </c>
      <c r="AK284" s="82">
        <f>INT((AI284+AJ284)/10)</f>
        <v/>
      </c>
      <c r="AL284" s="82">
        <f>AI284+AJ284-AK284*10</f>
        <v/>
      </c>
    </row>
    <row r="285">
      <c r="A285" s="28">
        <f>$B$1</f>
        <v/>
      </c>
      <c r="B285" s="29">
        <f>IF(YEAR(B284+1)=C284,B284+1,"-")</f>
        <v/>
      </c>
      <c r="C285" s="82">
        <f>IFERROR(YEAR(B285),"-")</f>
        <v/>
      </c>
      <c r="D285" s="82">
        <f>IFERROR(MONTH(B285),0)</f>
        <v/>
      </c>
      <c r="E285" s="82">
        <f>+IFERROR(DAY(B285),0)</f>
        <v/>
      </c>
      <c r="F285" s="82">
        <f>D285&amp;"_"&amp;E285</f>
        <v/>
      </c>
      <c r="G285" s="82">
        <f>IFERROR(AA285+AB285,"-")</f>
        <v/>
      </c>
      <c r="H285" s="82">
        <f>IFERROR(AF285+AG285,"-")</f>
        <v/>
      </c>
      <c r="I285" s="82">
        <f>IFERROR(AK285+AL285,"-")</f>
        <v/>
      </c>
      <c r="J285" s="82">
        <f>IFERROR(WEEKDAY(B285,2),"")</f>
        <v/>
      </c>
      <c r="K285" s="82">
        <f>IF(D285&lt;&gt;D284,1,K284+(J285=1))</f>
        <v/>
      </c>
      <c r="L285" s="82">
        <f>D285&amp;"_"&amp;K285&amp;"_"&amp;J285</f>
        <v/>
      </c>
      <c r="M285" s="82">
        <f>E285</f>
        <v/>
      </c>
      <c r="N285" s="82">
        <f>I285</f>
        <v/>
      </c>
      <c r="P285" s="82">
        <f>INT(DAY(A285)/10)</f>
        <v/>
      </c>
      <c r="Q285" s="82">
        <f>DAY(A285)-P285*10</f>
        <v/>
      </c>
      <c r="R285" s="82">
        <f>INT(MONTH(A285)/10)</f>
        <v/>
      </c>
      <c r="S285" s="82">
        <f>MONTH(A285)-R285*10</f>
        <v/>
      </c>
      <c r="T285" s="82">
        <f>INT(C285/1000)</f>
        <v/>
      </c>
      <c r="U285" s="82">
        <f>INT((C285-T285*1000)/100)</f>
        <v/>
      </c>
      <c r="V285" s="82">
        <f>INT((C285-T285*1000-U285*100)/10)</f>
        <v/>
      </c>
      <c r="W285" s="82">
        <f>C285-T285*1000-U285*100-V285*10</f>
        <v/>
      </c>
      <c r="X285" s="82">
        <f>SUM(P285:W285)</f>
        <v/>
      </c>
      <c r="Y285" s="82">
        <f>INT(X285/10)</f>
        <v/>
      </c>
      <c r="Z285" s="82">
        <f>X285-Y285*10</f>
        <v/>
      </c>
      <c r="AA285" s="82">
        <f>INT((Y285+Z285)/10)</f>
        <v/>
      </c>
      <c r="AB285" s="82">
        <f>Y285+Z285-AA285*10</f>
        <v/>
      </c>
      <c r="AC285" s="82">
        <f>G285+D285</f>
        <v/>
      </c>
      <c r="AD285" s="82">
        <f>INT(AC285/10)</f>
        <v/>
      </c>
      <c r="AE285" s="82">
        <f>AC285-AD285*10</f>
        <v/>
      </c>
      <c r="AF285" s="82">
        <f>INT((AD285+AE285)/10)</f>
        <v/>
      </c>
      <c r="AG285" s="82">
        <f>AD285+AE285-AF285*10</f>
        <v/>
      </c>
      <c r="AH285" s="82">
        <f>H285+E285</f>
        <v/>
      </c>
      <c r="AI285" s="82">
        <f>INT(AH285/10)</f>
        <v/>
      </c>
      <c r="AJ285" s="82">
        <f>AH285-AI285*10</f>
        <v/>
      </c>
      <c r="AK285" s="82">
        <f>INT((AI285+AJ285)/10)</f>
        <v/>
      </c>
      <c r="AL285" s="82">
        <f>AI285+AJ285-AK285*10</f>
        <v/>
      </c>
    </row>
    <row r="286">
      <c r="A286" s="28">
        <f>$B$1</f>
        <v/>
      </c>
      <c r="B286" s="29">
        <f>IF(YEAR(B285+1)=C285,B285+1,"-")</f>
        <v/>
      </c>
      <c r="C286" s="82">
        <f>IFERROR(YEAR(B286),"-")</f>
        <v/>
      </c>
      <c r="D286" s="82">
        <f>IFERROR(MONTH(B286),0)</f>
        <v/>
      </c>
      <c r="E286" s="82">
        <f>+IFERROR(DAY(B286),0)</f>
        <v/>
      </c>
      <c r="F286" s="82">
        <f>D286&amp;"_"&amp;E286</f>
        <v/>
      </c>
      <c r="G286" s="82">
        <f>IFERROR(AA286+AB286,"-")</f>
        <v/>
      </c>
      <c r="H286" s="82">
        <f>IFERROR(AF286+AG286,"-")</f>
        <v/>
      </c>
      <c r="I286" s="82">
        <f>IFERROR(AK286+AL286,"-")</f>
        <v/>
      </c>
      <c r="J286" s="82">
        <f>IFERROR(WEEKDAY(B286,2),"")</f>
        <v/>
      </c>
      <c r="K286" s="82">
        <f>IF(D286&lt;&gt;D285,1,K285+(J286=1))</f>
        <v/>
      </c>
      <c r="L286" s="82">
        <f>D286&amp;"_"&amp;K286&amp;"_"&amp;J286</f>
        <v/>
      </c>
      <c r="M286" s="82">
        <f>E286</f>
        <v/>
      </c>
      <c r="N286" s="82">
        <f>I286</f>
        <v/>
      </c>
      <c r="P286" s="82">
        <f>INT(DAY(A286)/10)</f>
        <v/>
      </c>
      <c r="Q286" s="82">
        <f>DAY(A286)-P286*10</f>
        <v/>
      </c>
      <c r="R286" s="82">
        <f>INT(MONTH(A286)/10)</f>
        <v/>
      </c>
      <c r="S286" s="82">
        <f>MONTH(A286)-R286*10</f>
        <v/>
      </c>
      <c r="T286" s="82">
        <f>INT(C286/1000)</f>
        <v/>
      </c>
      <c r="U286" s="82">
        <f>INT((C286-T286*1000)/100)</f>
        <v/>
      </c>
      <c r="V286" s="82">
        <f>INT((C286-T286*1000-U286*100)/10)</f>
        <v/>
      </c>
      <c r="W286" s="82">
        <f>C286-T286*1000-U286*100-V286*10</f>
        <v/>
      </c>
      <c r="X286" s="82">
        <f>SUM(P286:W286)</f>
        <v/>
      </c>
      <c r="Y286" s="82">
        <f>INT(X286/10)</f>
        <v/>
      </c>
      <c r="Z286" s="82">
        <f>X286-Y286*10</f>
        <v/>
      </c>
      <c r="AA286" s="82">
        <f>INT((Y286+Z286)/10)</f>
        <v/>
      </c>
      <c r="AB286" s="82">
        <f>Y286+Z286-AA286*10</f>
        <v/>
      </c>
      <c r="AC286" s="82">
        <f>G286+D286</f>
        <v/>
      </c>
      <c r="AD286" s="82">
        <f>INT(AC286/10)</f>
        <v/>
      </c>
      <c r="AE286" s="82">
        <f>AC286-AD286*10</f>
        <v/>
      </c>
      <c r="AF286" s="82">
        <f>INT((AD286+AE286)/10)</f>
        <v/>
      </c>
      <c r="AG286" s="82">
        <f>AD286+AE286-AF286*10</f>
        <v/>
      </c>
      <c r="AH286" s="82">
        <f>H286+E286</f>
        <v/>
      </c>
      <c r="AI286" s="82">
        <f>INT(AH286/10)</f>
        <v/>
      </c>
      <c r="AJ286" s="82">
        <f>AH286-AI286*10</f>
        <v/>
      </c>
      <c r="AK286" s="82">
        <f>INT((AI286+AJ286)/10)</f>
        <v/>
      </c>
      <c r="AL286" s="82">
        <f>AI286+AJ286-AK286*10</f>
        <v/>
      </c>
    </row>
    <row r="287">
      <c r="A287" s="28">
        <f>$B$1</f>
        <v/>
      </c>
      <c r="B287" s="29">
        <f>IF(YEAR(B286+1)=C286,B286+1,"-")</f>
        <v/>
      </c>
      <c r="C287" s="82">
        <f>IFERROR(YEAR(B287),"-")</f>
        <v/>
      </c>
      <c r="D287" s="82">
        <f>IFERROR(MONTH(B287),0)</f>
        <v/>
      </c>
      <c r="E287" s="82">
        <f>+IFERROR(DAY(B287),0)</f>
        <v/>
      </c>
      <c r="F287" s="82">
        <f>D287&amp;"_"&amp;E287</f>
        <v/>
      </c>
      <c r="G287" s="82">
        <f>IFERROR(AA287+AB287,"-")</f>
        <v/>
      </c>
      <c r="H287" s="82">
        <f>IFERROR(AF287+AG287,"-")</f>
        <v/>
      </c>
      <c r="I287" s="82">
        <f>IFERROR(AK287+AL287,"-")</f>
        <v/>
      </c>
      <c r="J287" s="82">
        <f>IFERROR(WEEKDAY(B287,2),"")</f>
        <v/>
      </c>
      <c r="K287" s="82">
        <f>IF(D287&lt;&gt;D286,1,K286+(J287=1))</f>
        <v/>
      </c>
      <c r="L287" s="82">
        <f>D287&amp;"_"&amp;K287&amp;"_"&amp;J287</f>
        <v/>
      </c>
      <c r="M287" s="82">
        <f>E287</f>
        <v/>
      </c>
      <c r="N287" s="82">
        <f>I287</f>
        <v/>
      </c>
      <c r="P287" s="82">
        <f>INT(DAY(A287)/10)</f>
        <v/>
      </c>
      <c r="Q287" s="82">
        <f>DAY(A287)-P287*10</f>
        <v/>
      </c>
      <c r="R287" s="82">
        <f>INT(MONTH(A287)/10)</f>
        <v/>
      </c>
      <c r="S287" s="82">
        <f>MONTH(A287)-R287*10</f>
        <v/>
      </c>
      <c r="T287" s="82">
        <f>INT(C287/1000)</f>
        <v/>
      </c>
      <c r="U287" s="82">
        <f>INT((C287-T287*1000)/100)</f>
        <v/>
      </c>
      <c r="V287" s="82">
        <f>INT((C287-T287*1000-U287*100)/10)</f>
        <v/>
      </c>
      <c r="W287" s="82">
        <f>C287-T287*1000-U287*100-V287*10</f>
        <v/>
      </c>
      <c r="X287" s="82">
        <f>SUM(P287:W287)</f>
        <v/>
      </c>
      <c r="Y287" s="82">
        <f>INT(X287/10)</f>
        <v/>
      </c>
      <c r="Z287" s="82">
        <f>X287-Y287*10</f>
        <v/>
      </c>
      <c r="AA287" s="82">
        <f>INT((Y287+Z287)/10)</f>
        <v/>
      </c>
      <c r="AB287" s="82">
        <f>Y287+Z287-AA287*10</f>
        <v/>
      </c>
      <c r="AC287" s="82">
        <f>G287+D287</f>
        <v/>
      </c>
      <c r="AD287" s="82">
        <f>INT(AC287/10)</f>
        <v/>
      </c>
      <c r="AE287" s="82">
        <f>AC287-AD287*10</f>
        <v/>
      </c>
      <c r="AF287" s="82">
        <f>INT((AD287+AE287)/10)</f>
        <v/>
      </c>
      <c r="AG287" s="82">
        <f>AD287+AE287-AF287*10</f>
        <v/>
      </c>
      <c r="AH287" s="82">
        <f>H287+E287</f>
        <v/>
      </c>
      <c r="AI287" s="82">
        <f>INT(AH287/10)</f>
        <v/>
      </c>
      <c r="AJ287" s="82">
        <f>AH287-AI287*10</f>
        <v/>
      </c>
      <c r="AK287" s="82">
        <f>INT((AI287+AJ287)/10)</f>
        <v/>
      </c>
      <c r="AL287" s="82">
        <f>AI287+AJ287-AK287*10</f>
        <v/>
      </c>
    </row>
    <row r="288">
      <c r="A288" s="28">
        <f>$B$1</f>
        <v/>
      </c>
      <c r="B288" s="29">
        <f>IF(YEAR(B287+1)=C287,B287+1,"-")</f>
        <v/>
      </c>
      <c r="C288" s="82">
        <f>IFERROR(YEAR(B288),"-")</f>
        <v/>
      </c>
      <c r="D288" s="82">
        <f>IFERROR(MONTH(B288),0)</f>
        <v/>
      </c>
      <c r="E288" s="82">
        <f>+IFERROR(DAY(B288),0)</f>
        <v/>
      </c>
      <c r="F288" s="82">
        <f>D288&amp;"_"&amp;E288</f>
        <v/>
      </c>
      <c r="G288" s="82">
        <f>IFERROR(AA288+AB288,"-")</f>
        <v/>
      </c>
      <c r="H288" s="82">
        <f>IFERROR(AF288+AG288,"-")</f>
        <v/>
      </c>
      <c r="I288" s="82">
        <f>IFERROR(AK288+AL288,"-")</f>
        <v/>
      </c>
      <c r="J288" s="82">
        <f>IFERROR(WEEKDAY(B288,2),"")</f>
        <v/>
      </c>
      <c r="K288" s="82">
        <f>IF(D288&lt;&gt;D287,1,K287+(J288=1))</f>
        <v/>
      </c>
      <c r="L288" s="82">
        <f>D288&amp;"_"&amp;K288&amp;"_"&amp;J288</f>
        <v/>
      </c>
      <c r="M288" s="82">
        <f>E288</f>
        <v/>
      </c>
      <c r="N288" s="82">
        <f>I288</f>
        <v/>
      </c>
      <c r="P288" s="82">
        <f>INT(DAY(A288)/10)</f>
        <v/>
      </c>
      <c r="Q288" s="82">
        <f>DAY(A288)-P288*10</f>
        <v/>
      </c>
      <c r="R288" s="82">
        <f>INT(MONTH(A288)/10)</f>
        <v/>
      </c>
      <c r="S288" s="82">
        <f>MONTH(A288)-R288*10</f>
        <v/>
      </c>
      <c r="T288" s="82">
        <f>INT(C288/1000)</f>
        <v/>
      </c>
      <c r="U288" s="82">
        <f>INT((C288-T288*1000)/100)</f>
        <v/>
      </c>
      <c r="V288" s="82">
        <f>INT((C288-T288*1000-U288*100)/10)</f>
        <v/>
      </c>
      <c r="W288" s="82">
        <f>C288-T288*1000-U288*100-V288*10</f>
        <v/>
      </c>
      <c r="X288" s="82">
        <f>SUM(P288:W288)</f>
        <v/>
      </c>
      <c r="Y288" s="82">
        <f>INT(X288/10)</f>
        <v/>
      </c>
      <c r="Z288" s="82">
        <f>X288-Y288*10</f>
        <v/>
      </c>
      <c r="AA288" s="82">
        <f>INT((Y288+Z288)/10)</f>
        <v/>
      </c>
      <c r="AB288" s="82">
        <f>Y288+Z288-AA288*10</f>
        <v/>
      </c>
      <c r="AC288" s="82">
        <f>G288+D288</f>
        <v/>
      </c>
      <c r="AD288" s="82">
        <f>INT(AC288/10)</f>
        <v/>
      </c>
      <c r="AE288" s="82">
        <f>AC288-AD288*10</f>
        <v/>
      </c>
      <c r="AF288" s="82">
        <f>INT((AD288+AE288)/10)</f>
        <v/>
      </c>
      <c r="AG288" s="82">
        <f>AD288+AE288-AF288*10</f>
        <v/>
      </c>
      <c r="AH288" s="82">
        <f>H288+E288</f>
        <v/>
      </c>
      <c r="AI288" s="82">
        <f>INT(AH288/10)</f>
        <v/>
      </c>
      <c r="AJ288" s="82">
        <f>AH288-AI288*10</f>
        <v/>
      </c>
      <c r="AK288" s="82">
        <f>INT((AI288+AJ288)/10)</f>
        <v/>
      </c>
      <c r="AL288" s="82">
        <f>AI288+AJ288-AK288*10</f>
        <v/>
      </c>
    </row>
    <row r="289">
      <c r="A289" s="28">
        <f>$B$1</f>
        <v/>
      </c>
      <c r="B289" s="29">
        <f>IF(YEAR(B288+1)=C288,B288+1,"-")</f>
        <v/>
      </c>
      <c r="C289" s="82">
        <f>IFERROR(YEAR(B289),"-")</f>
        <v/>
      </c>
      <c r="D289" s="82">
        <f>IFERROR(MONTH(B289),0)</f>
        <v/>
      </c>
      <c r="E289" s="82">
        <f>+IFERROR(DAY(B289),0)</f>
        <v/>
      </c>
      <c r="F289" s="82">
        <f>D289&amp;"_"&amp;E289</f>
        <v/>
      </c>
      <c r="G289" s="82">
        <f>IFERROR(AA289+AB289,"-")</f>
        <v/>
      </c>
      <c r="H289" s="82">
        <f>IFERROR(AF289+AG289,"-")</f>
        <v/>
      </c>
      <c r="I289" s="82">
        <f>IFERROR(AK289+AL289,"-")</f>
        <v/>
      </c>
      <c r="J289" s="82">
        <f>IFERROR(WEEKDAY(B289,2),"")</f>
        <v/>
      </c>
      <c r="K289" s="82">
        <f>IF(D289&lt;&gt;D288,1,K288+(J289=1))</f>
        <v/>
      </c>
      <c r="L289" s="82">
        <f>D289&amp;"_"&amp;K289&amp;"_"&amp;J289</f>
        <v/>
      </c>
      <c r="M289" s="82">
        <f>E289</f>
        <v/>
      </c>
      <c r="N289" s="82">
        <f>I289</f>
        <v/>
      </c>
      <c r="P289" s="82">
        <f>INT(DAY(A289)/10)</f>
        <v/>
      </c>
      <c r="Q289" s="82">
        <f>DAY(A289)-P289*10</f>
        <v/>
      </c>
      <c r="R289" s="82">
        <f>INT(MONTH(A289)/10)</f>
        <v/>
      </c>
      <c r="S289" s="82">
        <f>MONTH(A289)-R289*10</f>
        <v/>
      </c>
      <c r="T289" s="82">
        <f>INT(C289/1000)</f>
        <v/>
      </c>
      <c r="U289" s="82">
        <f>INT((C289-T289*1000)/100)</f>
        <v/>
      </c>
      <c r="V289" s="82">
        <f>INT((C289-T289*1000-U289*100)/10)</f>
        <v/>
      </c>
      <c r="W289" s="82">
        <f>C289-T289*1000-U289*100-V289*10</f>
        <v/>
      </c>
      <c r="X289" s="82">
        <f>SUM(P289:W289)</f>
        <v/>
      </c>
      <c r="Y289" s="82">
        <f>INT(X289/10)</f>
        <v/>
      </c>
      <c r="Z289" s="82">
        <f>X289-Y289*10</f>
        <v/>
      </c>
      <c r="AA289" s="82">
        <f>INT((Y289+Z289)/10)</f>
        <v/>
      </c>
      <c r="AB289" s="82">
        <f>Y289+Z289-AA289*10</f>
        <v/>
      </c>
      <c r="AC289" s="82">
        <f>G289+D289</f>
        <v/>
      </c>
      <c r="AD289" s="82">
        <f>INT(AC289/10)</f>
        <v/>
      </c>
      <c r="AE289" s="82">
        <f>AC289-AD289*10</f>
        <v/>
      </c>
      <c r="AF289" s="82">
        <f>INT((AD289+AE289)/10)</f>
        <v/>
      </c>
      <c r="AG289" s="82">
        <f>AD289+AE289-AF289*10</f>
        <v/>
      </c>
      <c r="AH289" s="82">
        <f>H289+E289</f>
        <v/>
      </c>
      <c r="AI289" s="82">
        <f>INT(AH289/10)</f>
        <v/>
      </c>
      <c r="AJ289" s="82">
        <f>AH289-AI289*10</f>
        <v/>
      </c>
      <c r="AK289" s="82">
        <f>INT((AI289+AJ289)/10)</f>
        <v/>
      </c>
      <c r="AL289" s="82">
        <f>AI289+AJ289-AK289*10</f>
        <v/>
      </c>
    </row>
    <row r="290">
      <c r="A290" s="28">
        <f>$B$1</f>
        <v/>
      </c>
      <c r="B290" s="29">
        <f>IF(YEAR(B289+1)=C289,B289+1,"-")</f>
        <v/>
      </c>
      <c r="C290" s="82">
        <f>IFERROR(YEAR(B290),"-")</f>
        <v/>
      </c>
      <c r="D290" s="82">
        <f>IFERROR(MONTH(B290),0)</f>
        <v/>
      </c>
      <c r="E290" s="82">
        <f>+IFERROR(DAY(B290),0)</f>
        <v/>
      </c>
      <c r="F290" s="82">
        <f>D290&amp;"_"&amp;E290</f>
        <v/>
      </c>
      <c r="G290" s="82">
        <f>IFERROR(AA290+AB290,"-")</f>
        <v/>
      </c>
      <c r="H290" s="82">
        <f>IFERROR(AF290+AG290,"-")</f>
        <v/>
      </c>
      <c r="I290" s="82">
        <f>IFERROR(AK290+AL290,"-")</f>
        <v/>
      </c>
      <c r="J290" s="82">
        <f>IFERROR(WEEKDAY(B290,2),"")</f>
        <v/>
      </c>
      <c r="K290" s="82">
        <f>IF(D290&lt;&gt;D289,1,K289+(J290=1))</f>
        <v/>
      </c>
      <c r="L290" s="82">
        <f>D290&amp;"_"&amp;K290&amp;"_"&amp;J290</f>
        <v/>
      </c>
      <c r="M290" s="82">
        <f>E290</f>
        <v/>
      </c>
      <c r="N290" s="82">
        <f>I290</f>
        <v/>
      </c>
      <c r="P290" s="82">
        <f>INT(DAY(A290)/10)</f>
        <v/>
      </c>
      <c r="Q290" s="82">
        <f>DAY(A290)-P290*10</f>
        <v/>
      </c>
      <c r="R290" s="82">
        <f>INT(MONTH(A290)/10)</f>
        <v/>
      </c>
      <c r="S290" s="82">
        <f>MONTH(A290)-R290*10</f>
        <v/>
      </c>
      <c r="T290" s="82">
        <f>INT(C290/1000)</f>
        <v/>
      </c>
      <c r="U290" s="82">
        <f>INT((C290-T290*1000)/100)</f>
        <v/>
      </c>
      <c r="V290" s="82">
        <f>INT((C290-T290*1000-U290*100)/10)</f>
        <v/>
      </c>
      <c r="W290" s="82">
        <f>C290-T290*1000-U290*100-V290*10</f>
        <v/>
      </c>
      <c r="X290" s="82">
        <f>SUM(P290:W290)</f>
        <v/>
      </c>
      <c r="Y290" s="82">
        <f>INT(X290/10)</f>
        <v/>
      </c>
      <c r="Z290" s="82">
        <f>X290-Y290*10</f>
        <v/>
      </c>
      <c r="AA290" s="82">
        <f>INT((Y290+Z290)/10)</f>
        <v/>
      </c>
      <c r="AB290" s="82">
        <f>Y290+Z290-AA290*10</f>
        <v/>
      </c>
      <c r="AC290" s="82">
        <f>G290+D290</f>
        <v/>
      </c>
      <c r="AD290" s="82">
        <f>INT(AC290/10)</f>
        <v/>
      </c>
      <c r="AE290" s="82">
        <f>AC290-AD290*10</f>
        <v/>
      </c>
      <c r="AF290" s="82">
        <f>INT((AD290+AE290)/10)</f>
        <v/>
      </c>
      <c r="AG290" s="82">
        <f>AD290+AE290-AF290*10</f>
        <v/>
      </c>
      <c r="AH290" s="82">
        <f>H290+E290</f>
        <v/>
      </c>
      <c r="AI290" s="82">
        <f>INT(AH290/10)</f>
        <v/>
      </c>
      <c r="AJ290" s="82">
        <f>AH290-AI290*10</f>
        <v/>
      </c>
      <c r="AK290" s="82">
        <f>INT((AI290+AJ290)/10)</f>
        <v/>
      </c>
      <c r="AL290" s="82">
        <f>AI290+AJ290-AK290*10</f>
        <v/>
      </c>
    </row>
    <row r="291">
      <c r="A291" s="28">
        <f>$B$1</f>
        <v/>
      </c>
      <c r="B291" s="29">
        <f>IF(YEAR(B290+1)=C290,B290+1,"-")</f>
        <v/>
      </c>
      <c r="C291" s="82">
        <f>IFERROR(YEAR(B291),"-")</f>
        <v/>
      </c>
      <c r="D291" s="82">
        <f>IFERROR(MONTH(B291),0)</f>
        <v/>
      </c>
      <c r="E291" s="82">
        <f>+IFERROR(DAY(B291),0)</f>
        <v/>
      </c>
      <c r="F291" s="82">
        <f>D291&amp;"_"&amp;E291</f>
        <v/>
      </c>
      <c r="G291" s="82">
        <f>IFERROR(AA291+AB291,"-")</f>
        <v/>
      </c>
      <c r="H291" s="82">
        <f>IFERROR(AF291+AG291,"-")</f>
        <v/>
      </c>
      <c r="I291" s="82">
        <f>IFERROR(AK291+AL291,"-")</f>
        <v/>
      </c>
      <c r="J291" s="82">
        <f>IFERROR(WEEKDAY(B291,2),"")</f>
        <v/>
      </c>
      <c r="K291" s="82">
        <f>IF(D291&lt;&gt;D290,1,K290+(J291=1))</f>
        <v/>
      </c>
      <c r="L291" s="82">
        <f>D291&amp;"_"&amp;K291&amp;"_"&amp;J291</f>
        <v/>
      </c>
      <c r="M291" s="82">
        <f>E291</f>
        <v/>
      </c>
      <c r="N291" s="82">
        <f>I291</f>
        <v/>
      </c>
      <c r="P291" s="82">
        <f>INT(DAY(A291)/10)</f>
        <v/>
      </c>
      <c r="Q291" s="82">
        <f>DAY(A291)-P291*10</f>
        <v/>
      </c>
      <c r="R291" s="82">
        <f>INT(MONTH(A291)/10)</f>
        <v/>
      </c>
      <c r="S291" s="82">
        <f>MONTH(A291)-R291*10</f>
        <v/>
      </c>
      <c r="T291" s="82">
        <f>INT(C291/1000)</f>
        <v/>
      </c>
      <c r="U291" s="82">
        <f>INT((C291-T291*1000)/100)</f>
        <v/>
      </c>
      <c r="V291" s="82">
        <f>INT((C291-T291*1000-U291*100)/10)</f>
        <v/>
      </c>
      <c r="W291" s="82">
        <f>C291-T291*1000-U291*100-V291*10</f>
        <v/>
      </c>
      <c r="X291" s="82">
        <f>SUM(P291:W291)</f>
        <v/>
      </c>
      <c r="Y291" s="82">
        <f>INT(X291/10)</f>
        <v/>
      </c>
      <c r="Z291" s="82">
        <f>X291-Y291*10</f>
        <v/>
      </c>
      <c r="AA291" s="82">
        <f>INT((Y291+Z291)/10)</f>
        <v/>
      </c>
      <c r="AB291" s="82">
        <f>Y291+Z291-AA291*10</f>
        <v/>
      </c>
      <c r="AC291" s="82">
        <f>G291+D291</f>
        <v/>
      </c>
      <c r="AD291" s="82">
        <f>INT(AC291/10)</f>
        <v/>
      </c>
      <c r="AE291" s="82">
        <f>AC291-AD291*10</f>
        <v/>
      </c>
      <c r="AF291" s="82">
        <f>INT((AD291+AE291)/10)</f>
        <v/>
      </c>
      <c r="AG291" s="82">
        <f>AD291+AE291-AF291*10</f>
        <v/>
      </c>
      <c r="AH291" s="82">
        <f>H291+E291</f>
        <v/>
      </c>
      <c r="AI291" s="82">
        <f>INT(AH291/10)</f>
        <v/>
      </c>
      <c r="AJ291" s="82">
        <f>AH291-AI291*10</f>
        <v/>
      </c>
      <c r="AK291" s="82">
        <f>INT((AI291+AJ291)/10)</f>
        <v/>
      </c>
      <c r="AL291" s="82">
        <f>AI291+AJ291-AK291*10</f>
        <v/>
      </c>
    </row>
    <row r="292">
      <c r="A292" s="28">
        <f>$B$1</f>
        <v/>
      </c>
      <c r="B292" s="29">
        <f>IF(YEAR(B291+1)=C291,B291+1,"-")</f>
        <v/>
      </c>
      <c r="C292" s="82">
        <f>IFERROR(YEAR(B292),"-")</f>
        <v/>
      </c>
      <c r="D292" s="82">
        <f>IFERROR(MONTH(B292),0)</f>
        <v/>
      </c>
      <c r="E292" s="82">
        <f>+IFERROR(DAY(B292),0)</f>
        <v/>
      </c>
      <c r="F292" s="82">
        <f>D292&amp;"_"&amp;E292</f>
        <v/>
      </c>
      <c r="G292" s="82">
        <f>IFERROR(AA292+AB292,"-")</f>
        <v/>
      </c>
      <c r="H292" s="82">
        <f>IFERROR(AF292+AG292,"-")</f>
        <v/>
      </c>
      <c r="I292" s="82">
        <f>IFERROR(AK292+AL292,"-")</f>
        <v/>
      </c>
      <c r="J292" s="82">
        <f>IFERROR(WEEKDAY(B292,2),"")</f>
        <v/>
      </c>
      <c r="K292" s="82">
        <f>IF(D292&lt;&gt;D291,1,K291+(J292=1))</f>
        <v/>
      </c>
      <c r="L292" s="82">
        <f>D292&amp;"_"&amp;K292&amp;"_"&amp;J292</f>
        <v/>
      </c>
      <c r="M292" s="82">
        <f>E292</f>
        <v/>
      </c>
      <c r="N292" s="82">
        <f>I292</f>
        <v/>
      </c>
      <c r="P292" s="82">
        <f>INT(DAY(A292)/10)</f>
        <v/>
      </c>
      <c r="Q292" s="82">
        <f>DAY(A292)-P292*10</f>
        <v/>
      </c>
      <c r="R292" s="82">
        <f>INT(MONTH(A292)/10)</f>
        <v/>
      </c>
      <c r="S292" s="82">
        <f>MONTH(A292)-R292*10</f>
        <v/>
      </c>
      <c r="T292" s="82">
        <f>INT(C292/1000)</f>
        <v/>
      </c>
      <c r="U292" s="82">
        <f>INT((C292-T292*1000)/100)</f>
        <v/>
      </c>
      <c r="V292" s="82">
        <f>INT((C292-T292*1000-U292*100)/10)</f>
        <v/>
      </c>
      <c r="W292" s="82">
        <f>C292-T292*1000-U292*100-V292*10</f>
        <v/>
      </c>
      <c r="X292" s="82">
        <f>SUM(P292:W292)</f>
        <v/>
      </c>
      <c r="Y292" s="82">
        <f>INT(X292/10)</f>
        <v/>
      </c>
      <c r="Z292" s="82">
        <f>X292-Y292*10</f>
        <v/>
      </c>
      <c r="AA292" s="82">
        <f>INT((Y292+Z292)/10)</f>
        <v/>
      </c>
      <c r="AB292" s="82">
        <f>Y292+Z292-AA292*10</f>
        <v/>
      </c>
      <c r="AC292" s="82">
        <f>G292+D292</f>
        <v/>
      </c>
      <c r="AD292" s="82">
        <f>INT(AC292/10)</f>
        <v/>
      </c>
      <c r="AE292" s="82">
        <f>AC292-AD292*10</f>
        <v/>
      </c>
      <c r="AF292" s="82">
        <f>INT((AD292+AE292)/10)</f>
        <v/>
      </c>
      <c r="AG292" s="82">
        <f>AD292+AE292-AF292*10</f>
        <v/>
      </c>
      <c r="AH292" s="82">
        <f>H292+E292</f>
        <v/>
      </c>
      <c r="AI292" s="82">
        <f>INT(AH292/10)</f>
        <v/>
      </c>
      <c r="AJ292" s="82">
        <f>AH292-AI292*10</f>
        <v/>
      </c>
      <c r="AK292" s="82">
        <f>INT((AI292+AJ292)/10)</f>
        <v/>
      </c>
      <c r="AL292" s="82">
        <f>AI292+AJ292-AK292*10</f>
        <v/>
      </c>
    </row>
    <row r="293">
      <c r="A293" s="28">
        <f>$B$1</f>
        <v/>
      </c>
      <c r="B293" s="29">
        <f>IF(YEAR(B292+1)=C292,B292+1,"-")</f>
        <v/>
      </c>
      <c r="C293" s="82">
        <f>IFERROR(YEAR(B293),"-")</f>
        <v/>
      </c>
      <c r="D293" s="82">
        <f>IFERROR(MONTH(B293),0)</f>
        <v/>
      </c>
      <c r="E293" s="82">
        <f>+IFERROR(DAY(B293),0)</f>
        <v/>
      </c>
      <c r="F293" s="82">
        <f>D293&amp;"_"&amp;E293</f>
        <v/>
      </c>
      <c r="G293" s="82">
        <f>IFERROR(AA293+AB293,"-")</f>
        <v/>
      </c>
      <c r="H293" s="82">
        <f>IFERROR(AF293+AG293,"-")</f>
        <v/>
      </c>
      <c r="I293" s="82">
        <f>IFERROR(AK293+AL293,"-")</f>
        <v/>
      </c>
      <c r="J293" s="82">
        <f>IFERROR(WEEKDAY(B293,2),"")</f>
        <v/>
      </c>
      <c r="K293" s="82">
        <f>IF(D293&lt;&gt;D292,1,K292+(J293=1))</f>
        <v/>
      </c>
      <c r="L293" s="82">
        <f>D293&amp;"_"&amp;K293&amp;"_"&amp;J293</f>
        <v/>
      </c>
      <c r="M293" s="82">
        <f>E293</f>
        <v/>
      </c>
      <c r="N293" s="82">
        <f>I293</f>
        <v/>
      </c>
      <c r="P293" s="82">
        <f>INT(DAY(A293)/10)</f>
        <v/>
      </c>
      <c r="Q293" s="82">
        <f>DAY(A293)-P293*10</f>
        <v/>
      </c>
      <c r="R293" s="82">
        <f>INT(MONTH(A293)/10)</f>
        <v/>
      </c>
      <c r="S293" s="82">
        <f>MONTH(A293)-R293*10</f>
        <v/>
      </c>
      <c r="T293" s="82">
        <f>INT(C293/1000)</f>
        <v/>
      </c>
      <c r="U293" s="82">
        <f>INT((C293-T293*1000)/100)</f>
        <v/>
      </c>
      <c r="V293" s="82">
        <f>INT((C293-T293*1000-U293*100)/10)</f>
        <v/>
      </c>
      <c r="W293" s="82">
        <f>C293-T293*1000-U293*100-V293*10</f>
        <v/>
      </c>
      <c r="X293" s="82">
        <f>SUM(P293:W293)</f>
        <v/>
      </c>
      <c r="Y293" s="82">
        <f>INT(X293/10)</f>
        <v/>
      </c>
      <c r="Z293" s="82">
        <f>X293-Y293*10</f>
        <v/>
      </c>
      <c r="AA293" s="82">
        <f>INT((Y293+Z293)/10)</f>
        <v/>
      </c>
      <c r="AB293" s="82">
        <f>Y293+Z293-AA293*10</f>
        <v/>
      </c>
      <c r="AC293" s="82">
        <f>G293+D293</f>
        <v/>
      </c>
      <c r="AD293" s="82">
        <f>INT(AC293/10)</f>
        <v/>
      </c>
      <c r="AE293" s="82">
        <f>AC293-AD293*10</f>
        <v/>
      </c>
      <c r="AF293" s="82">
        <f>INT((AD293+AE293)/10)</f>
        <v/>
      </c>
      <c r="AG293" s="82">
        <f>AD293+AE293-AF293*10</f>
        <v/>
      </c>
      <c r="AH293" s="82">
        <f>H293+E293</f>
        <v/>
      </c>
      <c r="AI293" s="82">
        <f>INT(AH293/10)</f>
        <v/>
      </c>
      <c r="AJ293" s="82">
        <f>AH293-AI293*10</f>
        <v/>
      </c>
      <c r="AK293" s="82">
        <f>INT((AI293+AJ293)/10)</f>
        <v/>
      </c>
      <c r="AL293" s="82">
        <f>AI293+AJ293-AK293*10</f>
        <v/>
      </c>
    </row>
    <row r="294">
      <c r="A294" s="28">
        <f>$B$1</f>
        <v/>
      </c>
      <c r="B294" s="29">
        <f>IF(YEAR(B293+1)=C293,B293+1,"-")</f>
        <v/>
      </c>
      <c r="C294" s="82">
        <f>IFERROR(YEAR(B294),"-")</f>
        <v/>
      </c>
      <c r="D294" s="82">
        <f>IFERROR(MONTH(B294),0)</f>
        <v/>
      </c>
      <c r="E294" s="82">
        <f>+IFERROR(DAY(B294),0)</f>
        <v/>
      </c>
      <c r="F294" s="82">
        <f>D294&amp;"_"&amp;E294</f>
        <v/>
      </c>
      <c r="G294" s="82">
        <f>IFERROR(AA294+AB294,"-")</f>
        <v/>
      </c>
      <c r="H294" s="82">
        <f>IFERROR(AF294+AG294,"-")</f>
        <v/>
      </c>
      <c r="I294" s="82">
        <f>IFERROR(AK294+AL294,"-")</f>
        <v/>
      </c>
      <c r="J294" s="82">
        <f>IFERROR(WEEKDAY(B294,2),"")</f>
        <v/>
      </c>
      <c r="K294" s="82">
        <f>IF(D294&lt;&gt;D293,1,K293+(J294=1))</f>
        <v/>
      </c>
      <c r="L294" s="82">
        <f>D294&amp;"_"&amp;K294&amp;"_"&amp;J294</f>
        <v/>
      </c>
      <c r="M294" s="82">
        <f>E294</f>
        <v/>
      </c>
      <c r="N294" s="82">
        <f>I294</f>
        <v/>
      </c>
      <c r="P294" s="82">
        <f>INT(DAY(A294)/10)</f>
        <v/>
      </c>
      <c r="Q294" s="82">
        <f>DAY(A294)-P294*10</f>
        <v/>
      </c>
      <c r="R294" s="82">
        <f>INT(MONTH(A294)/10)</f>
        <v/>
      </c>
      <c r="S294" s="82">
        <f>MONTH(A294)-R294*10</f>
        <v/>
      </c>
      <c r="T294" s="82">
        <f>INT(C294/1000)</f>
        <v/>
      </c>
      <c r="U294" s="82">
        <f>INT((C294-T294*1000)/100)</f>
        <v/>
      </c>
      <c r="V294" s="82">
        <f>INT((C294-T294*1000-U294*100)/10)</f>
        <v/>
      </c>
      <c r="W294" s="82">
        <f>C294-T294*1000-U294*100-V294*10</f>
        <v/>
      </c>
      <c r="X294" s="82">
        <f>SUM(P294:W294)</f>
        <v/>
      </c>
      <c r="Y294" s="82">
        <f>INT(X294/10)</f>
        <v/>
      </c>
      <c r="Z294" s="82">
        <f>X294-Y294*10</f>
        <v/>
      </c>
      <c r="AA294" s="82">
        <f>INT((Y294+Z294)/10)</f>
        <v/>
      </c>
      <c r="AB294" s="82">
        <f>Y294+Z294-AA294*10</f>
        <v/>
      </c>
      <c r="AC294" s="82">
        <f>G294+D294</f>
        <v/>
      </c>
      <c r="AD294" s="82">
        <f>INT(AC294/10)</f>
        <v/>
      </c>
      <c r="AE294" s="82">
        <f>AC294-AD294*10</f>
        <v/>
      </c>
      <c r="AF294" s="82">
        <f>INT((AD294+AE294)/10)</f>
        <v/>
      </c>
      <c r="AG294" s="82">
        <f>AD294+AE294-AF294*10</f>
        <v/>
      </c>
      <c r="AH294" s="82">
        <f>H294+E294</f>
        <v/>
      </c>
      <c r="AI294" s="82">
        <f>INT(AH294/10)</f>
        <v/>
      </c>
      <c r="AJ294" s="82">
        <f>AH294-AI294*10</f>
        <v/>
      </c>
      <c r="AK294" s="82">
        <f>INT((AI294+AJ294)/10)</f>
        <v/>
      </c>
      <c r="AL294" s="82">
        <f>AI294+AJ294-AK294*10</f>
        <v/>
      </c>
    </row>
    <row r="295">
      <c r="A295" s="28">
        <f>$B$1</f>
        <v/>
      </c>
      <c r="B295" s="29">
        <f>IF(YEAR(B294+1)=C294,B294+1,"-")</f>
        <v/>
      </c>
      <c r="C295" s="82">
        <f>IFERROR(YEAR(B295),"-")</f>
        <v/>
      </c>
      <c r="D295" s="82">
        <f>IFERROR(MONTH(B295),0)</f>
        <v/>
      </c>
      <c r="E295" s="82">
        <f>+IFERROR(DAY(B295),0)</f>
        <v/>
      </c>
      <c r="F295" s="82">
        <f>D295&amp;"_"&amp;E295</f>
        <v/>
      </c>
      <c r="G295" s="82">
        <f>IFERROR(AA295+AB295,"-")</f>
        <v/>
      </c>
      <c r="H295" s="82">
        <f>IFERROR(AF295+AG295,"-")</f>
        <v/>
      </c>
      <c r="I295" s="82">
        <f>IFERROR(AK295+AL295,"-")</f>
        <v/>
      </c>
      <c r="J295" s="82">
        <f>IFERROR(WEEKDAY(B295,2),"")</f>
        <v/>
      </c>
      <c r="K295" s="82">
        <f>IF(D295&lt;&gt;D294,1,K294+(J295=1))</f>
        <v/>
      </c>
      <c r="L295" s="82">
        <f>D295&amp;"_"&amp;K295&amp;"_"&amp;J295</f>
        <v/>
      </c>
      <c r="M295" s="82">
        <f>E295</f>
        <v/>
      </c>
      <c r="N295" s="82">
        <f>I295</f>
        <v/>
      </c>
      <c r="P295" s="82">
        <f>INT(DAY(A295)/10)</f>
        <v/>
      </c>
      <c r="Q295" s="82">
        <f>DAY(A295)-P295*10</f>
        <v/>
      </c>
      <c r="R295" s="82">
        <f>INT(MONTH(A295)/10)</f>
        <v/>
      </c>
      <c r="S295" s="82">
        <f>MONTH(A295)-R295*10</f>
        <v/>
      </c>
      <c r="T295" s="82">
        <f>INT(C295/1000)</f>
        <v/>
      </c>
      <c r="U295" s="82">
        <f>INT((C295-T295*1000)/100)</f>
        <v/>
      </c>
      <c r="V295" s="82">
        <f>INT((C295-T295*1000-U295*100)/10)</f>
        <v/>
      </c>
      <c r="W295" s="82">
        <f>C295-T295*1000-U295*100-V295*10</f>
        <v/>
      </c>
      <c r="X295" s="82">
        <f>SUM(P295:W295)</f>
        <v/>
      </c>
      <c r="Y295" s="82">
        <f>INT(X295/10)</f>
        <v/>
      </c>
      <c r="Z295" s="82">
        <f>X295-Y295*10</f>
        <v/>
      </c>
      <c r="AA295" s="82">
        <f>INT((Y295+Z295)/10)</f>
        <v/>
      </c>
      <c r="AB295" s="82">
        <f>Y295+Z295-AA295*10</f>
        <v/>
      </c>
      <c r="AC295" s="82">
        <f>G295+D295</f>
        <v/>
      </c>
      <c r="AD295" s="82">
        <f>INT(AC295/10)</f>
        <v/>
      </c>
      <c r="AE295" s="82">
        <f>AC295-AD295*10</f>
        <v/>
      </c>
      <c r="AF295" s="82">
        <f>INT((AD295+AE295)/10)</f>
        <v/>
      </c>
      <c r="AG295" s="82">
        <f>AD295+AE295-AF295*10</f>
        <v/>
      </c>
      <c r="AH295" s="82">
        <f>H295+E295</f>
        <v/>
      </c>
      <c r="AI295" s="82">
        <f>INT(AH295/10)</f>
        <v/>
      </c>
      <c r="AJ295" s="82">
        <f>AH295-AI295*10</f>
        <v/>
      </c>
      <c r="AK295" s="82">
        <f>INT((AI295+AJ295)/10)</f>
        <v/>
      </c>
      <c r="AL295" s="82">
        <f>AI295+AJ295-AK295*10</f>
        <v/>
      </c>
    </row>
    <row r="296">
      <c r="A296" s="28">
        <f>$B$1</f>
        <v/>
      </c>
      <c r="B296" s="29">
        <f>IF(YEAR(B295+1)=C295,B295+1,"-")</f>
        <v/>
      </c>
      <c r="C296" s="82">
        <f>IFERROR(YEAR(B296),"-")</f>
        <v/>
      </c>
      <c r="D296" s="82">
        <f>IFERROR(MONTH(B296),0)</f>
        <v/>
      </c>
      <c r="E296" s="82">
        <f>+IFERROR(DAY(B296),0)</f>
        <v/>
      </c>
      <c r="F296" s="82">
        <f>D296&amp;"_"&amp;E296</f>
        <v/>
      </c>
      <c r="G296" s="82">
        <f>IFERROR(AA296+AB296,"-")</f>
        <v/>
      </c>
      <c r="H296" s="82">
        <f>IFERROR(AF296+AG296,"-")</f>
        <v/>
      </c>
      <c r="I296" s="82">
        <f>IFERROR(AK296+AL296,"-")</f>
        <v/>
      </c>
      <c r="J296" s="82">
        <f>IFERROR(WEEKDAY(B296,2),"")</f>
        <v/>
      </c>
      <c r="K296" s="82">
        <f>IF(D296&lt;&gt;D295,1,K295+(J296=1))</f>
        <v/>
      </c>
      <c r="L296" s="82">
        <f>D296&amp;"_"&amp;K296&amp;"_"&amp;J296</f>
        <v/>
      </c>
      <c r="M296" s="82">
        <f>E296</f>
        <v/>
      </c>
      <c r="N296" s="82">
        <f>I296</f>
        <v/>
      </c>
      <c r="P296" s="82">
        <f>INT(DAY(A296)/10)</f>
        <v/>
      </c>
      <c r="Q296" s="82">
        <f>DAY(A296)-P296*10</f>
        <v/>
      </c>
      <c r="R296" s="82">
        <f>INT(MONTH(A296)/10)</f>
        <v/>
      </c>
      <c r="S296" s="82">
        <f>MONTH(A296)-R296*10</f>
        <v/>
      </c>
      <c r="T296" s="82">
        <f>INT(C296/1000)</f>
        <v/>
      </c>
      <c r="U296" s="82">
        <f>INT((C296-T296*1000)/100)</f>
        <v/>
      </c>
      <c r="V296" s="82">
        <f>INT((C296-T296*1000-U296*100)/10)</f>
        <v/>
      </c>
      <c r="W296" s="82">
        <f>C296-T296*1000-U296*100-V296*10</f>
        <v/>
      </c>
      <c r="X296" s="82">
        <f>SUM(P296:W296)</f>
        <v/>
      </c>
      <c r="Y296" s="82">
        <f>INT(X296/10)</f>
        <v/>
      </c>
      <c r="Z296" s="82">
        <f>X296-Y296*10</f>
        <v/>
      </c>
      <c r="AA296" s="82">
        <f>INT((Y296+Z296)/10)</f>
        <v/>
      </c>
      <c r="AB296" s="82">
        <f>Y296+Z296-AA296*10</f>
        <v/>
      </c>
      <c r="AC296" s="82">
        <f>G296+D296</f>
        <v/>
      </c>
      <c r="AD296" s="82">
        <f>INT(AC296/10)</f>
        <v/>
      </c>
      <c r="AE296" s="82">
        <f>AC296-AD296*10</f>
        <v/>
      </c>
      <c r="AF296" s="82">
        <f>INT((AD296+AE296)/10)</f>
        <v/>
      </c>
      <c r="AG296" s="82">
        <f>AD296+AE296-AF296*10</f>
        <v/>
      </c>
      <c r="AH296" s="82">
        <f>H296+E296</f>
        <v/>
      </c>
      <c r="AI296" s="82">
        <f>INT(AH296/10)</f>
        <v/>
      </c>
      <c r="AJ296" s="82">
        <f>AH296-AI296*10</f>
        <v/>
      </c>
      <c r="AK296" s="82">
        <f>INT((AI296+AJ296)/10)</f>
        <v/>
      </c>
      <c r="AL296" s="82">
        <f>AI296+AJ296-AK296*10</f>
        <v/>
      </c>
    </row>
    <row r="297">
      <c r="A297" s="28">
        <f>$B$1</f>
        <v/>
      </c>
      <c r="B297" s="29">
        <f>IF(YEAR(B296+1)=C296,B296+1,"-")</f>
        <v/>
      </c>
      <c r="C297" s="82">
        <f>IFERROR(YEAR(B297),"-")</f>
        <v/>
      </c>
      <c r="D297" s="82">
        <f>IFERROR(MONTH(B297),0)</f>
        <v/>
      </c>
      <c r="E297" s="82">
        <f>+IFERROR(DAY(B297),0)</f>
        <v/>
      </c>
      <c r="F297" s="82">
        <f>D297&amp;"_"&amp;E297</f>
        <v/>
      </c>
      <c r="G297" s="82">
        <f>IFERROR(AA297+AB297,"-")</f>
        <v/>
      </c>
      <c r="H297" s="82">
        <f>IFERROR(AF297+AG297,"-")</f>
        <v/>
      </c>
      <c r="I297" s="82">
        <f>IFERROR(AK297+AL297,"-")</f>
        <v/>
      </c>
      <c r="J297" s="82">
        <f>IFERROR(WEEKDAY(B297,2),"")</f>
        <v/>
      </c>
      <c r="K297" s="82">
        <f>IF(D297&lt;&gt;D296,1,K296+(J297=1))</f>
        <v/>
      </c>
      <c r="L297" s="82">
        <f>D297&amp;"_"&amp;K297&amp;"_"&amp;J297</f>
        <v/>
      </c>
      <c r="M297" s="82">
        <f>E297</f>
        <v/>
      </c>
      <c r="N297" s="82">
        <f>I297</f>
        <v/>
      </c>
      <c r="P297" s="82">
        <f>INT(DAY(A297)/10)</f>
        <v/>
      </c>
      <c r="Q297" s="82">
        <f>DAY(A297)-P297*10</f>
        <v/>
      </c>
      <c r="R297" s="82">
        <f>INT(MONTH(A297)/10)</f>
        <v/>
      </c>
      <c r="S297" s="82">
        <f>MONTH(A297)-R297*10</f>
        <v/>
      </c>
      <c r="T297" s="82">
        <f>INT(C297/1000)</f>
        <v/>
      </c>
      <c r="U297" s="82">
        <f>INT((C297-T297*1000)/100)</f>
        <v/>
      </c>
      <c r="V297" s="82">
        <f>INT((C297-T297*1000-U297*100)/10)</f>
        <v/>
      </c>
      <c r="W297" s="82">
        <f>C297-T297*1000-U297*100-V297*10</f>
        <v/>
      </c>
      <c r="X297" s="82">
        <f>SUM(P297:W297)</f>
        <v/>
      </c>
      <c r="Y297" s="82">
        <f>INT(X297/10)</f>
        <v/>
      </c>
      <c r="Z297" s="82">
        <f>X297-Y297*10</f>
        <v/>
      </c>
      <c r="AA297" s="82">
        <f>INT((Y297+Z297)/10)</f>
        <v/>
      </c>
      <c r="AB297" s="82">
        <f>Y297+Z297-AA297*10</f>
        <v/>
      </c>
      <c r="AC297" s="82">
        <f>G297+D297</f>
        <v/>
      </c>
      <c r="AD297" s="82">
        <f>INT(AC297/10)</f>
        <v/>
      </c>
      <c r="AE297" s="82">
        <f>AC297-AD297*10</f>
        <v/>
      </c>
      <c r="AF297" s="82">
        <f>INT((AD297+AE297)/10)</f>
        <v/>
      </c>
      <c r="AG297" s="82">
        <f>AD297+AE297-AF297*10</f>
        <v/>
      </c>
      <c r="AH297" s="82">
        <f>H297+E297</f>
        <v/>
      </c>
      <c r="AI297" s="82">
        <f>INT(AH297/10)</f>
        <v/>
      </c>
      <c r="AJ297" s="82">
        <f>AH297-AI297*10</f>
        <v/>
      </c>
      <c r="AK297" s="82">
        <f>INT((AI297+AJ297)/10)</f>
        <v/>
      </c>
      <c r="AL297" s="82">
        <f>AI297+AJ297-AK297*10</f>
        <v/>
      </c>
    </row>
    <row r="298">
      <c r="A298" s="28">
        <f>$B$1</f>
        <v/>
      </c>
      <c r="B298" s="29">
        <f>IF(YEAR(B297+1)=C297,B297+1,"-")</f>
        <v/>
      </c>
      <c r="C298" s="82">
        <f>IFERROR(YEAR(B298),"-")</f>
        <v/>
      </c>
      <c r="D298" s="82">
        <f>IFERROR(MONTH(B298),0)</f>
        <v/>
      </c>
      <c r="E298" s="82">
        <f>+IFERROR(DAY(B298),0)</f>
        <v/>
      </c>
      <c r="F298" s="82">
        <f>D298&amp;"_"&amp;E298</f>
        <v/>
      </c>
      <c r="G298" s="82">
        <f>IFERROR(AA298+AB298,"-")</f>
        <v/>
      </c>
      <c r="H298" s="82">
        <f>IFERROR(AF298+AG298,"-")</f>
        <v/>
      </c>
      <c r="I298" s="82">
        <f>IFERROR(AK298+AL298,"-")</f>
        <v/>
      </c>
      <c r="J298" s="82">
        <f>IFERROR(WEEKDAY(B298,2),"")</f>
        <v/>
      </c>
      <c r="K298" s="82">
        <f>IF(D298&lt;&gt;D297,1,K297+(J298=1))</f>
        <v/>
      </c>
      <c r="L298" s="82">
        <f>D298&amp;"_"&amp;K298&amp;"_"&amp;J298</f>
        <v/>
      </c>
      <c r="M298" s="82">
        <f>E298</f>
        <v/>
      </c>
      <c r="N298" s="82">
        <f>I298</f>
        <v/>
      </c>
      <c r="P298" s="82">
        <f>INT(DAY(A298)/10)</f>
        <v/>
      </c>
      <c r="Q298" s="82">
        <f>DAY(A298)-P298*10</f>
        <v/>
      </c>
      <c r="R298" s="82">
        <f>INT(MONTH(A298)/10)</f>
        <v/>
      </c>
      <c r="S298" s="82">
        <f>MONTH(A298)-R298*10</f>
        <v/>
      </c>
      <c r="T298" s="82">
        <f>INT(C298/1000)</f>
        <v/>
      </c>
      <c r="U298" s="82">
        <f>INT((C298-T298*1000)/100)</f>
        <v/>
      </c>
      <c r="V298" s="82">
        <f>INT((C298-T298*1000-U298*100)/10)</f>
        <v/>
      </c>
      <c r="W298" s="82">
        <f>C298-T298*1000-U298*100-V298*10</f>
        <v/>
      </c>
      <c r="X298" s="82">
        <f>SUM(P298:W298)</f>
        <v/>
      </c>
      <c r="Y298" s="82">
        <f>INT(X298/10)</f>
        <v/>
      </c>
      <c r="Z298" s="82">
        <f>X298-Y298*10</f>
        <v/>
      </c>
      <c r="AA298" s="82">
        <f>INT((Y298+Z298)/10)</f>
        <v/>
      </c>
      <c r="AB298" s="82">
        <f>Y298+Z298-AA298*10</f>
        <v/>
      </c>
      <c r="AC298" s="82">
        <f>G298+D298</f>
        <v/>
      </c>
      <c r="AD298" s="82">
        <f>INT(AC298/10)</f>
        <v/>
      </c>
      <c r="AE298" s="82">
        <f>AC298-AD298*10</f>
        <v/>
      </c>
      <c r="AF298" s="82">
        <f>INT((AD298+AE298)/10)</f>
        <v/>
      </c>
      <c r="AG298" s="82">
        <f>AD298+AE298-AF298*10</f>
        <v/>
      </c>
      <c r="AH298" s="82">
        <f>H298+E298</f>
        <v/>
      </c>
      <c r="AI298" s="82">
        <f>INT(AH298/10)</f>
        <v/>
      </c>
      <c r="AJ298" s="82">
        <f>AH298-AI298*10</f>
        <v/>
      </c>
      <c r="AK298" s="82">
        <f>INT((AI298+AJ298)/10)</f>
        <v/>
      </c>
      <c r="AL298" s="82">
        <f>AI298+AJ298-AK298*10</f>
        <v/>
      </c>
    </row>
    <row r="299">
      <c r="A299" s="28">
        <f>$B$1</f>
        <v/>
      </c>
      <c r="B299" s="29">
        <f>IF(YEAR(B298+1)=C298,B298+1,"-")</f>
        <v/>
      </c>
      <c r="C299" s="82">
        <f>IFERROR(YEAR(B299),"-")</f>
        <v/>
      </c>
      <c r="D299" s="82">
        <f>IFERROR(MONTH(B299),0)</f>
        <v/>
      </c>
      <c r="E299" s="82">
        <f>+IFERROR(DAY(B299),0)</f>
        <v/>
      </c>
      <c r="F299" s="82">
        <f>D299&amp;"_"&amp;E299</f>
        <v/>
      </c>
      <c r="G299" s="82">
        <f>IFERROR(AA299+AB299,"-")</f>
        <v/>
      </c>
      <c r="H299" s="82">
        <f>IFERROR(AF299+AG299,"-")</f>
        <v/>
      </c>
      <c r="I299" s="82">
        <f>IFERROR(AK299+AL299,"-")</f>
        <v/>
      </c>
      <c r="J299" s="82">
        <f>IFERROR(WEEKDAY(B299,2),"")</f>
        <v/>
      </c>
      <c r="K299" s="82">
        <f>IF(D299&lt;&gt;D298,1,K298+(J299=1))</f>
        <v/>
      </c>
      <c r="L299" s="82">
        <f>D299&amp;"_"&amp;K299&amp;"_"&amp;J299</f>
        <v/>
      </c>
      <c r="M299" s="82">
        <f>E299</f>
        <v/>
      </c>
      <c r="N299" s="82">
        <f>I299</f>
        <v/>
      </c>
      <c r="P299" s="82">
        <f>INT(DAY(A299)/10)</f>
        <v/>
      </c>
      <c r="Q299" s="82">
        <f>DAY(A299)-P299*10</f>
        <v/>
      </c>
      <c r="R299" s="82">
        <f>INT(MONTH(A299)/10)</f>
        <v/>
      </c>
      <c r="S299" s="82">
        <f>MONTH(A299)-R299*10</f>
        <v/>
      </c>
      <c r="T299" s="82">
        <f>INT(C299/1000)</f>
        <v/>
      </c>
      <c r="U299" s="82">
        <f>INT((C299-T299*1000)/100)</f>
        <v/>
      </c>
      <c r="V299" s="82">
        <f>INT((C299-T299*1000-U299*100)/10)</f>
        <v/>
      </c>
      <c r="W299" s="82">
        <f>C299-T299*1000-U299*100-V299*10</f>
        <v/>
      </c>
      <c r="X299" s="82">
        <f>SUM(P299:W299)</f>
        <v/>
      </c>
      <c r="Y299" s="82">
        <f>INT(X299/10)</f>
        <v/>
      </c>
      <c r="Z299" s="82">
        <f>X299-Y299*10</f>
        <v/>
      </c>
      <c r="AA299" s="82">
        <f>INT((Y299+Z299)/10)</f>
        <v/>
      </c>
      <c r="AB299" s="82">
        <f>Y299+Z299-AA299*10</f>
        <v/>
      </c>
      <c r="AC299" s="82">
        <f>G299+D299</f>
        <v/>
      </c>
      <c r="AD299" s="82">
        <f>INT(AC299/10)</f>
        <v/>
      </c>
      <c r="AE299" s="82">
        <f>AC299-AD299*10</f>
        <v/>
      </c>
      <c r="AF299" s="82">
        <f>INT((AD299+AE299)/10)</f>
        <v/>
      </c>
      <c r="AG299" s="82">
        <f>AD299+AE299-AF299*10</f>
        <v/>
      </c>
      <c r="AH299" s="82">
        <f>H299+E299</f>
        <v/>
      </c>
      <c r="AI299" s="82">
        <f>INT(AH299/10)</f>
        <v/>
      </c>
      <c r="AJ299" s="82">
        <f>AH299-AI299*10</f>
        <v/>
      </c>
      <c r="AK299" s="82">
        <f>INT((AI299+AJ299)/10)</f>
        <v/>
      </c>
      <c r="AL299" s="82">
        <f>AI299+AJ299-AK299*10</f>
        <v/>
      </c>
    </row>
    <row r="300">
      <c r="A300" s="28">
        <f>$B$1</f>
        <v/>
      </c>
      <c r="B300" s="29">
        <f>IF(YEAR(B299+1)=C299,B299+1,"-")</f>
        <v/>
      </c>
      <c r="C300" s="82">
        <f>IFERROR(YEAR(B300),"-")</f>
        <v/>
      </c>
      <c r="D300" s="82">
        <f>IFERROR(MONTH(B300),0)</f>
        <v/>
      </c>
      <c r="E300" s="82">
        <f>+IFERROR(DAY(B300),0)</f>
        <v/>
      </c>
      <c r="F300" s="82">
        <f>D300&amp;"_"&amp;E300</f>
        <v/>
      </c>
      <c r="G300" s="82">
        <f>IFERROR(AA300+AB300,"-")</f>
        <v/>
      </c>
      <c r="H300" s="82">
        <f>IFERROR(AF300+AG300,"-")</f>
        <v/>
      </c>
      <c r="I300" s="82">
        <f>IFERROR(AK300+AL300,"-")</f>
        <v/>
      </c>
      <c r="J300" s="82">
        <f>IFERROR(WEEKDAY(B300,2),"")</f>
        <v/>
      </c>
      <c r="K300" s="82">
        <f>IF(D300&lt;&gt;D299,1,K299+(J300=1))</f>
        <v/>
      </c>
      <c r="L300" s="82">
        <f>D300&amp;"_"&amp;K300&amp;"_"&amp;J300</f>
        <v/>
      </c>
      <c r="M300" s="82">
        <f>E300</f>
        <v/>
      </c>
      <c r="N300" s="82">
        <f>I300</f>
        <v/>
      </c>
      <c r="P300" s="82">
        <f>INT(DAY(A300)/10)</f>
        <v/>
      </c>
      <c r="Q300" s="82">
        <f>DAY(A300)-P300*10</f>
        <v/>
      </c>
      <c r="R300" s="82">
        <f>INT(MONTH(A300)/10)</f>
        <v/>
      </c>
      <c r="S300" s="82">
        <f>MONTH(A300)-R300*10</f>
        <v/>
      </c>
      <c r="T300" s="82">
        <f>INT(C300/1000)</f>
        <v/>
      </c>
      <c r="U300" s="82">
        <f>INT((C300-T300*1000)/100)</f>
        <v/>
      </c>
      <c r="V300" s="82">
        <f>INT((C300-T300*1000-U300*100)/10)</f>
        <v/>
      </c>
      <c r="W300" s="82">
        <f>C300-T300*1000-U300*100-V300*10</f>
        <v/>
      </c>
      <c r="X300" s="82">
        <f>SUM(P300:W300)</f>
        <v/>
      </c>
      <c r="Y300" s="82">
        <f>INT(X300/10)</f>
        <v/>
      </c>
      <c r="Z300" s="82">
        <f>X300-Y300*10</f>
        <v/>
      </c>
      <c r="AA300" s="82">
        <f>INT((Y300+Z300)/10)</f>
        <v/>
      </c>
      <c r="AB300" s="82">
        <f>Y300+Z300-AA300*10</f>
        <v/>
      </c>
      <c r="AC300" s="82">
        <f>G300+D300</f>
        <v/>
      </c>
      <c r="AD300" s="82">
        <f>INT(AC300/10)</f>
        <v/>
      </c>
      <c r="AE300" s="82">
        <f>AC300-AD300*10</f>
        <v/>
      </c>
      <c r="AF300" s="82">
        <f>INT((AD300+AE300)/10)</f>
        <v/>
      </c>
      <c r="AG300" s="82">
        <f>AD300+AE300-AF300*10</f>
        <v/>
      </c>
      <c r="AH300" s="82">
        <f>H300+E300</f>
        <v/>
      </c>
      <c r="AI300" s="82">
        <f>INT(AH300/10)</f>
        <v/>
      </c>
      <c r="AJ300" s="82">
        <f>AH300-AI300*10</f>
        <v/>
      </c>
      <c r="AK300" s="82">
        <f>INT((AI300+AJ300)/10)</f>
        <v/>
      </c>
      <c r="AL300" s="82">
        <f>AI300+AJ300-AK300*10</f>
        <v/>
      </c>
    </row>
    <row r="301">
      <c r="A301" s="28">
        <f>$B$1</f>
        <v/>
      </c>
      <c r="B301" s="29">
        <f>IF(YEAR(B300+1)=C300,B300+1,"-")</f>
        <v/>
      </c>
      <c r="C301" s="82">
        <f>IFERROR(YEAR(B301),"-")</f>
        <v/>
      </c>
      <c r="D301" s="82">
        <f>IFERROR(MONTH(B301),0)</f>
        <v/>
      </c>
      <c r="E301" s="82">
        <f>+IFERROR(DAY(B301),0)</f>
        <v/>
      </c>
      <c r="F301" s="82">
        <f>D301&amp;"_"&amp;E301</f>
        <v/>
      </c>
      <c r="G301" s="82">
        <f>IFERROR(AA301+AB301,"-")</f>
        <v/>
      </c>
      <c r="H301" s="82">
        <f>IFERROR(AF301+AG301,"-")</f>
        <v/>
      </c>
      <c r="I301" s="82">
        <f>IFERROR(AK301+AL301,"-")</f>
        <v/>
      </c>
      <c r="J301" s="82">
        <f>IFERROR(WEEKDAY(B301,2),"")</f>
        <v/>
      </c>
      <c r="K301" s="82">
        <f>IF(D301&lt;&gt;D300,1,K300+(J301=1))</f>
        <v/>
      </c>
      <c r="L301" s="82">
        <f>D301&amp;"_"&amp;K301&amp;"_"&amp;J301</f>
        <v/>
      </c>
      <c r="M301" s="82">
        <f>E301</f>
        <v/>
      </c>
      <c r="N301" s="82">
        <f>I301</f>
        <v/>
      </c>
      <c r="P301" s="82">
        <f>INT(DAY(A301)/10)</f>
        <v/>
      </c>
      <c r="Q301" s="82">
        <f>DAY(A301)-P301*10</f>
        <v/>
      </c>
      <c r="R301" s="82">
        <f>INT(MONTH(A301)/10)</f>
        <v/>
      </c>
      <c r="S301" s="82">
        <f>MONTH(A301)-R301*10</f>
        <v/>
      </c>
      <c r="T301" s="82">
        <f>INT(C301/1000)</f>
        <v/>
      </c>
      <c r="U301" s="82">
        <f>INT((C301-T301*1000)/100)</f>
        <v/>
      </c>
      <c r="V301" s="82">
        <f>INT((C301-T301*1000-U301*100)/10)</f>
        <v/>
      </c>
      <c r="W301" s="82">
        <f>C301-T301*1000-U301*100-V301*10</f>
        <v/>
      </c>
      <c r="X301" s="82">
        <f>SUM(P301:W301)</f>
        <v/>
      </c>
      <c r="Y301" s="82">
        <f>INT(X301/10)</f>
        <v/>
      </c>
      <c r="Z301" s="82">
        <f>X301-Y301*10</f>
        <v/>
      </c>
      <c r="AA301" s="82">
        <f>INT((Y301+Z301)/10)</f>
        <v/>
      </c>
      <c r="AB301" s="82">
        <f>Y301+Z301-AA301*10</f>
        <v/>
      </c>
      <c r="AC301" s="82">
        <f>G301+D301</f>
        <v/>
      </c>
      <c r="AD301" s="82">
        <f>INT(AC301/10)</f>
        <v/>
      </c>
      <c r="AE301" s="82">
        <f>AC301-AD301*10</f>
        <v/>
      </c>
      <c r="AF301" s="82">
        <f>INT((AD301+AE301)/10)</f>
        <v/>
      </c>
      <c r="AG301" s="82">
        <f>AD301+AE301-AF301*10</f>
        <v/>
      </c>
      <c r="AH301" s="82">
        <f>H301+E301</f>
        <v/>
      </c>
      <c r="AI301" s="82">
        <f>INT(AH301/10)</f>
        <v/>
      </c>
      <c r="AJ301" s="82">
        <f>AH301-AI301*10</f>
        <v/>
      </c>
      <c r="AK301" s="82">
        <f>INT((AI301+AJ301)/10)</f>
        <v/>
      </c>
      <c r="AL301" s="82">
        <f>AI301+AJ301-AK301*10</f>
        <v/>
      </c>
    </row>
    <row r="302">
      <c r="A302" s="28">
        <f>$B$1</f>
        <v/>
      </c>
      <c r="B302" s="29">
        <f>IF(YEAR(B301+1)=C301,B301+1,"-")</f>
        <v/>
      </c>
      <c r="C302" s="82">
        <f>IFERROR(YEAR(B302),"-")</f>
        <v/>
      </c>
      <c r="D302" s="82">
        <f>IFERROR(MONTH(B302),0)</f>
        <v/>
      </c>
      <c r="E302" s="82">
        <f>+IFERROR(DAY(B302),0)</f>
        <v/>
      </c>
      <c r="F302" s="82">
        <f>D302&amp;"_"&amp;E302</f>
        <v/>
      </c>
      <c r="G302" s="82">
        <f>IFERROR(AA302+AB302,"-")</f>
        <v/>
      </c>
      <c r="H302" s="82">
        <f>IFERROR(AF302+AG302,"-")</f>
        <v/>
      </c>
      <c r="I302" s="82">
        <f>IFERROR(AK302+AL302,"-")</f>
        <v/>
      </c>
      <c r="J302" s="82">
        <f>IFERROR(WEEKDAY(B302,2),"")</f>
        <v/>
      </c>
      <c r="K302" s="82">
        <f>IF(D302&lt;&gt;D301,1,K301+(J302=1))</f>
        <v/>
      </c>
      <c r="L302" s="82">
        <f>D302&amp;"_"&amp;K302&amp;"_"&amp;J302</f>
        <v/>
      </c>
      <c r="M302" s="82">
        <f>E302</f>
        <v/>
      </c>
      <c r="N302" s="82">
        <f>I302</f>
        <v/>
      </c>
      <c r="P302" s="82">
        <f>INT(DAY(A302)/10)</f>
        <v/>
      </c>
      <c r="Q302" s="82">
        <f>DAY(A302)-P302*10</f>
        <v/>
      </c>
      <c r="R302" s="82">
        <f>INT(MONTH(A302)/10)</f>
        <v/>
      </c>
      <c r="S302" s="82">
        <f>MONTH(A302)-R302*10</f>
        <v/>
      </c>
      <c r="T302" s="82">
        <f>INT(C302/1000)</f>
        <v/>
      </c>
      <c r="U302" s="82">
        <f>INT((C302-T302*1000)/100)</f>
        <v/>
      </c>
      <c r="V302" s="82">
        <f>INT((C302-T302*1000-U302*100)/10)</f>
        <v/>
      </c>
      <c r="W302" s="82">
        <f>C302-T302*1000-U302*100-V302*10</f>
        <v/>
      </c>
      <c r="X302" s="82">
        <f>SUM(P302:W302)</f>
        <v/>
      </c>
      <c r="Y302" s="82">
        <f>INT(X302/10)</f>
        <v/>
      </c>
      <c r="Z302" s="82">
        <f>X302-Y302*10</f>
        <v/>
      </c>
      <c r="AA302" s="82">
        <f>INT((Y302+Z302)/10)</f>
        <v/>
      </c>
      <c r="AB302" s="82">
        <f>Y302+Z302-AA302*10</f>
        <v/>
      </c>
      <c r="AC302" s="82">
        <f>G302+D302</f>
        <v/>
      </c>
      <c r="AD302" s="82">
        <f>INT(AC302/10)</f>
        <v/>
      </c>
      <c r="AE302" s="82">
        <f>AC302-AD302*10</f>
        <v/>
      </c>
      <c r="AF302" s="82">
        <f>INT((AD302+AE302)/10)</f>
        <v/>
      </c>
      <c r="AG302" s="82">
        <f>AD302+AE302-AF302*10</f>
        <v/>
      </c>
      <c r="AH302" s="82">
        <f>H302+E302</f>
        <v/>
      </c>
      <c r="AI302" s="82">
        <f>INT(AH302/10)</f>
        <v/>
      </c>
      <c r="AJ302" s="82">
        <f>AH302-AI302*10</f>
        <v/>
      </c>
      <c r="AK302" s="82">
        <f>INT((AI302+AJ302)/10)</f>
        <v/>
      </c>
      <c r="AL302" s="82">
        <f>AI302+AJ302-AK302*10</f>
        <v/>
      </c>
    </row>
    <row r="303">
      <c r="A303" s="28">
        <f>$B$1</f>
        <v/>
      </c>
      <c r="B303" s="29">
        <f>IF(YEAR(B302+1)=C302,B302+1,"-")</f>
        <v/>
      </c>
      <c r="C303" s="82">
        <f>IFERROR(YEAR(B303),"-")</f>
        <v/>
      </c>
      <c r="D303" s="82">
        <f>IFERROR(MONTH(B303),0)</f>
        <v/>
      </c>
      <c r="E303" s="82">
        <f>+IFERROR(DAY(B303),0)</f>
        <v/>
      </c>
      <c r="F303" s="82">
        <f>D303&amp;"_"&amp;E303</f>
        <v/>
      </c>
      <c r="G303" s="82">
        <f>IFERROR(AA303+AB303,"-")</f>
        <v/>
      </c>
      <c r="H303" s="82">
        <f>IFERROR(AF303+AG303,"-")</f>
        <v/>
      </c>
      <c r="I303" s="82">
        <f>IFERROR(AK303+AL303,"-")</f>
        <v/>
      </c>
      <c r="J303" s="82">
        <f>IFERROR(WEEKDAY(B303,2),"")</f>
        <v/>
      </c>
      <c r="K303" s="82">
        <f>IF(D303&lt;&gt;D302,1,K302+(J303=1))</f>
        <v/>
      </c>
      <c r="L303" s="82">
        <f>D303&amp;"_"&amp;K303&amp;"_"&amp;J303</f>
        <v/>
      </c>
      <c r="M303" s="82">
        <f>E303</f>
        <v/>
      </c>
      <c r="N303" s="82">
        <f>I303</f>
        <v/>
      </c>
      <c r="P303" s="82">
        <f>INT(DAY(A303)/10)</f>
        <v/>
      </c>
      <c r="Q303" s="82">
        <f>DAY(A303)-P303*10</f>
        <v/>
      </c>
      <c r="R303" s="82">
        <f>INT(MONTH(A303)/10)</f>
        <v/>
      </c>
      <c r="S303" s="82">
        <f>MONTH(A303)-R303*10</f>
        <v/>
      </c>
      <c r="T303" s="82">
        <f>INT(C303/1000)</f>
        <v/>
      </c>
      <c r="U303" s="82">
        <f>INT((C303-T303*1000)/100)</f>
        <v/>
      </c>
      <c r="V303" s="82">
        <f>INT((C303-T303*1000-U303*100)/10)</f>
        <v/>
      </c>
      <c r="W303" s="82">
        <f>C303-T303*1000-U303*100-V303*10</f>
        <v/>
      </c>
      <c r="X303" s="82">
        <f>SUM(P303:W303)</f>
        <v/>
      </c>
      <c r="Y303" s="82">
        <f>INT(X303/10)</f>
        <v/>
      </c>
      <c r="Z303" s="82">
        <f>X303-Y303*10</f>
        <v/>
      </c>
      <c r="AA303" s="82">
        <f>INT((Y303+Z303)/10)</f>
        <v/>
      </c>
      <c r="AB303" s="82">
        <f>Y303+Z303-AA303*10</f>
        <v/>
      </c>
      <c r="AC303" s="82">
        <f>G303+D303</f>
        <v/>
      </c>
      <c r="AD303" s="82">
        <f>INT(AC303/10)</f>
        <v/>
      </c>
      <c r="AE303" s="82">
        <f>AC303-AD303*10</f>
        <v/>
      </c>
      <c r="AF303" s="82">
        <f>INT((AD303+AE303)/10)</f>
        <v/>
      </c>
      <c r="AG303" s="82">
        <f>AD303+AE303-AF303*10</f>
        <v/>
      </c>
      <c r="AH303" s="82">
        <f>H303+E303</f>
        <v/>
      </c>
      <c r="AI303" s="82">
        <f>INT(AH303/10)</f>
        <v/>
      </c>
      <c r="AJ303" s="82">
        <f>AH303-AI303*10</f>
        <v/>
      </c>
      <c r="AK303" s="82">
        <f>INT((AI303+AJ303)/10)</f>
        <v/>
      </c>
      <c r="AL303" s="82">
        <f>AI303+AJ303-AK303*10</f>
        <v/>
      </c>
    </row>
    <row r="304">
      <c r="A304" s="28">
        <f>$B$1</f>
        <v/>
      </c>
      <c r="B304" s="29">
        <f>IF(YEAR(B303+1)=C303,B303+1,"-")</f>
        <v/>
      </c>
      <c r="C304" s="82">
        <f>IFERROR(YEAR(B304),"-")</f>
        <v/>
      </c>
      <c r="D304" s="82">
        <f>IFERROR(MONTH(B304),0)</f>
        <v/>
      </c>
      <c r="E304" s="82">
        <f>+IFERROR(DAY(B304),0)</f>
        <v/>
      </c>
      <c r="F304" s="82">
        <f>D304&amp;"_"&amp;E304</f>
        <v/>
      </c>
      <c r="G304" s="82">
        <f>IFERROR(AA304+AB304,"-")</f>
        <v/>
      </c>
      <c r="H304" s="82">
        <f>IFERROR(AF304+AG304,"-")</f>
        <v/>
      </c>
      <c r="I304" s="82">
        <f>IFERROR(AK304+AL304,"-")</f>
        <v/>
      </c>
      <c r="J304" s="82">
        <f>IFERROR(WEEKDAY(B304,2),"")</f>
        <v/>
      </c>
      <c r="K304" s="82">
        <f>IF(D304&lt;&gt;D303,1,K303+(J304=1))</f>
        <v/>
      </c>
      <c r="L304" s="82">
        <f>D304&amp;"_"&amp;K304&amp;"_"&amp;J304</f>
        <v/>
      </c>
      <c r="M304" s="82">
        <f>E304</f>
        <v/>
      </c>
      <c r="N304" s="82">
        <f>I304</f>
        <v/>
      </c>
      <c r="P304" s="82">
        <f>INT(DAY(A304)/10)</f>
        <v/>
      </c>
      <c r="Q304" s="82">
        <f>DAY(A304)-P304*10</f>
        <v/>
      </c>
      <c r="R304" s="82">
        <f>INT(MONTH(A304)/10)</f>
        <v/>
      </c>
      <c r="S304" s="82">
        <f>MONTH(A304)-R304*10</f>
        <v/>
      </c>
      <c r="T304" s="82">
        <f>INT(C304/1000)</f>
        <v/>
      </c>
      <c r="U304" s="82">
        <f>INT((C304-T304*1000)/100)</f>
        <v/>
      </c>
      <c r="V304" s="82">
        <f>INT((C304-T304*1000-U304*100)/10)</f>
        <v/>
      </c>
      <c r="W304" s="82">
        <f>C304-T304*1000-U304*100-V304*10</f>
        <v/>
      </c>
      <c r="X304" s="82">
        <f>SUM(P304:W304)</f>
        <v/>
      </c>
      <c r="Y304" s="82">
        <f>INT(X304/10)</f>
        <v/>
      </c>
      <c r="Z304" s="82">
        <f>X304-Y304*10</f>
        <v/>
      </c>
      <c r="AA304" s="82">
        <f>INT((Y304+Z304)/10)</f>
        <v/>
      </c>
      <c r="AB304" s="82">
        <f>Y304+Z304-AA304*10</f>
        <v/>
      </c>
      <c r="AC304" s="82">
        <f>G304+D304</f>
        <v/>
      </c>
      <c r="AD304" s="82">
        <f>INT(AC304/10)</f>
        <v/>
      </c>
      <c r="AE304" s="82">
        <f>AC304-AD304*10</f>
        <v/>
      </c>
      <c r="AF304" s="82">
        <f>INT((AD304+AE304)/10)</f>
        <v/>
      </c>
      <c r="AG304" s="82">
        <f>AD304+AE304-AF304*10</f>
        <v/>
      </c>
      <c r="AH304" s="82">
        <f>H304+E304</f>
        <v/>
      </c>
      <c r="AI304" s="82">
        <f>INT(AH304/10)</f>
        <v/>
      </c>
      <c r="AJ304" s="82">
        <f>AH304-AI304*10</f>
        <v/>
      </c>
      <c r="AK304" s="82">
        <f>INT((AI304+AJ304)/10)</f>
        <v/>
      </c>
      <c r="AL304" s="82">
        <f>AI304+AJ304-AK304*10</f>
        <v/>
      </c>
    </row>
    <row r="305">
      <c r="A305" s="28">
        <f>$B$1</f>
        <v/>
      </c>
      <c r="B305" s="29">
        <f>IF(YEAR(B304+1)=C304,B304+1,"-")</f>
        <v/>
      </c>
      <c r="C305" s="82">
        <f>IFERROR(YEAR(B305),"-")</f>
        <v/>
      </c>
      <c r="D305" s="82">
        <f>IFERROR(MONTH(B305),0)</f>
        <v/>
      </c>
      <c r="E305" s="82">
        <f>+IFERROR(DAY(B305),0)</f>
        <v/>
      </c>
      <c r="F305" s="82">
        <f>D305&amp;"_"&amp;E305</f>
        <v/>
      </c>
      <c r="G305" s="82">
        <f>IFERROR(AA305+AB305,"-")</f>
        <v/>
      </c>
      <c r="H305" s="82">
        <f>IFERROR(AF305+AG305,"-")</f>
        <v/>
      </c>
      <c r="I305" s="82">
        <f>IFERROR(AK305+AL305,"-")</f>
        <v/>
      </c>
      <c r="J305" s="82">
        <f>IFERROR(WEEKDAY(B305,2),"")</f>
        <v/>
      </c>
      <c r="K305" s="82">
        <f>IF(D305&lt;&gt;D304,1,K304+(J305=1))</f>
        <v/>
      </c>
      <c r="L305" s="82">
        <f>D305&amp;"_"&amp;K305&amp;"_"&amp;J305</f>
        <v/>
      </c>
      <c r="M305" s="82">
        <f>E305</f>
        <v/>
      </c>
      <c r="N305" s="82">
        <f>I305</f>
        <v/>
      </c>
      <c r="P305" s="82">
        <f>INT(DAY(A305)/10)</f>
        <v/>
      </c>
      <c r="Q305" s="82">
        <f>DAY(A305)-P305*10</f>
        <v/>
      </c>
      <c r="R305" s="82">
        <f>INT(MONTH(A305)/10)</f>
        <v/>
      </c>
      <c r="S305" s="82">
        <f>MONTH(A305)-R305*10</f>
        <v/>
      </c>
      <c r="T305" s="82">
        <f>INT(C305/1000)</f>
        <v/>
      </c>
      <c r="U305" s="82">
        <f>INT((C305-T305*1000)/100)</f>
        <v/>
      </c>
      <c r="V305" s="82">
        <f>INT((C305-T305*1000-U305*100)/10)</f>
        <v/>
      </c>
      <c r="W305" s="82">
        <f>C305-T305*1000-U305*100-V305*10</f>
        <v/>
      </c>
      <c r="X305" s="82">
        <f>SUM(P305:W305)</f>
        <v/>
      </c>
      <c r="Y305" s="82">
        <f>INT(X305/10)</f>
        <v/>
      </c>
      <c r="Z305" s="82">
        <f>X305-Y305*10</f>
        <v/>
      </c>
      <c r="AA305" s="82">
        <f>INT((Y305+Z305)/10)</f>
        <v/>
      </c>
      <c r="AB305" s="82">
        <f>Y305+Z305-AA305*10</f>
        <v/>
      </c>
      <c r="AC305" s="82">
        <f>G305+D305</f>
        <v/>
      </c>
      <c r="AD305" s="82">
        <f>INT(AC305/10)</f>
        <v/>
      </c>
      <c r="AE305" s="82">
        <f>AC305-AD305*10</f>
        <v/>
      </c>
      <c r="AF305" s="82">
        <f>INT((AD305+AE305)/10)</f>
        <v/>
      </c>
      <c r="AG305" s="82">
        <f>AD305+AE305-AF305*10</f>
        <v/>
      </c>
      <c r="AH305" s="82">
        <f>H305+E305</f>
        <v/>
      </c>
      <c r="AI305" s="82">
        <f>INT(AH305/10)</f>
        <v/>
      </c>
      <c r="AJ305" s="82">
        <f>AH305-AI305*10</f>
        <v/>
      </c>
      <c r="AK305" s="82">
        <f>INT((AI305+AJ305)/10)</f>
        <v/>
      </c>
      <c r="AL305" s="82">
        <f>AI305+AJ305-AK305*10</f>
        <v/>
      </c>
    </row>
    <row r="306">
      <c r="A306" s="28">
        <f>$B$1</f>
        <v/>
      </c>
      <c r="B306" s="29">
        <f>IF(YEAR(B305+1)=C305,B305+1,"-")</f>
        <v/>
      </c>
      <c r="C306" s="82">
        <f>IFERROR(YEAR(B306),"-")</f>
        <v/>
      </c>
      <c r="D306" s="82">
        <f>IFERROR(MONTH(B306),0)</f>
        <v/>
      </c>
      <c r="E306" s="82">
        <f>+IFERROR(DAY(B306),0)</f>
        <v/>
      </c>
      <c r="F306" s="82">
        <f>D306&amp;"_"&amp;E306</f>
        <v/>
      </c>
      <c r="G306" s="82">
        <f>IFERROR(AA306+AB306,"-")</f>
        <v/>
      </c>
      <c r="H306" s="82">
        <f>IFERROR(AF306+AG306,"-")</f>
        <v/>
      </c>
      <c r="I306" s="82">
        <f>IFERROR(AK306+AL306,"-")</f>
        <v/>
      </c>
      <c r="J306" s="82">
        <f>IFERROR(WEEKDAY(B306,2),"")</f>
        <v/>
      </c>
      <c r="K306" s="82">
        <f>IF(D306&lt;&gt;D305,1,K305+(J306=1))</f>
        <v/>
      </c>
      <c r="L306" s="82">
        <f>D306&amp;"_"&amp;K306&amp;"_"&amp;J306</f>
        <v/>
      </c>
      <c r="M306" s="82">
        <f>E306</f>
        <v/>
      </c>
      <c r="N306" s="82">
        <f>I306</f>
        <v/>
      </c>
      <c r="P306" s="82">
        <f>INT(DAY(A306)/10)</f>
        <v/>
      </c>
      <c r="Q306" s="82">
        <f>DAY(A306)-P306*10</f>
        <v/>
      </c>
      <c r="R306" s="82">
        <f>INT(MONTH(A306)/10)</f>
        <v/>
      </c>
      <c r="S306" s="82">
        <f>MONTH(A306)-R306*10</f>
        <v/>
      </c>
      <c r="T306" s="82">
        <f>INT(C306/1000)</f>
        <v/>
      </c>
      <c r="U306" s="82">
        <f>INT((C306-T306*1000)/100)</f>
        <v/>
      </c>
      <c r="V306" s="82">
        <f>INT((C306-T306*1000-U306*100)/10)</f>
        <v/>
      </c>
      <c r="W306" s="82">
        <f>C306-T306*1000-U306*100-V306*10</f>
        <v/>
      </c>
      <c r="X306" s="82">
        <f>SUM(P306:W306)</f>
        <v/>
      </c>
      <c r="Y306" s="82">
        <f>INT(X306/10)</f>
        <v/>
      </c>
      <c r="Z306" s="82">
        <f>X306-Y306*10</f>
        <v/>
      </c>
      <c r="AA306" s="82">
        <f>INT((Y306+Z306)/10)</f>
        <v/>
      </c>
      <c r="AB306" s="82">
        <f>Y306+Z306-AA306*10</f>
        <v/>
      </c>
      <c r="AC306" s="82">
        <f>G306+D306</f>
        <v/>
      </c>
      <c r="AD306" s="82">
        <f>INT(AC306/10)</f>
        <v/>
      </c>
      <c r="AE306" s="82">
        <f>AC306-AD306*10</f>
        <v/>
      </c>
      <c r="AF306" s="82">
        <f>INT((AD306+AE306)/10)</f>
        <v/>
      </c>
      <c r="AG306" s="82">
        <f>AD306+AE306-AF306*10</f>
        <v/>
      </c>
      <c r="AH306" s="82">
        <f>H306+E306</f>
        <v/>
      </c>
      <c r="AI306" s="82">
        <f>INT(AH306/10)</f>
        <v/>
      </c>
      <c r="AJ306" s="82">
        <f>AH306-AI306*10</f>
        <v/>
      </c>
      <c r="AK306" s="82">
        <f>INT((AI306+AJ306)/10)</f>
        <v/>
      </c>
      <c r="AL306" s="82">
        <f>AI306+AJ306-AK306*10</f>
        <v/>
      </c>
    </row>
    <row r="307">
      <c r="A307" s="28">
        <f>$B$1</f>
        <v/>
      </c>
      <c r="B307" s="29">
        <f>IF(YEAR(B306+1)=C306,B306+1,"-")</f>
        <v/>
      </c>
      <c r="C307" s="82">
        <f>IFERROR(YEAR(B307),"-")</f>
        <v/>
      </c>
      <c r="D307" s="82">
        <f>IFERROR(MONTH(B307),0)</f>
        <v/>
      </c>
      <c r="E307" s="82">
        <f>+IFERROR(DAY(B307),0)</f>
        <v/>
      </c>
      <c r="F307" s="82">
        <f>D307&amp;"_"&amp;E307</f>
        <v/>
      </c>
      <c r="G307" s="82">
        <f>IFERROR(AA307+AB307,"-")</f>
        <v/>
      </c>
      <c r="H307" s="82">
        <f>IFERROR(AF307+AG307,"-")</f>
        <v/>
      </c>
      <c r="I307" s="82">
        <f>IFERROR(AK307+AL307,"-")</f>
        <v/>
      </c>
      <c r="J307" s="82">
        <f>IFERROR(WEEKDAY(B307,2),"")</f>
        <v/>
      </c>
      <c r="K307" s="82">
        <f>IF(D307&lt;&gt;D306,1,K306+(J307=1))</f>
        <v/>
      </c>
      <c r="L307" s="82">
        <f>D307&amp;"_"&amp;K307&amp;"_"&amp;J307</f>
        <v/>
      </c>
      <c r="M307" s="82">
        <f>E307</f>
        <v/>
      </c>
      <c r="N307" s="82">
        <f>I307</f>
        <v/>
      </c>
      <c r="P307" s="82">
        <f>INT(DAY(A307)/10)</f>
        <v/>
      </c>
      <c r="Q307" s="82">
        <f>DAY(A307)-P307*10</f>
        <v/>
      </c>
      <c r="R307" s="82">
        <f>INT(MONTH(A307)/10)</f>
        <v/>
      </c>
      <c r="S307" s="82">
        <f>MONTH(A307)-R307*10</f>
        <v/>
      </c>
      <c r="T307" s="82">
        <f>INT(C307/1000)</f>
        <v/>
      </c>
      <c r="U307" s="82">
        <f>INT((C307-T307*1000)/100)</f>
        <v/>
      </c>
      <c r="V307" s="82">
        <f>INT((C307-T307*1000-U307*100)/10)</f>
        <v/>
      </c>
      <c r="W307" s="82">
        <f>C307-T307*1000-U307*100-V307*10</f>
        <v/>
      </c>
      <c r="X307" s="82">
        <f>SUM(P307:W307)</f>
        <v/>
      </c>
      <c r="Y307" s="82">
        <f>INT(X307/10)</f>
        <v/>
      </c>
      <c r="Z307" s="82">
        <f>X307-Y307*10</f>
        <v/>
      </c>
      <c r="AA307" s="82">
        <f>INT((Y307+Z307)/10)</f>
        <v/>
      </c>
      <c r="AB307" s="82">
        <f>Y307+Z307-AA307*10</f>
        <v/>
      </c>
      <c r="AC307" s="82">
        <f>G307+D307</f>
        <v/>
      </c>
      <c r="AD307" s="82">
        <f>INT(AC307/10)</f>
        <v/>
      </c>
      <c r="AE307" s="82">
        <f>AC307-AD307*10</f>
        <v/>
      </c>
      <c r="AF307" s="82">
        <f>INT((AD307+AE307)/10)</f>
        <v/>
      </c>
      <c r="AG307" s="82">
        <f>AD307+AE307-AF307*10</f>
        <v/>
      </c>
      <c r="AH307" s="82">
        <f>H307+E307</f>
        <v/>
      </c>
      <c r="AI307" s="82">
        <f>INT(AH307/10)</f>
        <v/>
      </c>
      <c r="AJ307" s="82">
        <f>AH307-AI307*10</f>
        <v/>
      </c>
      <c r="AK307" s="82">
        <f>INT((AI307+AJ307)/10)</f>
        <v/>
      </c>
      <c r="AL307" s="82">
        <f>AI307+AJ307-AK307*10</f>
        <v/>
      </c>
    </row>
    <row r="308">
      <c r="A308" s="28">
        <f>$B$1</f>
        <v/>
      </c>
      <c r="B308" s="29">
        <f>IF(YEAR(B307+1)=C307,B307+1,"-")</f>
        <v/>
      </c>
      <c r="C308" s="82">
        <f>IFERROR(YEAR(B308),"-")</f>
        <v/>
      </c>
      <c r="D308" s="82">
        <f>IFERROR(MONTH(B308),0)</f>
        <v/>
      </c>
      <c r="E308" s="82">
        <f>+IFERROR(DAY(B308),0)</f>
        <v/>
      </c>
      <c r="F308" s="82">
        <f>D308&amp;"_"&amp;E308</f>
        <v/>
      </c>
      <c r="G308" s="82">
        <f>IFERROR(AA308+AB308,"-")</f>
        <v/>
      </c>
      <c r="H308" s="82">
        <f>IFERROR(AF308+AG308,"-")</f>
        <v/>
      </c>
      <c r="I308" s="82">
        <f>IFERROR(AK308+AL308,"-")</f>
        <v/>
      </c>
      <c r="J308" s="82">
        <f>IFERROR(WEEKDAY(B308,2),"")</f>
        <v/>
      </c>
      <c r="K308" s="82">
        <f>IF(D308&lt;&gt;D307,1,K307+(J308=1))</f>
        <v/>
      </c>
      <c r="L308" s="82">
        <f>D308&amp;"_"&amp;K308&amp;"_"&amp;J308</f>
        <v/>
      </c>
      <c r="M308" s="82">
        <f>E308</f>
        <v/>
      </c>
      <c r="N308" s="82">
        <f>I308</f>
        <v/>
      </c>
      <c r="P308" s="82">
        <f>INT(DAY(A308)/10)</f>
        <v/>
      </c>
      <c r="Q308" s="82">
        <f>DAY(A308)-P308*10</f>
        <v/>
      </c>
      <c r="R308" s="82">
        <f>INT(MONTH(A308)/10)</f>
        <v/>
      </c>
      <c r="S308" s="82">
        <f>MONTH(A308)-R308*10</f>
        <v/>
      </c>
      <c r="T308" s="82">
        <f>INT(C308/1000)</f>
        <v/>
      </c>
      <c r="U308" s="82">
        <f>INT((C308-T308*1000)/100)</f>
        <v/>
      </c>
      <c r="V308" s="82">
        <f>INT((C308-T308*1000-U308*100)/10)</f>
        <v/>
      </c>
      <c r="W308" s="82">
        <f>C308-T308*1000-U308*100-V308*10</f>
        <v/>
      </c>
      <c r="X308" s="82">
        <f>SUM(P308:W308)</f>
        <v/>
      </c>
      <c r="Y308" s="82">
        <f>INT(X308/10)</f>
        <v/>
      </c>
      <c r="Z308" s="82">
        <f>X308-Y308*10</f>
        <v/>
      </c>
      <c r="AA308" s="82">
        <f>INT((Y308+Z308)/10)</f>
        <v/>
      </c>
      <c r="AB308" s="82">
        <f>Y308+Z308-AA308*10</f>
        <v/>
      </c>
      <c r="AC308" s="82">
        <f>G308+D308</f>
        <v/>
      </c>
      <c r="AD308" s="82">
        <f>INT(AC308/10)</f>
        <v/>
      </c>
      <c r="AE308" s="82">
        <f>AC308-AD308*10</f>
        <v/>
      </c>
      <c r="AF308" s="82">
        <f>INT((AD308+AE308)/10)</f>
        <v/>
      </c>
      <c r="AG308" s="82">
        <f>AD308+AE308-AF308*10</f>
        <v/>
      </c>
      <c r="AH308" s="82">
        <f>H308+E308</f>
        <v/>
      </c>
      <c r="AI308" s="82">
        <f>INT(AH308/10)</f>
        <v/>
      </c>
      <c r="AJ308" s="82">
        <f>AH308-AI308*10</f>
        <v/>
      </c>
      <c r="AK308" s="82">
        <f>INT((AI308+AJ308)/10)</f>
        <v/>
      </c>
      <c r="AL308" s="82">
        <f>AI308+AJ308-AK308*10</f>
        <v/>
      </c>
    </row>
    <row r="309">
      <c r="A309" s="28">
        <f>$B$1</f>
        <v/>
      </c>
      <c r="B309" s="29">
        <f>IF(YEAR(B308+1)=C308,B308+1,"-")</f>
        <v/>
      </c>
      <c r="C309" s="82">
        <f>IFERROR(YEAR(B309),"-")</f>
        <v/>
      </c>
      <c r="D309" s="82">
        <f>IFERROR(MONTH(B309),0)</f>
        <v/>
      </c>
      <c r="E309" s="82">
        <f>+IFERROR(DAY(B309),0)</f>
        <v/>
      </c>
      <c r="F309" s="82">
        <f>D309&amp;"_"&amp;E309</f>
        <v/>
      </c>
      <c r="G309" s="82">
        <f>IFERROR(AA309+AB309,"-")</f>
        <v/>
      </c>
      <c r="H309" s="82">
        <f>IFERROR(AF309+AG309,"-")</f>
        <v/>
      </c>
      <c r="I309" s="82">
        <f>IFERROR(AK309+AL309,"-")</f>
        <v/>
      </c>
      <c r="J309" s="82">
        <f>IFERROR(WEEKDAY(B309,2),"")</f>
        <v/>
      </c>
      <c r="K309" s="82">
        <f>IF(D309&lt;&gt;D308,1,K308+(J309=1))</f>
        <v/>
      </c>
      <c r="L309" s="82">
        <f>D309&amp;"_"&amp;K309&amp;"_"&amp;J309</f>
        <v/>
      </c>
      <c r="M309" s="82">
        <f>E309</f>
        <v/>
      </c>
      <c r="N309" s="82">
        <f>I309</f>
        <v/>
      </c>
      <c r="P309" s="82">
        <f>INT(DAY(A309)/10)</f>
        <v/>
      </c>
      <c r="Q309" s="82">
        <f>DAY(A309)-P309*10</f>
        <v/>
      </c>
      <c r="R309" s="82">
        <f>INT(MONTH(A309)/10)</f>
        <v/>
      </c>
      <c r="S309" s="82">
        <f>MONTH(A309)-R309*10</f>
        <v/>
      </c>
      <c r="T309" s="82">
        <f>INT(C309/1000)</f>
        <v/>
      </c>
      <c r="U309" s="82">
        <f>INT((C309-T309*1000)/100)</f>
        <v/>
      </c>
      <c r="V309" s="82">
        <f>INT((C309-T309*1000-U309*100)/10)</f>
        <v/>
      </c>
      <c r="W309" s="82">
        <f>C309-T309*1000-U309*100-V309*10</f>
        <v/>
      </c>
      <c r="X309" s="82">
        <f>SUM(P309:W309)</f>
        <v/>
      </c>
      <c r="Y309" s="82">
        <f>INT(X309/10)</f>
        <v/>
      </c>
      <c r="Z309" s="82">
        <f>X309-Y309*10</f>
        <v/>
      </c>
      <c r="AA309" s="82">
        <f>INT((Y309+Z309)/10)</f>
        <v/>
      </c>
      <c r="AB309" s="82">
        <f>Y309+Z309-AA309*10</f>
        <v/>
      </c>
      <c r="AC309" s="82">
        <f>G309+D309</f>
        <v/>
      </c>
      <c r="AD309" s="82">
        <f>INT(AC309/10)</f>
        <v/>
      </c>
      <c r="AE309" s="82">
        <f>AC309-AD309*10</f>
        <v/>
      </c>
      <c r="AF309" s="82">
        <f>INT((AD309+AE309)/10)</f>
        <v/>
      </c>
      <c r="AG309" s="82">
        <f>AD309+AE309-AF309*10</f>
        <v/>
      </c>
      <c r="AH309" s="82">
        <f>H309+E309</f>
        <v/>
      </c>
      <c r="AI309" s="82">
        <f>INT(AH309/10)</f>
        <v/>
      </c>
      <c r="AJ309" s="82">
        <f>AH309-AI309*10</f>
        <v/>
      </c>
      <c r="AK309" s="82">
        <f>INT((AI309+AJ309)/10)</f>
        <v/>
      </c>
      <c r="AL309" s="82">
        <f>AI309+AJ309-AK309*10</f>
        <v/>
      </c>
    </row>
    <row r="310">
      <c r="A310" s="28">
        <f>$B$1</f>
        <v/>
      </c>
      <c r="B310" s="29">
        <f>IF(YEAR(B309+1)=C309,B309+1,"-")</f>
        <v/>
      </c>
      <c r="C310" s="82">
        <f>IFERROR(YEAR(B310),"-")</f>
        <v/>
      </c>
      <c r="D310" s="82">
        <f>IFERROR(MONTH(B310),0)</f>
        <v/>
      </c>
      <c r="E310" s="82">
        <f>+IFERROR(DAY(B310),0)</f>
        <v/>
      </c>
      <c r="F310" s="82">
        <f>D310&amp;"_"&amp;E310</f>
        <v/>
      </c>
      <c r="G310" s="82">
        <f>IFERROR(AA310+AB310,"-")</f>
        <v/>
      </c>
      <c r="H310" s="82">
        <f>IFERROR(AF310+AG310,"-")</f>
        <v/>
      </c>
      <c r="I310" s="82">
        <f>IFERROR(AK310+AL310,"-")</f>
        <v/>
      </c>
      <c r="J310" s="82">
        <f>IFERROR(WEEKDAY(B310,2),"")</f>
        <v/>
      </c>
      <c r="K310" s="82">
        <f>IF(D310&lt;&gt;D309,1,K309+(J310=1))</f>
        <v/>
      </c>
      <c r="L310" s="82">
        <f>D310&amp;"_"&amp;K310&amp;"_"&amp;J310</f>
        <v/>
      </c>
      <c r="M310" s="82">
        <f>E310</f>
        <v/>
      </c>
      <c r="N310" s="82">
        <f>I310</f>
        <v/>
      </c>
      <c r="P310" s="82">
        <f>INT(DAY(A310)/10)</f>
        <v/>
      </c>
      <c r="Q310" s="82">
        <f>DAY(A310)-P310*10</f>
        <v/>
      </c>
      <c r="R310" s="82">
        <f>INT(MONTH(A310)/10)</f>
        <v/>
      </c>
      <c r="S310" s="82">
        <f>MONTH(A310)-R310*10</f>
        <v/>
      </c>
      <c r="T310" s="82">
        <f>INT(C310/1000)</f>
        <v/>
      </c>
      <c r="U310" s="82">
        <f>INT((C310-T310*1000)/100)</f>
        <v/>
      </c>
      <c r="V310" s="82">
        <f>INT((C310-T310*1000-U310*100)/10)</f>
        <v/>
      </c>
      <c r="W310" s="82">
        <f>C310-T310*1000-U310*100-V310*10</f>
        <v/>
      </c>
      <c r="X310" s="82">
        <f>SUM(P310:W310)</f>
        <v/>
      </c>
      <c r="Y310" s="82">
        <f>INT(X310/10)</f>
        <v/>
      </c>
      <c r="Z310" s="82">
        <f>X310-Y310*10</f>
        <v/>
      </c>
      <c r="AA310" s="82">
        <f>INT((Y310+Z310)/10)</f>
        <v/>
      </c>
      <c r="AB310" s="82">
        <f>Y310+Z310-AA310*10</f>
        <v/>
      </c>
      <c r="AC310" s="82">
        <f>G310+D310</f>
        <v/>
      </c>
      <c r="AD310" s="82">
        <f>INT(AC310/10)</f>
        <v/>
      </c>
      <c r="AE310" s="82">
        <f>AC310-AD310*10</f>
        <v/>
      </c>
      <c r="AF310" s="82">
        <f>INT((AD310+AE310)/10)</f>
        <v/>
      </c>
      <c r="AG310" s="82">
        <f>AD310+AE310-AF310*10</f>
        <v/>
      </c>
      <c r="AH310" s="82">
        <f>H310+E310</f>
        <v/>
      </c>
      <c r="AI310" s="82">
        <f>INT(AH310/10)</f>
        <v/>
      </c>
      <c r="AJ310" s="82">
        <f>AH310-AI310*10</f>
        <v/>
      </c>
      <c r="AK310" s="82">
        <f>INT((AI310+AJ310)/10)</f>
        <v/>
      </c>
      <c r="AL310" s="82">
        <f>AI310+AJ310-AK310*10</f>
        <v/>
      </c>
    </row>
    <row r="311">
      <c r="A311" s="28">
        <f>$B$1</f>
        <v/>
      </c>
      <c r="B311" s="29">
        <f>IF(YEAR(B310+1)=C310,B310+1,"-")</f>
        <v/>
      </c>
      <c r="C311" s="82">
        <f>IFERROR(YEAR(B311),"-")</f>
        <v/>
      </c>
      <c r="D311" s="82">
        <f>IFERROR(MONTH(B311),0)</f>
        <v/>
      </c>
      <c r="E311" s="82">
        <f>+IFERROR(DAY(B311),0)</f>
        <v/>
      </c>
      <c r="F311" s="82">
        <f>D311&amp;"_"&amp;E311</f>
        <v/>
      </c>
      <c r="G311" s="82">
        <f>IFERROR(AA311+AB311,"-")</f>
        <v/>
      </c>
      <c r="H311" s="82">
        <f>IFERROR(AF311+AG311,"-")</f>
        <v/>
      </c>
      <c r="I311" s="82">
        <f>IFERROR(AK311+AL311,"-")</f>
        <v/>
      </c>
      <c r="J311" s="82">
        <f>IFERROR(WEEKDAY(B311,2),"")</f>
        <v/>
      </c>
      <c r="K311" s="82">
        <f>IF(D311&lt;&gt;D310,1,K310+(J311=1))</f>
        <v/>
      </c>
      <c r="L311" s="82">
        <f>D311&amp;"_"&amp;K311&amp;"_"&amp;J311</f>
        <v/>
      </c>
      <c r="M311" s="82">
        <f>E311</f>
        <v/>
      </c>
      <c r="N311" s="82">
        <f>I311</f>
        <v/>
      </c>
      <c r="P311" s="82">
        <f>INT(DAY(A311)/10)</f>
        <v/>
      </c>
      <c r="Q311" s="82">
        <f>DAY(A311)-P311*10</f>
        <v/>
      </c>
      <c r="R311" s="82">
        <f>INT(MONTH(A311)/10)</f>
        <v/>
      </c>
      <c r="S311" s="82">
        <f>MONTH(A311)-R311*10</f>
        <v/>
      </c>
      <c r="T311" s="82">
        <f>INT(C311/1000)</f>
        <v/>
      </c>
      <c r="U311" s="82">
        <f>INT((C311-T311*1000)/100)</f>
        <v/>
      </c>
      <c r="V311" s="82">
        <f>INT((C311-T311*1000-U311*100)/10)</f>
        <v/>
      </c>
      <c r="W311" s="82">
        <f>C311-T311*1000-U311*100-V311*10</f>
        <v/>
      </c>
      <c r="X311" s="82">
        <f>SUM(P311:W311)</f>
        <v/>
      </c>
      <c r="Y311" s="82">
        <f>INT(X311/10)</f>
        <v/>
      </c>
      <c r="Z311" s="82">
        <f>X311-Y311*10</f>
        <v/>
      </c>
      <c r="AA311" s="82">
        <f>INT((Y311+Z311)/10)</f>
        <v/>
      </c>
      <c r="AB311" s="82">
        <f>Y311+Z311-AA311*10</f>
        <v/>
      </c>
      <c r="AC311" s="82">
        <f>G311+D311</f>
        <v/>
      </c>
      <c r="AD311" s="82">
        <f>INT(AC311/10)</f>
        <v/>
      </c>
      <c r="AE311" s="82">
        <f>AC311-AD311*10</f>
        <v/>
      </c>
      <c r="AF311" s="82">
        <f>INT((AD311+AE311)/10)</f>
        <v/>
      </c>
      <c r="AG311" s="82">
        <f>AD311+AE311-AF311*10</f>
        <v/>
      </c>
      <c r="AH311" s="82">
        <f>H311+E311</f>
        <v/>
      </c>
      <c r="AI311" s="82">
        <f>INT(AH311/10)</f>
        <v/>
      </c>
      <c r="AJ311" s="82">
        <f>AH311-AI311*10</f>
        <v/>
      </c>
      <c r="AK311" s="82">
        <f>INT((AI311+AJ311)/10)</f>
        <v/>
      </c>
      <c r="AL311" s="82">
        <f>AI311+AJ311-AK311*10</f>
        <v/>
      </c>
    </row>
    <row r="312">
      <c r="A312" s="28">
        <f>$B$1</f>
        <v/>
      </c>
      <c r="B312" s="29">
        <f>IF(YEAR(B311+1)=C311,B311+1,"-")</f>
        <v/>
      </c>
      <c r="C312" s="82">
        <f>IFERROR(YEAR(B312),"-")</f>
        <v/>
      </c>
      <c r="D312" s="82">
        <f>IFERROR(MONTH(B312),0)</f>
        <v/>
      </c>
      <c r="E312" s="82">
        <f>+IFERROR(DAY(B312),0)</f>
        <v/>
      </c>
      <c r="F312" s="82">
        <f>D312&amp;"_"&amp;E312</f>
        <v/>
      </c>
      <c r="G312" s="82">
        <f>IFERROR(AA312+AB312,"-")</f>
        <v/>
      </c>
      <c r="H312" s="82">
        <f>IFERROR(AF312+AG312,"-")</f>
        <v/>
      </c>
      <c r="I312" s="82">
        <f>IFERROR(AK312+AL312,"-")</f>
        <v/>
      </c>
      <c r="J312" s="82">
        <f>IFERROR(WEEKDAY(B312,2),"")</f>
        <v/>
      </c>
      <c r="K312" s="82">
        <f>IF(D312&lt;&gt;D311,1,K311+(J312=1))</f>
        <v/>
      </c>
      <c r="L312" s="82">
        <f>D312&amp;"_"&amp;K312&amp;"_"&amp;J312</f>
        <v/>
      </c>
      <c r="M312" s="82">
        <f>E312</f>
        <v/>
      </c>
      <c r="N312" s="82">
        <f>I312</f>
        <v/>
      </c>
      <c r="P312" s="82">
        <f>INT(DAY(A312)/10)</f>
        <v/>
      </c>
      <c r="Q312" s="82">
        <f>DAY(A312)-P312*10</f>
        <v/>
      </c>
      <c r="R312" s="82">
        <f>INT(MONTH(A312)/10)</f>
        <v/>
      </c>
      <c r="S312" s="82">
        <f>MONTH(A312)-R312*10</f>
        <v/>
      </c>
      <c r="T312" s="82">
        <f>INT(C312/1000)</f>
        <v/>
      </c>
      <c r="U312" s="82">
        <f>INT((C312-T312*1000)/100)</f>
        <v/>
      </c>
      <c r="V312" s="82">
        <f>INT((C312-T312*1000-U312*100)/10)</f>
        <v/>
      </c>
      <c r="W312" s="82">
        <f>C312-T312*1000-U312*100-V312*10</f>
        <v/>
      </c>
      <c r="X312" s="82">
        <f>SUM(P312:W312)</f>
        <v/>
      </c>
      <c r="Y312" s="82">
        <f>INT(X312/10)</f>
        <v/>
      </c>
      <c r="Z312" s="82">
        <f>X312-Y312*10</f>
        <v/>
      </c>
      <c r="AA312" s="82">
        <f>INT((Y312+Z312)/10)</f>
        <v/>
      </c>
      <c r="AB312" s="82">
        <f>Y312+Z312-AA312*10</f>
        <v/>
      </c>
      <c r="AC312" s="82">
        <f>G312+D312</f>
        <v/>
      </c>
      <c r="AD312" s="82">
        <f>INT(AC312/10)</f>
        <v/>
      </c>
      <c r="AE312" s="82">
        <f>AC312-AD312*10</f>
        <v/>
      </c>
      <c r="AF312" s="82">
        <f>INT((AD312+AE312)/10)</f>
        <v/>
      </c>
      <c r="AG312" s="82">
        <f>AD312+AE312-AF312*10</f>
        <v/>
      </c>
      <c r="AH312" s="82">
        <f>H312+E312</f>
        <v/>
      </c>
      <c r="AI312" s="82">
        <f>INT(AH312/10)</f>
        <v/>
      </c>
      <c r="AJ312" s="82">
        <f>AH312-AI312*10</f>
        <v/>
      </c>
      <c r="AK312" s="82">
        <f>INT((AI312+AJ312)/10)</f>
        <v/>
      </c>
      <c r="AL312" s="82">
        <f>AI312+AJ312-AK312*10</f>
        <v/>
      </c>
    </row>
    <row r="313">
      <c r="A313" s="28">
        <f>$B$1</f>
        <v/>
      </c>
      <c r="B313" s="29">
        <f>IF(YEAR(B312+1)=C312,B312+1,"-")</f>
        <v/>
      </c>
      <c r="C313" s="82">
        <f>IFERROR(YEAR(B313),"-")</f>
        <v/>
      </c>
      <c r="D313" s="82">
        <f>IFERROR(MONTH(B313),0)</f>
        <v/>
      </c>
      <c r="E313" s="82">
        <f>+IFERROR(DAY(B313),0)</f>
        <v/>
      </c>
      <c r="F313" s="82">
        <f>D313&amp;"_"&amp;E313</f>
        <v/>
      </c>
      <c r="G313" s="82">
        <f>IFERROR(AA313+AB313,"-")</f>
        <v/>
      </c>
      <c r="H313" s="82">
        <f>IFERROR(AF313+AG313,"-")</f>
        <v/>
      </c>
      <c r="I313" s="82">
        <f>IFERROR(AK313+AL313,"-")</f>
        <v/>
      </c>
      <c r="J313" s="82">
        <f>IFERROR(WEEKDAY(B313,2),"")</f>
        <v/>
      </c>
      <c r="K313" s="82">
        <f>IF(D313&lt;&gt;D312,1,K312+(J313=1))</f>
        <v/>
      </c>
      <c r="L313" s="82">
        <f>D313&amp;"_"&amp;K313&amp;"_"&amp;J313</f>
        <v/>
      </c>
      <c r="M313" s="82">
        <f>E313</f>
        <v/>
      </c>
      <c r="N313" s="82">
        <f>I313</f>
        <v/>
      </c>
      <c r="P313" s="82">
        <f>INT(DAY(A313)/10)</f>
        <v/>
      </c>
      <c r="Q313" s="82">
        <f>DAY(A313)-P313*10</f>
        <v/>
      </c>
      <c r="R313" s="82">
        <f>INT(MONTH(A313)/10)</f>
        <v/>
      </c>
      <c r="S313" s="82">
        <f>MONTH(A313)-R313*10</f>
        <v/>
      </c>
      <c r="T313" s="82">
        <f>INT(C313/1000)</f>
        <v/>
      </c>
      <c r="U313" s="82">
        <f>INT((C313-T313*1000)/100)</f>
        <v/>
      </c>
      <c r="V313" s="82">
        <f>INT((C313-T313*1000-U313*100)/10)</f>
        <v/>
      </c>
      <c r="W313" s="82">
        <f>C313-T313*1000-U313*100-V313*10</f>
        <v/>
      </c>
      <c r="X313" s="82">
        <f>SUM(P313:W313)</f>
        <v/>
      </c>
      <c r="Y313" s="82">
        <f>INT(X313/10)</f>
        <v/>
      </c>
      <c r="Z313" s="82">
        <f>X313-Y313*10</f>
        <v/>
      </c>
      <c r="AA313" s="82">
        <f>INT((Y313+Z313)/10)</f>
        <v/>
      </c>
      <c r="AB313" s="82">
        <f>Y313+Z313-AA313*10</f>
        <v/>
      </c>
      <c r="AC313" s="82">
        <f>G313+D313</f>
        <v/>
      </c>
      <c r="AD313" s="82">
        <f>INT(AC313/10)</f>
        <v/>
      </c>
      <c r="AE313" s="82">
        <f>AC313-AD313*10</f>
        <v/>
      </c>
      <c r="AF313" s="82">
        <f>INT((AD313+AE313)/10)</f>
        <v/>
      </c>
      <c r="AG313" s="82">
        <f>AD313+AE313-AF313*10</f>
        <v/>
      </c>
      <c r="AH313" s="82">
        <f>H313+E313</f>
        <v/>
      </c>
      <c r="AI313" s="82">
        <f>INT(AH313/10)</f>
        <v/>
      </c>
      <c r="AJ313" s="82">
        <f>AH313-AI313*10</f>
        <v/>
      </c>
      <c r="AK313" s="82">
        <f>INT((AI313+AJ313)/10)</f>
        <v/>
      </c>
      <c r="AL313" s="82">
        <f>AI313+AJ313-AK313*10</f>
        <v/>
      </c>
    </row>
    <row r="314">
      <c r="A314" s="28">
        <f>$B$1</f>
        <v/>
      </c>
      <c r="B314" s="29">
        <f>IF(YEAR(B313+1)=C313,B313+1,"-")</f>
        <v/>
      </c>
      <c r="C314" s="82">
        <f>IFERROR(YEAR(B314),"-")</f>
        <v/>
      </c>
      <c r="D314" s="82">
        <f>IFERROR(MONTH(B314),0)</f>
        <v/>
      </c>
      <c r="E314" s="82">
        <f>+IFERROR(DAY(B314),0)</f>
        <v/>
      </c>
      <c r="F314" s="82">
        <f>D314&amp;"_"&amp;E314</f>
        <v/>
      </c>
      <c r="G314" s="82">
        <f>IFERROR(AA314+AB314,"-")</f>
        <v/>
      </c>
      <c r="H314" s="82">
        <f>IFERROR(AF314+AG314,"-")</f>
        <v/>
      </c>
      <c r="I314" s="82">
        <f>IFERROR(AK314+AL314,"-")</f>
        <v/>
      </c>
      <c r="J314" s="82">
        <f>IFERROR(WEEKDAY(B314,2),"")</f>
        <v/>
      </c>
      <c r="K314" s="82">
        <f>IF(D314&lt;&gt;D313,1,K313+(J314=1))</f>
        <v/>
      </c>
      <c r="L314" s="82">
        <f>D314&amp;"_"&amp;K314&amp;"_"&amp;J314</f>
        <v/>
      </c>
      <c r="M314" s="82">
        <f>E314</f>
        <v/>
      </c>
      <c r="N314" s="82">
        <f>I314</f>
        <v/>
      </c>
      <c r="P314" s="82">
        <f>INT(DAY(A314)/10)</f>
        <v/>
      </c>
      <c r="Q314" s="82">
        <f>DAY(A314)-P314*10</f>
        <v/>
      </c>
      <c r="R314" s="82">
        <f>INT(MONTH(A314)/10)</f>
        <v/>
      </c>
      <c r="S314" s="82">
        <f>MONTH(A314)-R314*10</f>
        <v/>
      </c>
      <c r="T314" s="82">
        <f>INT(C314/1000)</f>
        <v/>
      </c>
      <c r="U314" s="82">
        <f>INT((C314-T314*1000)/100)</f>
        <v/>
      </c>
      <c r="V314" s="82">
        <f>INT((C314-T314*1000-U314*100)/10)</f>
        <v/>
      </c>
      <c r="W314" s="82">
        <f>C314-T314*1000-U314*100-V314*10</f>
        <v/>
      </c>
      <c r="X314" s="82">
        <f>SUM(P314:W314)</f>
        <v/>
      </c>
      <c r="Y314" s="82">
        <f>INT(X314/10)</f>
        <v/>
      </c>
      <c r="Z314" s="82">
        <f>X314-Y314*10</f>
        <v/>
      </c>
      <c r="AA314" s="82">
        <f>INT((Y314+Z314)/10)</f>
        <v/>
      </c>
      <c r="AB314" s="82">
        <f>Y314+Z314-AA314*10</f>
        <v/>
      </c>
      <c r="AC314" s="82">
        <f>G314+D314</f>
        <v/>
      </c>
      <c r="AD314" s="82">
        <f>INT(AC314/10)</f>
        <v/>
      </c>
      <c r="AE314" s="82">
        <f>AC314-AD314*10</f>
        <v/>
      </c>
      <c r="AF314" s="82">
        <f>INT((AD314+AE314)/10)</f>
        <v/>
      </c>
      <c r="AG314" s="82">
        <f>AD314+AE314-AF314*10</f>
        <v/>
      </c>
      <c r="AH314" s="82">
        <f>H314+E314</f>
        <v/>
      </c>
      <c r="AI314" s="82">
        <f>INT(AH314/10)</f>
        <v/>
      </c>
      <c r="AJ314" s="82">
        <f>AH314-AI314*10</f>
        <v/>
      </c>
      <c r="AK314" s="82">
        <f>INT((AI314+AJ314)/10)</f>
        <v/>
      </c>
      <c r="AL314" s="82">
        <f>AI314+AJ314-AK314*10</f>
        <v/>
      </c>
    </row>
    <row r="315">
      <c r="A315" s="28">
        <f>$B$1</f>
        <v/>
      </c>
      <c r="B315" s="29">
        <f>IF(YEAR(B314+1)=C314,B314+1,"-")</f>
        <v/>
      </c>
      <c r="C315" s="82">
        <f>IFERROR(YEAR(B315),"-")</f>
        <v/>
      </c>
      <c r="D315" s="82">
        <f>IFERROR(MONTH(B315),0)</f>
        <v/>
      </c>
      <c r="E315" s="82">
        <f>+IFERROR(DAY(B315),0)</f>
        <v/>
      </c>
      <c r="F315" s="82">
        <f>D315&amp;"_"&amp;E315</f>
        <v/>
      </c>
      <c r="G315" s="82">
        <f>IFERROR(AA315+AB315,"-")</f>
        <v/>
      </c>
      <c r="H315" s="82">
        <f>IFERROR(AF315+AG315,"-")</f>
        <v/>
      </c>
      <c r="I315" s="82">
        <f>IFERROR(AK315+AL315,"-")</f>
        <v/>
      </c>
      <c r="J315" s="82">
        <f>IFERROR(WEEKDAY(B315,2),"")</f>
        <v/>
      </c>
      <c r="K315" s="82">
        <f>IF(D315&lt;&gt;D314,1,K314+(J315=1))</f>
        <v/>
      </c>
      <c r="L315" s="82">
        <f>D315&amp;"_"&amp;K315&amp;"_"&amp;J315</f>
        <v/>
      </c>
      <c r="M315" s="82">
        <f>E315</f>
        <v/>
      </c>
      <c r="N315" s="82">
        <f>I315</f>
        <v/>
      </c>
      <c r="P315" s="82">
        <f>INT(DAY(A315)/10)</f>
        <v/>
      </c>
      <c r="Q315" s="82">
        <f>DAY(A315)-P315*10</f>
        <v/>
      </c>
      <c r="R315" s="82">
        <f>INT(MONTH(A315)/10)</f>
        <v/>
      </c>
      <c r="S315" s="82">
        <f>MONTH(A315)-R315*10</f>
        <v/>
      </c>
      <c r="T315" s="82">
        <f>INT(C315/1000)</f>
        <v/>
      </c>
      <c r="U315" s="82">
        <f>INT((C315-T315*1000)/100)</f>
        <v/>
      </c>
      <c r="V315" s="82">
        <f>INT((C315-T315*1000-U315*100)/10)</f>
        <v/>
      </c>
      <c r="W315" s="82">
        <f>C315-T315*1000-U315*100-V315*10</f>
        <v/>
      </c>
      <c r="X315" s="82">
        <f>SUM(P315:W315)</f>
        <v/>
      </c>
      <c r="Y315" s="82">
        <f>INT(X315/10)</f>
        <v/>
      </c>
      <c r="Z315" s="82">
        <f>X315-Y315*10</f>
        <v/>
      </c>
      <c r="AA315" s="82">
        <f>INT((Y315+Z315)/10)</f>
        <v/>
      </c>
      <c r="AB315" s="82">
        <f>Y315+Z315-AA315*10</f>
        <v/>
      </c>
      <c r="AC315" s="82">
        <f>G315+D315</f>
        <v/>
      </c>
      <c r="AD315" s="82">
        <f>INT(AC315/10)</f>
        <v/>
      </c>
      <c r="AE315" s="82">
        <f>AC315-AD315*10</f>
        <v/>
      </c>
      <c r="AF315" s="82">
        <f>INT((AD315+AE315)/10)</f>
        <v/>
      </c>
      <c r="AG315" s="82">
        <f>AD315+AE315-AF315*10</f>
        <v/>
      </c>
      <c r="AH315" s="82">
        <f>H315+E315</f>
        <v/>
      </c>
      <c r="AI315" s="82">
        <f>INT(AH315/10)</f>
        <v/>
      </c>
      <c r="AJ315" s="82">
        <f>AH315-AI315*10</f>
        <v/>
      </c>
      <c r="AK315" s="82">
        <f>INT((AI315+AJ315)/10)</f>
        <v/>
      </c>
      <c r="AL315" s="82">
        <f>AI315+AJ315-AK315*10</f>
        <v/>
      </c>
    </row>
    <row r="316">
      <c r="A316" s="28">
        <f>$B$1</f>
        <v/>
      </c>
      <c r="B316" s="29">
        <f>IF(YEAR(B315+1)=C315,B315+1,"-")</f>
        <v/>
      </c>
      <c r="C316" s="82">
        <f>IFERROR(YEAR(B316),"-")</f>
        <v/>
      </c>
      <c r="D316" s="82">
        <f>IFERROR(MONTH(B316),0)</f>
        <v/>
      </c>
      <c r="E316" s="82">
        <f>+IFERROR(DAY(B316),0)</f>
        <v/>
      </c>
      <c r="F316" s="82">
        <f>D316&amp;"_"&amp;E316</f>
        <v/>
      </c>
      <c r="G316" s="82">
        <f>IFERROR(AA316+AB316,"-")</f>
        <v/>
      </c>
      <c r="H316" s="82">
        <f>IFERROR(AF316+AG316,"-")</f>
        <v/>
      </c>
      <c r="I316" s="82">
        <f>IFERROR(AK316+AL316,"-")</f>
        <v/>
      </c>
      <c r="J316" s="82">
        <f>IFERROR(WEEKDAY(B316,2),"")</f>
        <v/>
      </c>
      <c r="K316" s="82">
        <f>IF(D316&lt;&gt;D315,1,K315+(J316=1))</f>
        <v/>
      </c>
      <c r="L316" s="82">
        <f>D316&amp;"_"&amp;K316&amp;"_"&amp;J316</f>
        <v/>
      </c>
      <c r="M316" s="82">
        <f>E316</f>
        <v/>
      </c>
      <c r="N316" s="82">
        <f>I316</f>
        <v/>
      </c>
      <c r="P316" s="82">
        <f>INT(DAY(A316)/10)</f>
        <v/>
      </c>
      <c r="Q316" s="82">
        <f>DAY(A316)-P316*10</f>
        <v/>
      </c>
      <c r="R316" s="82">
        <f>INT(MONTH(A316)/10)</f>
        <v/>
      </c>
      <c r="S316" s="82">
        <f>MONTH(A316)-R316*10</f>
        <v/>
      </c>
      <c r="T316" s="82">
        <f>INT(C316/1000)</f>
        <v/>
      </c>
      <c r="U316" s="82">
        <f>INT((C316-T316*1000)/100)</f>
        <v/>
      </c>
      <c r="V316" s="82">
        <f>INT((C316-T316*1000-U316*100)/10)</f>
        <v/>
      </c>
      <c r="W316" s="82">
        <f>C316-T316*1000-U316*100-V316*10</f>
        <v/>
      </c>
      <c r="X316" s="82">
        <f>SUM(P316:W316)</f>
        <v/>
      </c>
      <c r="Y316" s="82">
        <f>INT(X316/10)</f>
        <v/>
      </c>
      <c r="Z316" s="82">
        <f>X316-Y316*10</f>
        <v/>
      </c>
      <c r="AA316" s="82">
        <f>INT((Y316+Z316)/10)</f>
        <v/>
      </c>
      <c r="AB316" s="82">
        <f>Y316+Z316-AA316*10</f>
        <v/>
      </c>
      <c r="AC316" s="82">
        <f>G316+D316</f>
        <v/>
      </c>
      <c r="AD316" s="82">
        <f>INT(AC316/10)</f>
        <v/>
      </c>
      <c r="AE316" s="82">
        <f>AC316-AD316*10</f>
        <v/>
      </c>
      <c r="AF316" s="82">
        <f>INT((AD316+AE316)/10)</f>
        <v/>
      </c>
      <c r="AG316" s="82">
        <f>AD316+AE316-AF316*10</f>
        <v/>
      </c>
      <c r="AH316" s="82">
        <f>H316+E316</f>
        <v/>
      </c>
      <c r="AI316" s="82">
        <f>INT(AH316/10)</f>
        <v/>
      </c>
      <c r="AJ316" s="82">
        <f>AH316-AI316*10</f>
        <v/>
      </c>
      <c r="AK316" s="82">
        <f>INT((AI316+AJ316)/10)</f>
        <v/>
      </c>
      <c r="AL316" s="82">
        <f>AI316+AJ316-AK316*10</f>
        <v/>
      </c>
    </row>
    <row r="317">
      <c r="A317" s="28">
        <f>$B$1</f>
        <v/>
      </c>
      <c r="B317" s="29">
        <f>IF(YEAR(B316+1)=C316,B316+1,"-")</f>
        <v/>
      </c>
      <c r="C317" s="82">
        <f>IFERROR(YEAR(B317),"-")</f>
        <v/>
      </c>
      <c r="D317" s="82">
        <f>IFERROR(MONTH(B317),0)</f>
        <v/>
      </c>
      <c r="E317" s="82">
        <f>+IFERROR(DAY(B317),0)</f>
        <v/>
      </c>
      <c r="F317" s="82">
        <f>D317&amp;"_"&amp;E317</f>
        <v/>
      </c>
      <c r="G317" s="82">
        <f>IFERROR(AA317+AB317,"-")</f>
        <v/>
      </c>
      <c r="H317" s="82">
        <f>IFERROR(AF317+AG317,"-")</f>
        <v/>
      </c>
      <c r="I317" s="82">
        <f>IFERROR(AK317+AL317,"-")</f>
        <v/>
      </c>
      <c r="J317" s="82">
        <f>IFERROR(WEEKDAY(B317,2),"")</f>
        <v/>
      </c>
      <c r="K317" s="82">
        <f>IF(D317&lt;&gt;D316,1,K316+(J317=1))</f>
        <v/>
      </c>
      <c r="L317" s="82">
        <f>D317&amp;"_"&amp;K317&amp;"_"&amp;J317</f>
        <v/>
      </c>
      <c r="M317" s="82">
        <f>E317</f>
        <v/>
      </c>
      <c r="N317" s="82">
        <f>I317</f>
        <v/>
      </c>
      <c r="P317" s="82">
        <f>INT(DAY(A317)/10)</f>
        <v/>
      </c>
      <c r="Q317" s="82">
        <f>DAY(A317)-P317*10</f>
        <v/>
      </c>
      <c r="R317" s="82">
        <f>INT(MONTH(A317)/10)</f>
        <v/>
      </c>
      <c r="S317" s="82">
        <f>MONTH(A317)-R317*10</f>
        <v/>
      </c>
      <c r="T317" s="82">
        <f>INT(C317/1000)</f>
        <v/>
      </c>
      <c r="U317" s="82">
        <f>INT((C317-T317*1000)/100)</f>
        <v/>
      </c>
      <c r="V317" s="82">
        <f>INT((C317-T317*1000-U317*100)/10)</f>
        <v/>
      </c>
      <c r="W317" s="82">
        <f>C317-T317*1000-U317*100-V317*10</f>
        <v/>
      </c>
      <c r="X317" s="82">
        <f>SUM(P317:W317)</f>
        <v/>
      </c>
      <c r="Y317" s="82">
        <f>INT(X317/10)</f>
        <v/>
      </c>
      <c r="Z317" s="82">
        <f>X317-Y317*10</f>
        <v/>
      </c>
      <c r="AA317" s="82">
        <f>INT((Y317+Z317)/10)</f>
        <v/>
      </c>
      <c r="AB317" s="82">
        <f>Y317+Z317-AA317*10</f>
        <v/>
      </c>
      <c r="AC317" s="82">
        <f>G317+D317</f>
        <v/>
      </c>
      <c r="AD317" s="82">
        <f>INT(AC317/10)</f>
        <v/>
      </c>
      <c r="AE317" s="82">
        <f>AC317-AD317*10</f>
        <v/>
      </c>
      <c r="AF317" s="82">
        <f>INT((AD317+AE317)/10)</f>
        <v/>
      </c>
      <c r="AG317" s="82">
        <f>AD317+AE317-AF317*10</f>
        <v/>
      </c>
      <c r="AH317" s="82">
        <f>H317+E317</f>
        <v/>
      </c>
      <c r="AI317" s="82">
        <f>INT(AH317/10)</f>
        <v/>
      </c>
      <c r="AJ317" s="82">
        <f>AH317-AI317*10</f>
        <v/>
      </c>
      <c r="AK317" s="82">
        <f>INT((AI317+AJ317)/10)</f>
        <v/>
      </c>
      <c r="AL317" s="82">
        <f>AI317+AJ317-AK317*10</f>
        <v/>
      </c>
    </row>
    <row r="318">
      <c r="A318" s="28">
        <f>$B$1</f>
        <v/>
      </c>
      <c r="B318" s="29">
        <f>IF(YEAR(B317+1)=C317,B317+1,"-")</f>
        <v/>
      </c>
      <c r="C318" s="82">
        <f>IFERROR(YEAR(B318),"-")</f>
        <v/>
      </c>
      <c r="D318" s="82">
        <f>IFERROR(MONTH(B318),0)</f>
        <v/>
      </c>
      <c r="E318" s="82">
        <f>+IFERROR(DAY(B318),0)</f>
        <v/>
      </c>
      <c r="F318" s="82">
        <f>D318&amp;"_"&amp;E318</f>
        <v/>
      </c>
      <c r="G318" s="82">
        <f>IFERROR(AA318+AB318,"-")</f>
        <v/>
      </c>
      <c r="H318" s="82">
        <f>IFERROR(AF318+AG318,"-")</f>
        <v/>
      </c>
      <c r="I318" s="82">
        <f>IFERROR(AK318+AL318,"-")</f>
        <v/>
      </c>
      <c r="J318" s="82">
        <f>IFERROR(WEEKDAY(B318,2),"")</f>
        <v/>
      </c>
      <c r="K318" s="82">
        <f>IF(D318&lt;&gt;D317,1,K317+(J318=1))</f>
        <v/>
      </c>
      <c r="L318" s="82">
        <f>D318&amp;"_"&amp;K318&amp;"_"&amp;J318</f>
        <v/>
      </c>
      <c r="M318" s="82">
        <f>E318</f>
        <v/>
      </c>
      <c r="N318" s="82">
        <f>I318</f>
        <v/>
      </c>
      <c r="P318" s="82">
        <f>INT(DAY(A318)/10)</f>
        <v/>
      </c>
      <c r="Q318" s="82">
        <f>DAY(A318)-P318*10</f>
        <v/>
      </c>
      <c r="R318" s="82">
        <f>INT(MONTH(A318)/10)</f>
        <v/>
      </c>
      <c r="S318" s="82">
        <f>MONTH(A318)-R318*10</f>
        <v/>
      </c>
      <c r="T318" s="82">
        <f>INT(C318/1000)</f>
        <v/>
      </c>
      <c r="U318" s="82">
        <f>INT((C318-T318*1000)/100)</f>
        <v/>
      </c>
      <c r="V318" s="82">
        <f>INT((C318-T318*1000-U318*100)/10)</f>
        <v/>
      </c>
      <c r="W318" s="82">
        <f>C318-T318*1000-U318*100-V318*10</f>
        <v/>
      </c>
      <c r="X318" s="82">
        <f>SUM(P318:W318)</f>
        <v/>
      </c>
      <c r="Y318" s="82">
        <f>INT(X318/10)</f>
        <v/>
      </c>
      <c r="Z318" s="82">
        <f>X318-Y318*10</f>
        <v/>
      </c>
      <c r="AA318" s="82">
        <f>INT((Y318+Z318)/10)</f>
        <v/>
      </c>
      <c r="AB318" s="82">
        <f>Y318+Z318-AA318*10</f>
        <v/>
      </c>
      <c r="AC318" s="82">
        <f>G318+D318</f>
        <v/>
      </c>
      <c r="AD318" s="82">
        <f>INT(AC318/10)</f>
        <v/>
      </c>
      <c r="AE318" s="82">
        <f>AC318-AD318*10</f>
        <v/>
      </c>
      <c r="AF318" s="82">
        <f>INT((AD318+AE318)/10)</f>
        <v/>
      </c>
      <c r="AG318" s="82">
        <f>AD318+AE318-AF318*10</f>
        <v/>
      </c>
      <c r="AH318" s="82">
        <f>H318+E318</f>
        <v/>
      </c>
      <c r="AI318" s="82">
        <f>INT(AH318/10)</f>
        <v/>
      </c>
      <c r="AJ318" s="82">
        <f>AH318-AI318*10</f>
        <v/>
      </c>
      <c r="AK318" s="82">
        <f>INT((AI318+AJ318)/10)</f>
        <v/>
      </c>
      <c r="AL318" s="82">
        <f>AI318+AJ318-AK318*10</f>
        <v/>
      </c>
    </row>
    <row r="319">
      <c r="A319" s="28">
        <f>$B$1</f>
        <v/>
      </c>
      <c r="B319" s="29">
        <f>IF(YEAR(B318+1)=C318,B318+1,"-")</f>
        <v/>
      </c>
      <c r="C319" s="82">
        <f>IFERROR(YEAR(B319),"-")</f>
        <v/>
      </c>
      <c r="D319" s="82">
        <f>IFERROR(MONTH(B319),0)</f>
        <v/>
      </c>
      <c r="E319" s="82">
        <f>+IFERROR(DAY(B319),0)</f>
        <v/>
      </c>
      <c r="F319" s="82">
        <f>D319&amp;"_"&amp;E319</f>
        <v/>
      </c>
      <c r="G319" s="82">
        <f>IFERROR(AA319+AB319,"-")</f>
        <v/>
      </c>
      <c r="H319" s="82">
        <f>IFERROR(AF319+AG319,"-")</f>
        <v/>
      </c>
      <c r="I319" s="82">
        <f>IFERROR(AK319+AL319,"-")</f>
        <v/>
      </c>
      <c r="J319" s="82">
        <f>IFERROR(WEEKDAY(B319,2),"")</f>
        <v/>
      </c>
      <c r="K319" s="82">
        <f>IF(D319&lt;&gt;D318,1,K318+(J319=1))</f>
        <v/>
      </c>
      <c r="L319" s="82">
        <f>D319&amp;"_"&amp;K319&amp;"_"&amp;J319</f>
        <v/>
      </c>
      <c r="M319" s="82">
        <f>E319</f>
        <v/>
      </c>
      <c r="N319" s="82">
        <f>I319</f>
        <v/>
      </c>
      <c r="P319" s="82">
        <f>INT(DAY(A319)/10)</f>
        <v/>
      </c>
      <c r="Q319" s="82">
        <f>DAY(A319)-P319*10</f>
        <v/>
      </c>
      <c r="R319" s="82">
        <f>INT(MONTH(A319)/10)</f>
        <v/>
      </c>
      <c r="S319" s="82">
        <f>MONTH(A319)-R319*10</f>
        <v/>
      </c>
      <c r="T319" s="82">
        <f>INT(C319/1000)</f>
        <v/>
      </c>
      <c r="U319" s="82">
        <f>INT((C319-T319*1000)/100)</f>
        <v/>
      </c>
      <c r="V319" s="82">
        <f>INT((C319-T319*1000-U319*100)/10)</f>
        <v/>
      </c>
      <c r="W319" s="82">
        <f>C319-T319*1000-U319*100-V319*10</f>
        <v/>
      </c>
      <c r="X319" s="82">
        <f>SUM(P319:W319)</f>
        <v/>
      </c>
      <c r="Y319" s="82">
        <f>INT(X319/10)</f>
        <v/>
      </c>
      <c r="Z319" s="82">
        <f>X319-Y319*10</f>
        <v/>
      </c>
      <c r="AA319" s="82">
        <f>INT((Y319+Z319)/10)</f>
        <v/>
      </c>
      <c r="AB319" s="82">
        <f>Y319+Z319-AA319*10</f>
        <v/>
      </c>
      <c r="AC319" s="82">
        <f>G319+D319</f>
        <v/>
      </c>
      <c r="AD319" s="82">
        <f>INT(AC319/10)</f>
        <v/>
      </c>
      <c r="AE319" s="82">
        <f>AC319-AD319*10</f>
        <v/>
      </c>
      <c r="AF319" s="82">
        <f>INT((AD319+AE319)/10)</f>
        <v/>
      </c>
      <c r="AG319" s="82">
        <f>AD319+AE319-AF319*10</f>
        <v/>
      </c>
      <c r="AH319" s="82">
        <f>H319+E319</f>
        <v/>
      </c>
      <c r="AI319" s="82">
        <f>INT(AH319/10)</f>
        <v/>
      </c>
      <c r="AJ319" s="82">
        <f>AH319-AI319*10</f>
        <v/>
      </c>
      <c r="AK319" s="82">
        <f>INT((AI319+AJ319)/10)</f>
        <v/>
      </c>
      <c r="AL319" s="82">
        <f>AI319+AJ319-AK319*10</f>
        <v/>
      </c>
    </row>
    <row r="320">
      <c r="A320" s="28">
        <f>$B$1</f>
        <v/>
      </c>
      <c r="B320" s="29">
        <f>IF(YEAR(B319+1)=C319,B319+1,"-")</f>
        <v/>
      </c>
      <c r="C320" s="82">
        <f>IFERROR(YEAR(B320),"-")</f>
        <v/>
      </c>
      <c r="D320" s="82">
        <f>IFERROR(MONTH(B320),0)</f>
        <v/>
      </c>
      <c r="E320" s="82">
        <f>+IFERROR(DAY(B320),0)</f>
        <v/>
      </c>
      <c r="F320" s="82">
        <f>D320&amp;"_"&amp;E320</f>
        <v/>
      </c>
      <c r="G320" s="82">
        <f>IFERROR(AA320+AB320,"-")</f>
        <v/>
      </c>
      <c r="H320" s="82">
        <f>IFERROR(AF320+AG320,"-")</f>
        <v/>
      </c>
      <c r="I320" s="82">
        <f>IFERROR(AK320+AL320,"-")</f>
        <v/>
      </c>
      <c r="J320" s="82">
        <f>IFERROR(WEEKDAY(B320,2),"")</f>
        <v/>
      </c>
      <c r="K320" s="82">
        <f>IF(D320&lt;&gt;D319,1,K319+(J320=1))</f>
        <v/>
      </c>
      <c r="L320" s="82">
        <f>D320&amp;"_"&amp;K320&amp;"_"&amp;J320</f>
        <v/>
      </c>
      <c r="M320" s="82">
        <f>E320</f>
        <v/>
      </c>
      <c r="N320" s="82">
        <f>I320</f>
        <v/>
      </c>
      <c r="P320" s="82">
        <f>INT(DAY(A320)/10)</f>
        <v/>
      </c>
      <c r="Q320" s="82">
        <f>DAY(A320)-P320*10</f>
        <v/>
      </c>
      <c r="R320" s="82">
        <f>INT(MONTH(A320)/10)</f>
        <v/>
      </c>
      <c r="S320" s="82">
        <f>MONTH(A320)-R320*10</f>
        <v/>
      </c>
      <c r="T320" s="82">
        <f>INT(C320/1000)</f>
        <v/>
      </c>
      <c r="U320" s="82">
        <f>INT((C320-T320*1000)/100)</f>
        <v/>
      </c>
      <c r="V320" s="82">
        <f>INT((C320-T320*1000-U320*100)/10)</f>
        <v/>
      </c>
      <c r="W320" s="82">
        <f>C320-T320*1000-U320*100-V320*10</f>
        <v/>
      </c>
      <c r="X320" s="82">
        <f>SUM(P320:W320)</f>
        <v/>
      </c>
      <c r="Y320" s="82">
        <f>INT(X320/10)</f>
        <v/>
      </c>
      <c r="Z320" s="82">
        <f>X320-Y320*10</f>
        <v/>
      </c>
      <c r="AA320" s="82">
        <f>INT((Y320+Z320)/10)</f>
        <v/>
      </c>
      <c r="AB320" s="82">
        <f>Y320+Z320-AA320*10</f>
        <v/>
      </c>
      <c r="AC320" s="82">
        <f>G320+D320</f>
        <v/>
      </c>
      <c r="AD320" s="82">
        <f>INT(AC320/10)</f>
        <v/>
      </c>
      <c r="AE320" s="82">
        <f>AC320-AD320*10</f>
        <v/>
      </c>
      <c r="AF320" s="82">
        <f>INT((AD320+AE320)/10)</f>
        <v/>
      </c>
      <c r="AG320" s="82">
        <f>AD320+AE320-AF320*10</f>
        <v/>
      </c>
      <c r="AH320" s="82">
        <f>H320+E320</f>
        <v/>
      </c>
      <c r="AI320" s="82">
        <f>INT(AH320/10)</f>
        <v/>
      </c>
      <c r="AJ320" s="82">
        <f>AH320-AI320*10</f>
        <v/>
      </c>
      <c r="AK320" s="82">
        <f>INT((AI320+AJ320)/10)</f>
        <v/>
      </c>
      <c r="AL320" s="82">
        <f>AI320+AJ320-AK320*10</f>
        <v/>
      </c>
    </row>
    <row r="321">
      <c r="A321" s="28">
        <f>$B$1</f>
        <v/>
      </c>
      <c r="B321" s="29">
        <f>IF(YEAR(B320+1)=C320,B320+1,"-")</f>
        <v/>
      </c>
      <c r="C321" s="82">
        <f>IFERROR(YEAR(B321),"-")</f>
        <v/>
      </c>
      <c r="D321" s="82">
        <f>IFERROR(MONTH(B321),0)</f>
        <v/>
      </c>
      <c r="E321" s="82">
        <f>+IFERROR(DAY(B321),0)</f>
        <v/>
      </c>
      <c r="F321" s="82">
        <f>D321&amp;"_"&amp;E321</f>
        <v/>
      </c>
      <c r="G321" s="82">
        <f>IFERROR(AA321+AB321,"-")</f>
        <v/>
      </c>
      <c r="H321" s="82">
        <f>IFERROR(AF321+AG321,"-")</f>
        <v/>
      </c>
      <c r="I321" s="82">
        <f>IFERROR(AK321+AL321,"-")</f>
        <v/>
      </c>
      <c r="J321" s="82">
        <f>IFERROR(WEEKDAY(B321,2),"")</f>
        <v/>
      </c>
      <c r="K321" s="82">
        <f>IF(D321&lt;&gt;D320,1,K320+(J321=1))</f>
        <v/>
      </c>
      <c r="L321" s="82">
        <f>D321&amp;"_"&amp;K321&amp;"_"&amp;J321</f>
        <v/>
      </c>
      <c r="M321" s="82">
        <f>E321</f>
        <v/>
      </c>
      <c r="N321" s="82">
        <f>I321</f>
        <v/>
      </c>
      <c r="P321" s="82">
        <f>INT(DAY(A321)/10)</f>
        <v/>
      </c>
      <c r="Q321" s="82">
        <f>DAY(A321)-P321*10</f>
        <v/>
      </c>
      <c r="R321" s="82">
        <f>INT(MONTH(A321)/10)</f>
        <v/>
      </c>
      <c r="S321" s="82">
        <f>MONTH(A321)-R321*10</f>
        <v/>
      </c>
      <c r="T321" s="82">
        <f>INT(C321/1000)</f>
        <v/>
      </c>
      <c r="U321" s="82">
        <f>INT((C321-T321*1000)/100)</f>
        <v/>
      </c>
      <c r="V321" s="82">
        <f>INT((C321-T321*1000-U321*100)/10)</f>
        <v/>
      </c>
      <c r="W321" s="82">
        <f>C321-T321*1000-U321*100-V321*10</f>
        <v/>
      </c>
      <c r="X321" s="82">
        <f>SUM(P321:W321)</f>
        <v/>
      </c>
      <c r="Y321" s="82">
        <f>INT(X321/10)</f>
        <v/>
      </c>
      <c r="Z321" s="82">
        <f>X321-Y321*10</f>
        <v/>
      </c>
      <c r="AA321" s="82">
        <f>INT((Y321+Z321)/10)</f>
        <v/>
      </c>
      <c r="AB321" s="82">
        <f>Y321+Z321-AA321*10</f>
        <v/>
      </c>
      <c r="AC321" s="82">
        <f>G321+D321</f>
        <v/>
      </c>
      <c r="AD321" s="82">
        <f>INT(AC321/10)</f>
        <v/>
      </c>
      <c r="AE321" s="82">
        <f>AC321-AD321*10</f>
        <v/>
      </c>
      <c r="AF321" s="82">
        <f>INT((AD321+AE321)/10)</f>
        <v/>
      </c>
      <c r="AG321" s="82">
        <f>AD321+AE321-AF321*10</f>
        <v/>
      </c>
      <c r="AH321" s="82">
        <f>H321+E321</f>
        <v/>
      </c>
      <c r="AI321" s="82">
        <f>INT(AH321/10)</f>
        <v/>
      </c>
      <c r="AJ321" s="82">
        <f>AH321-AI321*10</f>
        <v/>
      </c>
      <c r="AK321" s="82">
        <f>INT((AI321+AJ321)/10)</f>
        <v/>
      </c>
      <c r="AL321" s="82">
        <f>AI321+AJ321-AK321*10</f>
        <v/>
      </c>
    </row>
    <row r="322">
      <c r="A322" s="28">
        <f>$B$1</f>
        <v/>
      </c>
      <c r="B322" s="29">
        <f>IF(YEAR(B321+1)=C321,B321+1,"-")</f>
        <v/>
      </c>
      <c r="C322" s="82">
        <f>IFERROR(YEAR(B322),"-")</f>
        <v/>
      </c>
      <c r="D322" s="82">
        <f>IFERROR(MONTH(B322),0)</f>
        <v/>
      </c>
      <c r="E322" s="82">
        <f>+IFERROR(DAY(B322),0)</f>
        <v/>
      </c>
      <c r="F322" s="82">
        <f>D322&amp;"_"&amp;E322</f>
        <v/>
      </c>
      <c r="G322" s="82">
        <f>IFERROR(AA322+AB322,"-")</f>
        <v/>
      </c>
      <c r="H322" s="82">
        <f>IFERROR(AF322+AG322,"-")</f>
        <v/>
      </c>
      <c r="I322" s="82">
        <f>IFERROR(AK322+AL322,"-")</f>
        <v/>
      </c>
      <c r="J322" s="82">
        <f>IFERROR(WEEKDAY(B322,2),"")</f>
        <v/>
      </c>
      <c r="K322" s="82">
        <f>IF(D322&lt;&gt;D321,1,K321+(J322=1))</f>
        <v/>
      </c>
      <c r="L322" s="82">
        <f>D322&amp;"_"&amp;K322&amp;"_"&amp;J322</f>
        <v/>
      </c>
      <c r="M322" s="82">
        <f>E322</f>
        <v/>
      </c>
      <c r="N322" s="82">
        <f>I322</f>
        <v/>
      </c>
      <c r="P322" s="82">
        <f>INT(DAY(A322)/10)</f>
        <v/>
      </c>
      <c r="Q322" s="82">
        <f>DAY(A322)-P322*10</f>
        <v/>
      </c>
      <c r="R322" s="82">
        <f>INT(MONTH(A322)/10)</f>
        <v/>
      </c>
      <c r="S322" s="82">
        <f>MONTH(A322)-R322*10</f>
        <v/>
      </c>
      <c r="T322" s="82">
        <f>INT(C322/1000)</f>
        <v/>
      </c>
      <c r="U322" s="82">
        <f>INT((C322-T322*1000)/100)</f>
        <v/>
      </c>
      <c r="V322" s="82">
        <f>INT((C322-T322*1000-U322*100)/10)</f>
        <v/>
      </c>
      <c r="W322" s="82">
        <f>C322-T322*1000-U322*100-V322*10</f>
        <v/>
      </c>
      <c r="X322" s="82">
        <f>SUM(P322:W322)</f>
        <v/>
      </c>
      <c r="Y322" s="82">
        <f>INT(X322/10)</f>
        <v/>
      </c>
      <c r="Z322" s="82">
        <f>X322-Y322*10</f>
        <v/>
      </c>
      <c r="AA322" s="82">
        <f>INT((Y322+Z322)/10)</f>
        <v/>
      </c>
      <c r="AB322" s="82">
        <f>Y322+Z322-AA322*10</f>
        <v/>
      </c>
      <c r="AC322" s="82">
        <f>G322+D322</f>
        <v/>
      </c>
      <c r="AD322" s="82">
        <f>INT(AC322/10)</f>
        <v/>
      </c>
      <c r="AE322" s="82">
        <f>AC322-AD322*10</f>
        <v/>
      </c>
      <c r="AF322" s="82">
        <f>INT((AD322+AE322)/10)</f>
        <v/>
      </c>
      <c r="AG322" s="82">
        <f>AD322+AE322-AF322*10</f>
        <v/>
      </c>
      <c r="AH322" s="82">
        <f>H322+E322</f>
        <v/>
      </c>
      <c r="AI322" s="82">
        <f>INT(AH322/10)</f>
        <v/>
      </c>
      <c r="AJ322" s="82">
        <f>AH322-AI322*10</f>
        <v/>
      </c>
      <c r="AK322" s="82">
        <f>INT((AI322+AJ322)/10)</f>
        <v/>
      </c>
      <c r="AL322" s="82">
        <f>AI322+AJ322-AK322*10</f>
        <v/>
      </c>
    </row>
    <row r="323">
      <c r="A323" s="28">
        <f>$B$1</f>
        <v/>
      </c>
      <c r="B323" s="29">
        <f>IF(YEAR(B322+1)=C322,B322+1,"-")</f>
        <v/>
      </c>
      <c r="C323" s="82">
        <f>IFERROR(YEAR(B323),"-")</f>
        <v/>
      </c>
      <c r="D323" s="82">
        <f>IFERROR(MONTH(B323),0)</f>
        <v/>
      </c>
      <c r="E323" s="82">
        <f>+IFERROR(DAY(B323),0)</f>
        <v/>
      </c>
      <c r="F323" s="82">
        <f>D323&amp;"_"&amp;E323</f>
        <v/>
      </c>
      <c r="G323" s="82">
        <f>IFERROR(AA323+AB323,"-")</f>
        <v/>
      </c>
      <c r="H323" s="82">
        <f>IFERROR(AF323+AG323,"-")</f>
        <v/>
      </c>
      <c r="I323" s="82">
        <f>IFERROR(AK323+AL323,"-")</f>
        <v/>
      </c>
      <c r="J323" s="82">
        <f>IFERROR(WEEKDAY(B323,2),"")</f>
        <v/>
      </c>
      <c r="K323" s="82">
        <f>IF(D323&lt;&gt;D322,1,K322+(J323=1))</f>
        <v/>
      </c>
      <c r="L323" s="82">
        <f>D323&amp;"_"&amp;K323&amp;"_"&amp;J323</f>
        <v/>
      </c>
      <c r="M323" s="82">
        <f>E323</f>
        <v/>
      </c>
      <c r="N323" s="82">
        <f>I323</f>
        <v/>
      </c>
      <c r="P323" s="82">
        <f>INT(DAY(A323)/10)</f>
        <v/>
      </c>
      <c r="Q323" s="82">
        <f>DAY(A323)-P323*10</f>
        <v/>
      </c>
      <c r="R323" s="82">
        <f>INT(MONTH(A323)/10)</f>
        <v/>
      </c>
      <c r="S323" s="82">
        <f>MONTH(A323)-R323*10</f>
        <v/>
      </c>
      <c r="T323" s="82">
        <f>INT(C323/1000)</f>
        <v/>
      </c>
      <c r="U323" s="82">
        <f>INT((C323-T323*1000)/100)</f>
        <v/>
      </c>
      <c r="V323" s="82">
        <f>INT((C323-T323*1000-U323*100)/10)</f>
        <v/>
      </c>
      <c r="W323" s="82">
        <f>C323-T323*1000-U323*100-V323*10</f>
        <v/>
      </c>
      <c r="X323" s="82">
        <f>SUM(P323:W323)</f>
        <v/>
      </c>
      <c r="Y323" s="82">
        <f>INT(X323/10)</f>
        <v/>
      </c>
      <c r="Z323" s="82">
        <f>X323-Y323*10</f>
        <v/>
      </c>
      <c r="AA323" s="82">
        <f>INT((Y323+Z323)/10)</f>
        <v/>
      </c>
      <c r="AB323" s="82">
        <f>Y323+Z323-AA323*10</f>
        <v/>
      </c>
      <c r="AC323" s="82">
        <f>G323+D323</f>
        <v/>
      </c>
      <c r="AD323" s="82">
        <f>INT(AC323/10)</f>
        <v/>
      </c>
      <c r="AE323" s="82">
        <f>AC323-AD323*10</f>
        <v/>
      </c>
      <c r="AF323" s="82">
        <f>INT((AD323+AE323)/10)</f>
        <v/>
      </c>
      <c r="AG323" s="82">
        <f>AD323+AE323-AF323*10</f>
        <v/>
      </c>
      <c r="AH323" s="82">
        <f>H323+E323</f>
        <v/>
      </c>
      <c r="AI323" s="82">
        <f>INT(AH323/10)</f>
        <v/>
      </c>
      <c r="AJ323" s="82">
        <f>AH323-AI323*10</f>
        <v/>
      </c>
      <c r="AK323" s="82">
        <f>INT((AI323+AJ323)/10)</f>
        <v/>
      </c>
      <c r="AL323" s="82">
        <f>AI323+AJ323-AK323*10</f>
        <v/>
      </c>
    </row>
    <row r="324">
      <c r="A324" s="28">
        <f>$B$1</f>
        <v/>
      </c>
      <c r="B324" s="29">
        <f>IF(YEAR(B323+1)=C323,B323+1,"-")</f>
        <v/>
      </c>
      <c r="C324" s="82">
        <f>IFERROR(YEAR(B324),"-")</f>
        <v/>
      </c>
      <c r="D324" s="82">
        <f>IFERROR(MONTH(B324),0)</f>
        <v/>
      </c>
      <c r="E324" s="82">
        <f>+IFERROR(DAY(B324),0)</f>
        <v/>
      </c>
      <c r="F324" s="82">
        <f>D324&amp;"_"&amp;E324</f>
        <v/>
      </c>
      <c r="G324" s="82">
        <f>IFERROR(AA324+AB324,"-")</f>
        <v/>
      </c>
      <c r="H324" s="82">
        <f>IFERROR(AF324+AG324,"-")</f>
        <v/>
      </c>
      <c r="I324" s="82">
        <f>IFERROR(AK324+AL324,"-")</f>
        <v/>
      </c>
      <c r="J324" s="82">
        <f>IFERROR(WEEKDAY(B324,2),"")</f>
        <v/>
      </c>
      <c r="K324" s="82">
        <f>IF(D324&lt;&gt;D323,1,K323+(J324=1))</f>
        <v/>
      </c>
      <c r="L324" s="82">
        <f>D324&amp;"_"&amp;K324&amp;"_"&amp;J324</f>
        <v/>
      </c>
      <c r="M324" s="82">
        <f>E324</f>
        <v/>
      </c>
      <c r="N324" s="82">
        <f>I324</f>
        <v/>
      </c>
      <c r="P324" s="82">
        <f>INT(DAY(A324)/10)</f>
        <v/>
      </c>
      <c r="Q324" s="82">
        <f>DAY(A324)-P324*10</f>
        <v/>
      </c>
      <c r="R324" s="82">
        <f>INT(MONTH(A324)/10)</f>
        <v/>
      </c>
      <c r="S324" s="82">
        <f>MONTH(A324)-R324*10</f>
        <v/>
      </c>
      <c r="T324" s="82">
        <f>INT(C324/1000)</f>
        <v/>
      </c>
      <c r="U324" s="82">
        <f>INT((C324-T324*1000)/100)</f>
        <v/>
      </c>
      <c r="V324" s="82">
        <f>INT((C324-T324*1000-U324*100)/10)</f>
        <v/>
      </c>
      <c r="W324" s="82">
        <f>C324-T324*1000-U324*100-V324*10</f>
        <v/>
      </c>
      <c r="X324" s="82">
        <f>SUM(P324:W324)</f>
        <v/>
      </c>
      <c r="Y324" s="82">
        <f>INT(X324/10)</f>
        <v/>
      </c>
      <c r="Z324" s="82">
        <f>X324-Y324*10</f>
        <v/>
      </c>
      <c r="AA324" s="82">
        <f>INT((Y324+Z324)/10)</f>
        <v/>
      </c>
      <c r="AB324" s="82">
        <f>Y324+Z324-AA324*10</f>
        <v/>
      </c>
      <c r="AC324" s="82">
        <f>G324+D324</f>
        <v/>
      </c>
      <c r="AD324" s="82">
        <f>INT(AC324/10)</f>
        <v/>
      </c>
      <c r="AE324" s="82">
        <f>AC324-AD324*10</f>
        <v/>
      </c>
      <c r="AF324" s="82">
        <f>INT((AD324+AE324)/10)</f>
        <v/>
      </c>
      <c r="AG324" s="82">
        <f>AD324+AE324-AF324*10</f>
        <v/>
      </c>
      <c r="AH324" s="82">
        <f>H324+E324</f>
        <v/>
      </c>
      <c r="AI324" s="82">
        <f>INT(AH324/10)</f>
        <v/>
      </c>
      <c r="AJ324" s="82">
        <f>AH324-AI324*10</f>
        <v/>
      </c>
      <c r="AK324" s="82">
        <f>INT((AI324+AJ324)/10)</f>
        <v/>
      </c>
      <c r="AL324" s="82">
        <f>AI324+AJ324-AK324*10</f>
        <v/>
      </c>
    </row>
    <row r="325">
      <c r="A325" s="28">
        <f>$B$1</f>
        <v/>
      </c>
      <c r="B325" s="29">
        <f>IF(YEAR(B324+1)=C324,B324+1,"-")</f>
        <v/>
      </c>
      <c r="C325" s="82">
        <f>IFERROR(YEAR(B325),"-")</f>
        <v/>
      </c>
      <c r="D325" s="82">
        <f>IFERROR(MONTH(B325),0)</f>
        <v/>
      </c>
      <c r="E325" s="82">
        <f>+IFERROR(DAY(B325),0)</f>
        <v/>
      </c>
      <c r="F325" s="82">
        <f>D325&amp;"_"&amp;E325</f>
        <v/>
      </c>
      <c r="G325" s="82">
        <f>IFERROR(AA325+AB325,"-")</f>
        <v/>
      </c>
      <c r="H325" s="82">
        <f>IFERROR(AF325+AG325,"-")</f>
        <v/>
      </c>
      <c r="I325" s="82">
        <f>IFERROR(AK325+AL325,"-")</f>
        <v/>
      </c>
      <c r="J325" s="82">
        <f>IFERROR(WEEKDAY(B325,2),"")</f>
        <v/>
      </c>
      <c r="K325" s="82">
        <f>IF(D325&lt;&gt;D324,1,K324+(J325=1))</f>
        <v/>
      </c>
      <c r="L325" s="82">
        <f>D325&amp;"_"&amp;K325&amp;"_"&amp;J325</f>
        <v/>
      </c>
      <c r="M325" s="82">
        <f>E325</f>
        <v/>
      </c>
      <c r="N325" s="82">
        <f>I325</f>
        <v/>
      </c>
      <c r="P325" s="82">
        <f>INT(DAY(A325)/10)</f>
        <v/>
      </c>
      <c r="Q325" s="82">
        <f>DAY(A325)-P325*10</f>
        <v/>
      </c>
      <c r="R325" s="82">
        <f>INT(MONTH(A325)/10)</f>
        <v/>
      </c>
      <c r="S325" s="82">
        <f>MONTH(A325)-R325*10</f>
        <v/>
      </c>
      <c r="T325" s="82">
        <f>INT(C325/1000)</f>
        <v/>
      </c>
      <c r="U325" s="82">
        <f>INT((C325-T325*1000)/100)</f>
        <v/>
      </c>
      <c r="V325" s="82">
        <f>INT((C325-T325*1000-U325*100)/10)</f>
        <v/>
      </c>
      <c r="W325" s="82">
        <f>C325-T325*1000-U325*100-V325*10</f>
        <v/>
      </c>
      <c r="X325" s="82">
        <f>SUM(P325:W325)</f>
        <v/>
      </c>
      <c r="Y325" s="82">
        <f>INT(X325/10)</f>
        <v/>
      </c>
      <c r="Z325" s="82">
        <f>X325-Y325*10</f>
        <v/>
      </c>
      <c r="AA325" s="82">
        <f>INT((Y325+Z325)/10)</f>
        <v/>
      </c>
      <c r="AB325" s="82">
        <f>Y325+Z325-AA325*10</f>
        <v/>
      </c>
      <c r="AC325" s="82">
        <f>G325+D325</f>
        <v/>
      </c>
      <c r="AD325" s="82">
        <f>INT(AC325/10)</f>
        <v/>
      </c>
      <c r="AE325" s="82">
        <f>AC325-AD325*10</f>
        <v/>
      </c>
      <c r="AF325" s="82">
        <f>INT((AD325+AE325)/10)</f>
        <v/>
      </c>
      <c r="AG325" s="82">
        <f>AD325+AE325-AF325*10</f>
        <v/>
      </c>
      <c r="AH325" s="82">
        <f>H325+E325</f>
        <v/>
      </c>
      <c r="AI325" s="82">
        <f>INT(AH325/10)</f>
        <v/>
      </c>
      <c r="AJ325" s="82">
        <f>AH325-AI325*10</f>
        <v/>
      </c>
      <c r="AK325" s="82">
        <f>INT((AI325+AJ325)/10)</f>
        <v/>
      </c>
      <c r="AL325" s="82">
        <f>AI325+AJ325-AK325*10</f>
        <v/>
      </c>
    </row>
    <row r="326">
      <c r="A326" s="28">
        <f>$B$1</f>
        <v/>
      </c>
      <c r="B326" s="29">
        <f>IF(YEAR(B325+1)=C325,B325+1,"-")</f>
        <v/>
      </c>
      <c r="C326" s="82">
        <f>IFERROR(YEAR(B326),"-")</f>
        <v/>
      </c>
      <c r="D326" s="82">
        <f>IFERROR(MONTH(B326),0)</f>
        <v/>
      </c>
      <c r="E326" s="82">
        <f>+IFERROR(DAY(B326),0)</f>
        <v/>
      </c>
      <c r="F326" s="82">
        <f>D326&amp;"_"&amp;E326</f>
        <v/>
      </c>
      <c r="G326" s="82">
        <f>IFERROR(AA326+AB326,"-")</f>
        <v/>
      </c>
      <c r="H326" s="82">
        <f>IFERROR(AF326+AG326,"-")</f>
        <v/>
      </c>
      <c r="I326" s="82">
        <f>IFERROR(AK326+AL326,"-")</f>
        <v/>
      </c>
      <c r="J326" s="82">
        <f>IFERROR(WEEKDAY(B326,2),"")</f>
        <v/>
      </c>
      <c r="K326" s="82">
        <f>IF(D326&lt;&gt;D325,1,K325+(J326=1))</f>
        <v/>
      </c>
      <c r="L326" s="82">
        <f>D326&amp;"_"&amp;K326&amp;"_"&amp;J326</f>
        <v/>
      </c>
      <c r="M326" s="82">
        <f>E326</f>
        <v/>
      </c>
      <c r="N326" s="82">
        <f>I326</f>
        <v/>
      </c>
      <c r="P326" s="82">
        <f>INT(DAY(A326)/10)</f>
        <v/>
      </c>
      <c r="Q326" s="82">
        <f>DAY(A326)-P326*10</f>
        <v/>
      </c>
      <c r="R326" s="82">
        <f>INT(MONTH(A326)/10)</f>
        <v/>
      </c>
      <c r="S326" s="82">
        <f>MONTH(A326)-R326*10</f>
        <v/>
      </c>
      <c r="T326" s="82">
        <f>INT(C326/1000)</f>
        <v/>
      </c>
      <c r="U326" s="82">
        <f>INT((C326-T326*1000)/100)</f>
        <v/>
      </c>
      <c r="V326" s="82">
        <f>INT((C326-T326*1000-U326*100)/10)</f>
        <v/>
      </c>
      <c r="W326" s="82">
        <f>C326-T326*1000-U326*100-V326*10</f>
        <v/>
      </c>
      <c r="X326" s="82">
        <f>SUM(P326:W326)</f>
        <v/>
      </c>
      <c r="Y326" s="82">
        <f>INT(X326/10)</f>
        <v/>
      </c>
      <c r="Z326" s="82">
        <f>X326-Y326*10</f>
        <v/>
      </c>
      <c r="AA326" s="82">
        <f>INT((Y326+Z326)/10)</f>
        <v/>
      </c>
      <c r="AB326" s="82">
        <f>Y326+Z326-AA326*10</f>
        <v/>
      </c>
      <c r="AC326" s="82">
        <f>G326+D326</f>
        <v/>
      </c>
      <c r="AD326" s="82">
        <f>INT(AC326/10)</f>
        <v/>
      </c>
      <c r="AE326" s="82">
        <f>AC326-AD326*10</f>
        <v/>
      </c>
      <c r="AF326" s="82">
        <f>INT((AD326+AE326)/10)</f>
        <v/>
      </c>
      <c r="AG326" s="82">
        <f>AD326+AE326-AF326*10</f>
        <v/>
      </c>
      <c r="AH326" s="82">
        <f>H326+E326</f>
        <v/>
      </c>
      <c r="AI326" s="82">
        <f>INT(AH326/10)</f>
        <v/>
      </c>
      <c r="AJ326" s="82">
        <f>AH326-AI326*10</f>
        <v/>
      </c>
      <c r="AK326" s="82">
        <f>INT((AI326+AJ326)/10)</f>
        <v/>
      </c>
      <c r="AL326" s="82">
        <f>AI326+AJ326-AK326*10</f>
        <v/>
      </c>
    </row>
    <row r="327">
      <c r="A327" s="28">
        <f>$B$1</f>
        <v/>
      </c>
      <c r="B327" s="29">
        <f>IF(YEAR(B326+1)=C326,B326+1,"-")</f>
        <v/>
      </c>
      <c r="C327" s="82">
        <f>IFERROR(YEAR(B327),"-")</f>
        <v/>
      </c>
      <c r="D327" s="82">
        <f>IFERROR(MONTH(B327),0)</f>
        <v/>
      </c>
      <c r="E327" s="82">
        <f>+IFERROR(DAY(B327),0)</f>
        <v/>
      </c>
      <c r="F327" s="82">
        <f>D327&amp;"_"&amp;E327</f>
        <v/>
      </c>
      <c r="G327" s="82">
        <f>IFERROR(AA327+AB327,"-")</f>
        <v/>
      </c>
      <c r="H327" s="82">
        <f>IFERROR(AF327+AG327,"-")</f>
        <v/>
      </c>
      <c r="I327" s="82">
        <f>IFERROR(AK327+AL327,"-")</f>
        <v/>
      </c>
      <c r="J327" s="82">
        <f>IFERROR(WEEKDAY(B327,2),"")</f>
        <v/>
      </c>
      <c r="K327" s="82">
        <f>IF(D327&lt;&gt;D326,1,K326+(J327=1))</f>
        <v/>
      </c>
      <c r="L327" s="82">
        <f>D327&amp;"_"&amp;K327&amp;"_"&amp;J327</f>
        <v/>
      </c>
      <c r="M327" s="82">
        <f>E327</f>
        <v/>
      </c>
      <c r="N327" s="82">
        <f>I327</f>
        <v/>
      </c>
      <c r="P327" s="82">
        <f>INT(DAY(A327)/10)</f>
        <v/>
      </c>
      <c r="Q327" s="82">
        <f>DAY(A327)-P327*10</f>
        <v/>
      </c>
      <c r="R327" s="82">
        <f>INT(MONTH(A327)/10)</f>
        <v/>
      </c>
      <c r="S327" s="82">
        <f>MONTH(A327)-R327*10</f>
        <v/>
      </c>
      <c r="T327" s="82">
        <f>INT(C327/1000)</f>
        <v/>
      </c>
      <c r="U327" s="82">
        <f>INT((C327-T327*1000)/100)</f>
        <v/>
      </c>
      <c r="V327" s="82">
        <f>INT((C327-T327*1000-U327*100)/10)</f>
        <v/>
      </c>
      <c r="W327" s="82">
        <f>C327-T327*1000-U327*100-V327*10</f>
        <v/>
      </c>
      <c r="X327" s="82">
        <f>SUM(P327:W327)</f>
        <v/>
      </c>
      <c r="Y327" s="82">
        <f>INT(X327/10)</f>
        <v/>
      </c>
      <c r="Z327" s="82">
        <f>X327-Y327*10</f>
        <v/>
      </c>
      <c r="AA327" s="82">
        <f>INT((Y327+Z327)/10)</f>
        <v/>
      </c>
      <c r="AB327" s="82">
        <f>Y327+Z327-AA327*10</f>
        <v/>
      </c>
      <c r="AC327" s="82">
        <f>G327+D327</f>
        <v/>
      </c>
      <c r="AD327" s="82">
        <f>INT(AC327/10)</f>
        <v/>
      </c>
      <c r="AE327" s="82">
        <f>AC327-AD327*10</f>
        <v/>
      </c>
      <c r="AF327" s="82">
        <f>INT((AD327+AE327)/10)</f>
        <v/>
      </c>
      <c r="AG327" s="82">
        <f>AD327+AE327-AF327*10</f>
        <v/>
      </c>
      <c r="AH327" s="82">
        <f>H327+E327</f>
        <v/>
      </c>
      <c r="AI327" s="82">
        <f>INT(AH327/10)</f>
        <v/>
      </c>
      <c r="AJ327" s="82">
        <f>AH327-AI327*10</f>
        <v/>
      </c>
      <c r="AK327" s="82">
        <f>INT((AI327+AJ327)/10)</f>
        <v/>
      </c>
      <c r="AL327" s="82">
        <f>AI327+AJ327-AK327*10</f>
        <v/>
      </c>
    </row>
    <row r="328">
      <c r="A328" s="28">
        <f>$B$1</f>
        <v/>
      </c>
      <c r="B328" s="29">
        <f>IF(YEAR(B327+1)=C327,B327+1,"-")</f>
        <v/>
      </c>
      <c r="C328" s="82">
        <f>IFERROR(YEAR(B328),"-")</f>
        <v/>
      </c>
      <c r="D328" s="82">
        <f>IFERROR(MONTH(B328),0)</f>
        <v/>
      </c>
      <c r="E328" s="82">
        <f>+IFERROR(DAY(B328),0)</f>
        <v/>
      </c>
      <c r="F328" s="82">
        <f>D328&amp;"_"&amp;E328</f>
        <v/>
      </c>
      <c r="G328" s="82">
        <f>IFERROR(AA328+AB328,"-")</f>
        <v/>
      </c>
      <c r="H328" s="82">
        <f>IFERROR(AF328+AG328,"-")</f>
        <v/>
      </c>
      <c r="I328" s="82">
        <f>IFERROR(AK328+AL328,"-")</f>
        <v/>
      </c>
      <c r="J328" s="82">
        <f>IFERROR(WEEKDAY(B328,2),"")</f>
        <v/>
      </c>
      <c r="K328" s="82">
        <f>IF(D328&lt;&gt;D327,1,K327+(J328=1))</f>
        <v/>
      </c>
      <c r="L328" s="82">
        <f>D328&amp;"_"&amp;K328&amp;"_"&amp;J328</f>
        <v/>
      </c>
      <c r="M328" s="82">
        <f>E328</f>
        <v/>
      </c>
      <c r="N328" s="82">
        <f>I328</f>
        <v/>
      </c>
      <c r="P328" s="82">
        <f>INT(DAY(A328)/10)</f>
        <v/>
      </c>
      <c r="Q328" s="82">
        <f>DAY(A328)-P328*10</f>
        <v/>
      </c>
      <c r="R328" s="82">
        <f>INT(MONTH(A328)/10)</f>
        <v/>
      </c>
      <c r="S328" s="82">
        <f>MONTH(A328)-R328*10</f>
        <v/>
      </c>
      <c r="T328" s="82">
        <f>INT(C328/1000)</f>
        <v/>
      </c>
      <c r="U328" s="82">
        <f>INT((C328-T328*1000)/100)</f>
        <v/>
      </c>
      <c r="V328" s="82">
        <f>INT((C328-T328*1000-U328*100)/10)</f>
        <v/>
      </c>
      <c r="W328" s="82">
        <f>C328-T328*1000-U328*100-V328*10</f>
        <v/>
      </c>
      <c r="X328" s="82">
        <f>SUM(P328:W328)</f>
        <v/>
      </c>
      <c r="Y328" s="82">
        <f>INT(X328/10)</f>
        <v/>
      </c>
      <c r="Z328" s="82">
        <f>X328-Y328*10</f>
        <v/>
      </c>
      <c r="AA328" s="82">
        <f>INT((Y328+Z328)/10)</f>
        <v/>
      </c>
      <c r="AB328" s="82">
        <f>Y328+Z328-AA328*10</f>
        <v/>
      </c>
      <c r="AC328" s="82">
        <f>G328+D328</f>
        <v/>
      </c>
      <c r="AD328" s="82">
        <f>INT(AC328/10)</f>
        <v/>
      </c>
      <c r="AE328" s="82">
        <f>AC328-AD328*10</f>
        <v/>
      </c>
      <c r="AF328" s="82">
        <f>INT((AD328+AE328)/10)</f>
        <v/>
      </c>
      <c r="AG328" s="82">
        <f>AD328+AE328-AF328*10</f>
        <v/>
      </c>
      <c r="AH328" s="82">
        <f>H328+E328</f>
        <v/>
      </c>
      <c r="AI328" s="82">
        <f>INT(AH328/10)</f>
        <v/>
      </c>
      <c r="AJ328" s="82">
        <f>AH328-AI328*10</f>
        <v/>
      </c>
      <c r="AK328" s="82">
        <f>INT((AI328+AJ328)/10)</f>
        <v/>
      </c>
      <c r="AL328" s="82">
        <f>AI328+AJ328-AK328*10</f>
        <v/>
      </c>
    </row>
    <row r="329">
      <c r="A329" s="28">
        <f>$B$1</f>
        <v/>
      </c>
      <c r="B329" s="29">
        <f>IF(YEAR(B328+1)=C328,B328+1,"-")</f>
        <v/>
      </c>
      <c r="C329" s="82">
        <f>IFERROR(YEAR(B329),"-")</f>
        <v/>
      </c>
      <c r="D329" s="82">
        <f>IFERROR(MONTH(B329),0)</f>
        <v/>
      </c>
      <c r="E329" s="82">
        <f>+IFERROR(DAY(B329),0)</f>
        <v/>
      </c>
      <c r="F329" s="82">
        <f>D329&amp;"_"&amp;E329</f>
        <v/>
      </c>
      <c r="G329" s="82">
        <f>IFERROR(AA329+AB329,"-")</f>
        <v/>
      </c>
      <c r="H329" s="82">
        <f>IFERROR(AF329+AG329,"-")</f>
        <v/>
      </c>
      <c r="I329" s="82">
        <f>IFERROR(AK329+AL329,"-")</f>
        <v/>
      </c>
      <c r="J329" s="82">
        <f>IFERROR(WEEKDAY(B329,2),"")</f>
        <v/>
      </c>
      <c r="K329" s="82">
        <f>IF(D329&lt;&gt;D328,1,K328+(J329=1))</f>
        <v/>
      </c>
      <c r="L329" s="82">
        <f>D329&amp;"_"&amp;K329&amp;"_"&amp;J329</f>
        <v/>
      </c>
      <c r="M329" s="82">
        <f>E329</f>
        <v/>
      </c>
      <c r="N329" s="82">
        <f>I329</f>
        <v/>
      </c>
      <c r="P329" s="82">
        <f>INT(DAY(A329)/10)</f>
        <v/>
      </c>
      <c r="Q329" s="82">
        <f>DAY(A329)-P329*10</f>
        <v/>
      </c>
      <c r="R329" s="82">
        <f>INT(MONTH(A329)/10)</f>
        <v/>
      </c>
      <c r="S329" s="82">
        <f>MONTH(A329)-R329*10</f>
        <v/>
      </c>
      <c r="T329" s="82">
        <f>INT(C329/1000)</f>
        <v/>
      </c>
      <c r="U329" s="82">
        <f>INT((C329-T329*1000)/100)</f>
        <v/>
      </c>
      <c r="V329" s="82">
        <f>INT((C329-T329*1000-U329*100)/10)</f>
        <v/>
      </c>
      <c r="W329" s="82">
        <f>C329-T329*1000-U329*100-V329*10</f>
        <v/>
      </c>
      <c r="X329" s="82">
        <f>SUM(P329:W329)</f>
        <v/>
      </c>
      <c r="Y329" s="82">
        <f>INT(X329/10)</f>
        <v/>
      </c>
      <c r="Z329" s="82">
        <f>X329-Y329*10</f>
        <v/>
      </c>
      <c r="AA329" s="82">
        <f>INT((Y329+Z329)/10)</f>
        <v/>
      </c>
      <c r="AB329" s="82">
        <f>Y329+Z329-AA329*10</f>
        <v/>
      </c>
      <c r="AC329" s="82">
        <f>G329+D329</f>
        <v/>
      </c>
      <c r="AD329" s="82">
        <f>INT(AC329/10)</f>
        <v/>
      </c>
      <c r="AE329" s="82">
        <f>AC329-AD329*10</f>
        <v/>
      </c>
      <c r="AF329" s="82">
        <f>INT((AD329+AE329)/10)</f>
        <v/>
      </c>
      <c r="AG329" s="82">
        <f>AD329+AE329-AF329*10</f>
        <v/>
      </c>
      <c r="AH329" s="82">
        <f>H329+E329</f>
        <v/>
      </c>
      <c r="AI329" s="82">
        <f>INT(AH329/10)</f>
        <v/>
      </c>
      <c r="AJ329" s="82">
        <f>AH329-AI329*10</f>
        <v/>
      </c>
      <c r="AK329" s="82">
        <f>INT((AI329+AJ329)/10)</f>
        <v/>
      </c>
      <c r="AL329" s="82">
        <f>AI329+AJ329-AK329*10</f>
        <v/>
      </c>
    </row>
    <row r="330">
      <c r="A330" s="28">
        <f>$B$1</f>
        <v/>
      </c>
      <c r="B330" s="29">
        <f>IF(YEAR(B329+1)=C329,B329+1,"-")</f>
        <v/>
      </c>
      <c r="C330" s="82">
        <f>IFERROR(YEAR(B330),"-")</f>
        <v/>
      </c>
      <c r="D330" s="82">
        <f>IFERROR(MONTH(B330),0)</f>
        <v/>
      </c>
      <c r="E330" s="82">
        <f>+IFERROR(DAY(B330),0)</f>
        <v/>
      </c>
      <c r="F330" s="82">
        <f>D330&amp;"_"&amp;E330</f>
        <v/>
      </c>
      <c r="G330" s="82">
        <f>IFERROR(AA330+AB330,"-")</f>
        <v/>
      </c>
      <c r="H330" s="82">
        <f>IFERROR(AF330+AG330,"-")</f>
        <v/>
      </c>
      <c r="I330" s="82">
        <f>IFERROR(AK330+AL330,"-")</f>
        <v/>
      </c>
      <c r="J330" s="82">
        <f>IFERROR(WEEKDAY(B330,2),"")</f>
        <v/>
      </c>
      <c r="K330" s="82">
        <f>IF(D330&lt;&gt;D329,1,K329+(J330=1))</f>
        <v/>
      </c>
      <c r="L330" s="82">
        <f>D330&amp;"_"&amp;K330&amp;"_"&amp;J330</f>
        <v/>
      </c>
      <c r="M330" s="82">
        <f>E330</f>
        <v/>
      </c>
      <c r="N330" s="82">
        <f>I330</f>
        <v/>
      </c>
      <c r="P330" s="82">
        <f>INT(DAY(A330)/10)</f>
        <v/>
      </c>
      <c r="Q330" s="82">
        <f>DAY(A330)-P330*10</f>
        <v/>
      </c>
      <c r="R330" s="82">
        <f>INT(MONTH(A330)/10)</f>
        <v/>
      </c>
      <c r="S330" s="82">
        <f>MONTH(A330)-R330*10</f>
        <v/>
      </c>
      <c r="T330" s="82">
        <f>INT(C330/1000)</f>
        <v/>
      </c>
      <c r="U330" s="82">
        <f>INT((C330-T330*1000)/100)</f>
        <v/>
      </c>
      <c r="V330" s="82">
        <f>INT((C330-T330*1000-U330*100)/10)</f>
        <v/>
      </c>
      <c r="W330" s="82">
        <f>C330-T330*1000-U330*100-V330*10</f>
        <v/>
      </c>
      <c r="X330" s="82">
        <f>SUM(P330:W330)</f>
        <v/>
      </c>
      <c r="Y330" s="82">
        <f>INT(X330/10)</f>
        <v/>
      </c>
      <c r="Z330" s="82">
        <f>X330-Y330*10</f>
        <v/>
      </c>
      <c r="AA330" s="82">
        <f>INT((Y330+Z330)/10)</f>
        <v/>
      </c>
      <c r="AB330" s="82">
        <f>Y330+Z330-AA330*10</f>
        <v/>
      </c>
      <c r="AC330" s="82">
        <f>G330+D330</f>
        <v/>
      </c>
      <c r="AD330" s="82">
        <f>INT(AC330/10)</f>
        <v/>
      </c>
      <c r="AE330" s="82">
        <f>AC330-AD330*10</f>
        <v/>
      </c>
      <c r="AF330" s="82">
        <f>INT((AD330+AE330)/10)</f>
        <v/>
      </c>
      <c r="AG330" s="82">
        <f>AD330+AE330-AF330*10</f>
        <v/>
      </c>
      <c r="AH330" s="82">
        <f>H330+E330</f>
        <v/>
      </c>
      <c r="AI330" s="82">
        <f>INT(AH330/10)</f>
        <v/>
      </c>
      <c r="AJ330" s="82">
        <f>AH330-AI330*10</f>
        <v/>
      </c>
      <c r="AK330" s="82">
        <f>INT((AI330+AJ330)/10)</f>
        <v/>
      </c>
      <c r="AL330" s="82">
        <f>AI330+AJ330-AK330*10</f>
        <v/>
      </c>
    </row>
    <row r="331">
      <c r="A331" s="28">
        <f>$B$1</f>
        <v/>
      </c>
      <c r="B331" s="29">
        <f>IF(YEAR(B330+1)=C330,B330+1,"-")</f>
        <v/>
      </c>
      <c r="C331" s="82">
        <f>IFERROR(YEAR(B331),"-")</f>
        <v/>
      </c>
      <c r="D331" s="82">
        <f>IFERROR(MONTH(B331),0)</f>
        <v/>
      </c>
      <c r="E331" s="82">
        <f>+IFERROR(DAY(B331),0)</f>
        <v/>
      </c>
      <c r="F331" s="82">
        <f>D331&amp;"_"&amp;E331</f>
        <v/>
      </c>
      <c r="G331" s="82">
        <f>IFERROR(AA331+AB331,"-")</f>
        <v/>
      </c>
      <c r="H331" s="82">
        <f>IFERROR(AF331+AG331,"-")</f>
        <v/>
      </c>
      <c r="I331" s="82">
        <f>IFERROR(AK331+AL331,"-")</f>
        <v/>
      </c>
      <c r="J331" s="82">
        <f>IFERROR(WEEKDAY(B331,2),"")</f>
        <v/>
      </c>
      <c r="K331" s="82">
        <f>IF(D331&lt;&gt;D330,1,K330+(J331=1))</f>
        <v/>
      </c>
      <c r="L331" s="82">
        <f>D331&amp;"_"&amp;K331&amp;"_"&amp;J331</f>
        <v/>
      </c>
      <c r="M331" s="82">
        <f>E331</f>
        <v/>
      </c>
      <c r="N331" s="82">
        <f>I331</f>
        <v/>
      </c>
      <c r="P331" s="82">
        <f>INT(DAY(A331)/10)</f>
        <v/>
      </c>
      <c r="Q331" s="82">
        <f>DAY(A331)-P331*10</f>
        <v/>
      </c>
      <c r="R331" s="82">
        <f>INT(MONTH(A331)/10)</f>
        <v/>
      </c>
      <c r="S331" s="82">
        <f>MONTH(A331)-R331*10</f>
        <v/>
      </c>
      <c r="T331" s="82">
        <f>INT(C331/1000)</f>
        <v/>
      </c>
      <c r="U331" s="82">
        <f>INT((C331-T331*1000)/100)</f>
        <v/>
      </c>
      <c r="V331" s="82">
        <f>INT((C331-T331*1000-U331*100)/10)</f>
        <v/>
      </c>
      <c r="W331" s="82">
        <f>C331-T331*1000-U331*100-V331*10</f>
        <v/>
      </c>
      <c r="X331" s="82">
        <f>SUM(P331:W331)</f>
        <v/>
      </c>
      <c r="Y331" s="82">
        <f>INT(X331/10)</f>
        <v/>
      </c>
      <c r="Z331" s="82">
        <f>X331-Y331*10</f>
        <v/>
      </c>
      <c r="AA331" s="82">
        <f>INT((Y331+Z331)/10)</f>
        <v/>
      </c>
      <c r="AB331" s="82">
        <f>Y331+Z331-AA331*10</f>
        <v/>
      </c>
      <c r="AC331" s="82">
        <f>G331+D331</f>
        <v/>
      </c>
      <c r="AD331" s="82">
        <f>INT(AC331/10)</f>
        <v/>
      </c>
      <c r="AE331" s="82">
        <f>AC331-AD331*10</f>
        <v/>
      </c>
      <c r="AF331" s="82">
        <f>INT((AD331+AE331)/10)</f>
        <v/>
      </c>
      <c r="AG331" s="82">
        <f>AD331+AE331-AF331*10</f>
        <v/>
      </c>
      <c r="AH331" s="82">
        <f>H331+E331</f>
        <v/>
      </c>
      <c r="AI331" s="82">
        <f>INT(AH331/10)</f>
        <v/>
      </c>
      <c r="AJ331" s="82">
        <f>AH331-AI331*10</f>
        <v/>
      </c>
      <c r="AK331" s="82">
        <f>INT((AI331+AJ331)/10)</f>
        <v/>
      </c>
      <c r="AL331" s="82">
        <f>AI331+AJ331-AK331*10</f>
        <v/>
      </c>
    </row>
    <row r="332">
      <c r="A332" s="28">
        <f>$B$1</f>
        <v/>
      </c>
      <c r="B332" s="29">
        <f>IF(YEAR(B331+1)=C331,B331+1,"-")</f>
        <v/>
      </c>
      <c r="C332" s="82">
        <f>IFERROR(YEAR(B332),"-")</f>
        <v/>
      </c>
      <c r="D332" s="82">
        <f>IFERROR(MONTH(B332),0)</f>
        <v/>
      </c>
      <c r="E332" s="82">
        <f>+IFERROR(DAY(B332),0)</f>
        <v/>
      </c>
      <c r="F332" s="82">
        <f>D332&amp;"_"&amp;E332</f>
        <v/>
      </c>
      <c r="G332" s="82">
        <f>IFERROR(AA332+AB332,"-")</f>
        <v/>
      </c>
      <c r="H332" s="82">
        <f>IFERROR(AF332+AG332,"-")</f>
        <v/>
      </c>
      <c r="I332" s="82">
        <f>IFERROR(AK332+AL332,"-")</f>
        <v/>
      </c>
      <c r="J332" s="82">
        <f>IFERROR(WEEKDAY(B332,2),"")</f>
        <v/>
      </c>
      <c r="K332" s="82">
        <f>IF(D332&lt;&gt;D331,1,K331+(J332=1))</f>
        <v/>
      </c>
      <c r="L332" s="82">
        <f>D332&amp;"_"&amp;K332&amp;"_"&amp;J332</f>
        <v/>
      </c>
      <c r="M332" s="82">
        <f>E332</f>
        <v/>
      </c>
      <c r="N332" s="82">
        <f>I332</f>
        <v/>
      </c>
      <c r="P332" s="82">
        <f>INT(DAY(A332)/10)</f>
        <v/>
      </c>
      <c r="Q332" s="82">
        <f>DAY(A332)-P332*10</f>
        <v/>
      </c>
      <c r="R332" s="82">
        <f>INT(MONTH(A332)/10)</f>
        <v/>
      </c>
      <c r="S332" s="82">
        <f>MONTH(A332)-R332*10</f>
        <v/>
      </c>
      <c r="T332" s="82">
        <f>INT(C332/1000)</f>
        <v/>
      </c>
      <c r="U332" s="82">
        <f>INT((C332-T332*1000)/100)</f>
        <v/>
      </c>
      <c r="V332" s="82">
        <f>INT((C332-T332*1000-U332*100)/10)</f>
        <v/>
      </c>
      <c r="W332" s="82">
        <f>C332-T332*1000-U332*100-V332*10</f>
        <v/>
      </c>
      <c r="X332" s="82">
        <f>SUM(P332:W332)</f>
        <v/>
      </c>
      <c r="Y332" s="82">
        <f>INT(X332/10)</f>
        <v/>
      </c>
      <c r="Z332" s="82">
        <f>X332-Y332*10</f>
        <v/>
      </c>
      <c r="AA332" s="82">
        <f>INT((Y332+Z332)/10)</f>
        <v/>
      </c>
      <c r="AB332" s="82">
        <f>Y332+Z332-AA332*10</f>
        <v/>
      </c>
      <c r="AC332" s="82">
        <f>G332+D332</f>
        <v/>
      </c>
      <c r="AD332" s="82">
        <f>INT(AC332/10)</f>
        <v/>
      </c>
      <c r="AE332" s="82">
        <f>AC332-AD332*10</f>
        <v/>
      </c>
      <c r="AF332" s="82">
        <f>INT((AD332+AE332)/10)</f>
        <v/>
      </c>
      <c r="AG332" s="82">
        <f>AD332+AE332-AF332*10</f>
        <v/>
      </c>
      <c r="AH332" s="82">
        <f>H332+E332</f>
        <v/>
      </c>
      <c r="AI332" s="82">
        <f>INT(AH332/10)</f>
        <v/>
      </c>
      <c r="AJ332" s="82">
        <f>AH332-AI332*10</f>
        <v/>
      </c>
      <c r="AK332" s="82">
        <f>INT((AI332+AJ332)/10)</f>
        <v/>
      </c>
      <c r="AL332" s="82">
        <f>AI332+AJ332-AK332*10</f>
        <v/>
      </c>
    </row>
    <row r="333">
      <c r="A333" s="28">
        <f>$B$1</f>
        <v/>
      </c>
      <c r="B333" s="29">
        <f>IF(YEAR(B332+1)=C332,B332+1,"-")</f>
        <v/>
      </c>
      <c r="C333" s="82">
        <f>IFERROR(YEAR(B333),"-")</f>
        <v/>
      </c>
      <c r="D333" s="82">
        <f>IFERROR(MONTH(B333),0)</f>
        <v/>
      </c>
      <c r="E333" s="82">
        <f>+IFERROR(DAY(B333),0)</f>
        <v/>
      </c>
      <c r="F333" s="82">
        <f>D333&amp;"_"&amp;E333</f>
        <v/>
      </c>
      <c r="G333" s="82">
        <f>IFERROR(AA333+AB333,"-")</f>
        <v/>
      </c>
      <c r="H333" s="82">
        <f>IFERROR(AF333+AG333,"-")</f>
        <v/>
      </c>
      <c r="I333" s="82">
        <f>IFERROR(AK333+AL333,"-")</f>
        <v/>
      </c>
      <c r="J333" s="82">
        <f>IFERROR(WEEKDAY(B333,2),"")</f>
        <v/>
      </c>
      <c r="K333" s="82">
        <f>IF(D333&lt;&gt;D332,1,K332+(J333=1))</f>
        <v/>
      </c>
      <c r="L333" s="82">
        <f>D333&amp;"_"&amp;K333&amp;"_"&amp;J333</f>
        <v/>
      </c>
      <c r="M333" s="82">
        <f>E333</f>
        <v/>
      </c>
      <c r="N333" s="82">
        <f>I333</f>
        <v/>
      </c>
      <c r="P333" s="82">
        <f>INT(DAY(A333)/10)</f>
        <v/>
      </c>
      <c r="Q333" s="82">
        <f>DAY(A333)-P333*10</f>
        <v/>
      </c>
      <c r="R333" s="82">
        <f>INT(MONTH(A333)/10)</f>
        <v/>
      </c>
      <c r="S333" s="82">
        <f>MONTH(A333)-R333*10</f>
        <v/>
      </c>
      <c r="T333" s="82">
        <f>INT(C333/1000)</f>
        <v/>
      </c>
      <c r="U333" s="82">
        <f>INT((C333-T333*1000)/100)</f>
        <v/>
      </c>
      <c r="V333" s="82">
        <f>INT((C333-T333*1000-U333*100)/10)</f>
        <v/>
      </c>
      <c r="W333" s="82">
        <f>C333-T333*1000-U333*100-V333*10</f>
        <v/>
      </c>
      <c r="X333" s="82">
        <f>SUM(P333:W333)</f>
        <v/>
      </c>
      <c r="Y333" s="82">
        <f>INT(X333/10)</f>
        <v/>
      </c>
      <c r="Z333" s="82">
        <f>X333-Y333*10</f>
        <v/>
      </c>
      <c r="AA333" s="82">
        <f>INT((Y333+Z333)/10)</f>
        <v/>
      </c>
      <c r="AB333" s="82">
        <f>Y333+Z333-AA333*10</f>
        <v/>
      </c>
      <c r="AC333" s="82">
        <f>G333+D333</f>
        <v/>
      </c>
      <c r="AD333" s="82">
        <f>INT(AC333/10)</f>
        <v/>
      </c>
      <c r="AE333" s="82">
        <f>AC333-AD333*10</f>
        <v/>
      </c>
      <c r="AF333" s="82">
        <f>INT((AD333+AE333)/10)</f>
        <v/>
      </c>
      <c r="AG333" s="82">
        <f>AD333+AE333-AF333*10</f>
        <v/>
      </c>
      <c r="AH333" s="82">
        <f>H333+E333</f>
        <v/>
      </c>
      <c r="AI333" s="82">
        <f>INT(AH333/10)</f>
        <v/>
      </c>
      <c r="AJ333" s="82">
        <f>AH333-AI333*10</f>
        <v/>
      </c>
      <c r="AK333" s="82">
        <f>INT((AI333+AJ333)/10)</f>
        <v/>
      </c>
      <c r="AL333" s="82">
        <f>AI333+AJ333-AK333*10</f>
        <v/>
      </c>
    </row>
    <row r="334">
      <c r="A334" s="28">
        <f>$B$1</f>
        <v/>
      </c>
      <c r="B334" s="29">
        <f>IF(YEAR(B333+1)=C333,B333+1,"-")</f>
        <v/>
      </c>
      <c r="C334" s="82">
        <f>IFERROR(YEAR(B334),"-")</f>
        <v/>
      </c>
      <c r="D334" s="82">
        <f>IFERROR(MONTH(B334),0)</f>
        <v/>
      </c>
      <c r="E334" s="82">
        <f>+IFERROR(DAY(B334),0)</f>
        <v/>
      </c>
      <c r="F334" s="82">
        <f>D334&amp;"_"&amp;E334</f>
        <v/>
      </c>
      <c r="G334" s="82">
        <f>IFERROR(AA334+AB334,"-")</f>
        <v/>
      </c>
      <c r="H334" s="82">
        <f>IFERROR(AF334+AG334,"-")</f>
        <v/>
      </c>
      <c r="I334" s="82">
        <f>IFERROR(AK334+AL334,"-")</f>
        <v/>
      </c>
      <c r="J334" s="82">
        <f>IFERROR(WEEKDAY(B334,2),"")</f>
        <v/>
      </c>
      <c r="K334" s="82">
        <f>IF(D334&lt;&gt;D333,1,K333+(J334=1))</f>
        <v/>
      </c>
      <c r="L334" s="82">
        <f>D334&amp;"_"&amp;K334&amp;"_"&amp;J334</f>
        <v/>
      </c>
      <c r="M334" s="82">
        <f>E334</f>
        <v/>
      </c>
      <c r="N334" s="82">
        <f>I334</f>
        <v/>
      </c>
      <c r="P334" s="82">
        <f>INT(DAY(A334)/10)</f>
        <v/>
      </c>
      <c r="Q334" s="82">
        <f>DAY(A334)-P334*10</f>
        <v/>
      </c>
      <c r="R334" s="82">
        <f>INT(MONTH(A334)/10)</f>
        <v/>
      </c>
      <c r="S334" s="82">
        <f>MONTH(A334)-R334*10</f>
        <v/>
      </c>
      <c r="T334" s="82">
        <f>INT(C334/1000)</f>
        <v/>
      </c>
      <c r="U334" s="82">
        <f>INT((C334-T334*1000)/100)</f>
        <v/>
      </c>
      <c r="V334" s="82">
        <f>INT((C334-T334*1000-U334*100)/10)</f>
        <v/>
      </c>
      <c r="W334" s="82">
        <f>C334-T334*1000-U334*100-V334*10</f>
        <v/>
      </c>
      <c r="X334" s="82">
        <f>SUM(P334:W334)</f>
        <v/>
      </c>
      <c r="Y334" s="82">
        <f>INT(X334/10)</f>
        <v/>
      </c>
      <c r="Z334" s="82">
        <f>X334-Y334*10</f>
        <v/>
      </c>
      <c r="AA334" s="82">
        <f>INT((Y334+Z334)/10)</f>
        <v/>
      </c>
      <c r="AB334" s="82">
        <f>Y334+Z334-AA334*10</f>
        <v/>
      </c>
      <c r="AC334" s="82">
        <f>G334+D334</f>
        <v/>
      </c>
      <c r="AD334" s="82">
        <f>INT(AC334/10)</f>
        <v/>
      </c>
      <c r="AE334" s="82">
        <f>AC334-AD334*10</f>
        <v/>
      </c>
      <c r="AF334" s="82">
        <f>INT((AD334+AE334)/10)</f>
        <v/>
      </c>
      <c r="AG334" s="82">
        <f>AD334+AE334-AF334*10</f>
        <v/>
      </c>
      <c r="AH334" s="82">
        <f>H334+E334</f>
        <v/>
      </c>
      <c r="AI334" s="82">
        <f>INT(AH334/10)</f>
        <v/>
      </c>
      <c r="AJ334" s="82">
        <f>AH334-AI334*10</f>
        <v/>
      </c>
      <c r="AK334" s="82">
        <f>INT((AI334+AJ334)/10)</f>
        <v/>
      </c>
      <c r="AL334" s="82">
        <f>AI334+AJ334-AK334*10</f>
        <v/>
      </c>
    </row>
    <row r="335">
      <c r="A335" s="28">
        <f>$B$1</f>
        <v/>
      </c>
      <c r="B335" s="29">
        <f>IF(YEAR(B334+1)=C334,B334+1,"-")</f>
        <v/>
      </c>
      <c r="C335" s="82">
        <f>IFERROR(YEAR(B335),"-")</f>
        <v/>
      </c>
      <c r="D335" s="82">
        <f>IFERROR(MONTH(B335),0)</f>
        <v/>
      </c>
      <c r="E335" s="82">
        <f>+IFERROR(DAY(B335),0)</f>
        <v/>
      </c>
      <c r="F335" s="82">
        <f>D335&amp;"_"&amp;E335</f>
        <v/>
      </c>
      <c r="G335" s="82">
        <f>IFERROR(AA335+AB335,"-")</f>
        <v/>
      </c>
      <c r="H335" s="82">
        <f>IFERROR(AF335+AG335,"-")</f>
        <v/>
      </c>
      <c r="I335" s="82">
        <f>IFERROR(AK335+AL335,"-")</f>
        <v/>
      </c>
      <c r="J335" s="82">
        <f>IFERROR(WEEKDAY(B335,2),"")</f>
        <v/>
      </c>
      <c r="K335" s="82">
        <f>IF(D335&lt;&gt;D334,1,K334+(J335=1))</f>
        <v/>
      </c>
      <c r="L335" s="82">
        <f>D335&amp;"_"&amp;K335&amp;"_"&amp;J335</f>
        <v/>
      </c>
      <c r="M335" s="82">
        <f>E335</f>
        <v/>
      </c>
      <c r="N335" s="82">
        <f>I335</f>
        <v/>
      </c>
      <c r="P335" s="82">
        <f>INT(DAY(A335)/10)</f>
        <v/>
      </c>
      <c r="Q335" s="82">
        <f>DAY(A335)-P335*10</f>
        <v/>
      </c>
      <c r="R335" s="82">
        <f>INT(MONTH(A335)/10)</f>
        <v/>
      </c>
      <c r="S335" s="82">
        <f>MONTH(A335)-R335*10</f>
        <v/>
      </c>
      <c r="T335" s="82">
        <f>INT(C335/1000)</f>
        <v/>
      </c>
      <c r="U335" s="82">
        <f>INT((C335-T335*1000)/100)</f>
        <v/>
      </c>
      <c r="V335" s="82">
        <f>INT((C335-T335*1000-U335*100)/10)</f>
        <v/>
      </c>
      <c r="W335" s="82">
        <f>C335-T335*1000-U335*100-V335*10</f>
        <v/>
      </c>
      <c r="X335" s="82">
        <f>SUM(P335:W335)</f>
        <v/>
      </c>
      <c r="Y335" s="82">
        <f>INT(X335/10)</f>
        <v/>
      </c>
      <c r="Z335" s="82">
        <f>X335-Y335*10</f>
        <v/>
      </c>
      <c r="AA335" s="82">
        <f>INT((Y335+Z335)/10)</f>
        <v/>
      </c>
      <c r="AB335" s="82">
        <f>Y335+Z335-AA335*10</f>
        <v/>
      </c>
      <c r="AC335" s="82">
        <f>G335+D335</f>
        <v/>
      </c>
      <c r="AD335" s="82">
        <f>INT(AC335/10)</f>
        <v/>
      </c>
      <c r="AE335" s="82">
        <f>AC335-AD335*10</f>
        <v/>
      </c>
      <c r="AF335" s="82">
        <f>INT((AD335+AE335)/10)</f>
        <v/>
      </c>
      <c r="AG335" s="82">
        <f>AD335+AE335-AF335*10</f>
        <v/>
      </c>
      <c r="AH335" s="82">
        <f>H335+E335</f>
        <v/>
      </c>
      <c r="AI335" s="82">
        <f>INT(AH335/10)</f>
        <v/>
      </c>
      <c r="AJ335" s="82">
        <f>AH335-AI335*10</f>
        <v/>
      </c>
      <c r="AK335" s="82">
        <f>INT((AI335+AJ335)/10)</f>
        <v/>
      </c>
      <c r="AL335" s="82">
        <f>AI335+AJ335-AK335*10</f>
        <v/>
      </c>
    </row>
    <row r="336">
      <c r="A336" s="28">
        <f>$B$1</f>
        <v/>
      </c>
      <c r="B336" s="29">
        <f>IF(YEAR(B335+1)=C335,B335+1,"-")</f>
        <v/>
      </c>
      <c r="C336" s="82">
        <f>IFERROR(YEAR(B336),"-")</f>
        <v/>
      </c>
      <c r="D336" s="82">
        <f>IFERROR(MONTH(B336),0)</f>
        <v/>
      </c>
      <c r="E336" s="82">
        <f>+IFERROR(DAY(B336),0)</f>
        <v/>
      </c>
      <c r="F336" s="82">
        <f>D336&amp;"_"&amp;E336</f>
        <v/>
      </c>
      <c r="G336" s="82">
        <f>IFERROR(AA336+AB336,"-")</f>
        <v/>
      </c>
      <c r="H336" s="82">
        <f>IFERROR(AF336+AG336,"-")</f>
        <v/>
      </c>
      <c r="I336" s="82">
        <f>IFERROR(AK336+AL336,"-")</f>
        <v/>
      </c>
      <c r="J336" s="82">
        <f>IFERROR(WEEKDAY(B336,2),"")</f>
        <v/>
      </c>
      <c r="K336" s="82">
        <f>IF(D336&lt;&gt;D335,1,K335+(J336=1))</f>
        <v/>
      </c>
      <c r="L336" s="82">
        <f>D336&amp;"_"&amp;K336&amp;"_"&amp;J336</f>
        <v/>
      </c>
      <c r="M336" s="82">
        <f>E336</f>
        <v/>
      </c>
      <c r="N336" s="82">
        <f>I336</f>
        <v/>
      </c>
      <c r="P336" s="82">
        <f>INT(DAY(A336)/10)</f>
        <v/>
      </c>
      <c r="Q336" s="82">
        <f>DAY(A336)-P336*10</f>
        <v/>
      </c>
      <c r="R336" s="82">
        <f>INT(MONTH(A336)/10)</f>
        <v/>
      </c>
      <c r="S336" s="82">
        <f>MONTH(A336)-R336*10</f>
        <v/>
      </c>
      <c r="T336" s="82">
        <f>INT(C336/1000)</f>
        <v/>
      </c>
      <c r="U336" s="82">
        <f>INT((C336-T336*1000)/100)</f>
        <v/>
      </c>
      <c r="V336" s="82">
        <f>INT((C336-T336*1000-U336*100)/10)</f>
        <v/>
      </c>
      <c r="W336" s="82">
        <f>C336-T336*1000-U336*100-V336*10</f>
        <v/>
      </c>
      <c r="X336" s="82">
        <f>SUM(P336:W336)</f>
        <v/>
      </c>
      <c r="Y336" s="82">
        <f>INT(X336/10)</f>
        <v/>
      </c>
      <c r="Z336" s="82">
        <f>X336-Y336*10</f>
        <v/>
      </c>
      <c r="AA336" s="82">
        <f>INT((Y336+Z336)/10)</f>
        <v/>
      </c>
      <c r="AB336" s="82">
        <f>Y336+Z336-AA336*10</f>
        <v/>
      </c>
      <c r="AC336" s="82">
        <f>G336+D336</f>
        <v/>
      </c>
      <c r="AD336" s="82">
        <f>INT(AC336/10)</f>
        <v/>
      </c>
      <c r="AE336" s="82">
        <f>AC336-AD336*10</f>
        <v/>
      </c>
      <c r="AF336" s="82">
        <f>INT((AD336+AE336)/10)</f>
        <v/>
      </c>
      <c r="AG336" s="82">
        <f>AD336+AE336-AF336*10</f>
        <v/>
      </c>
      <c r="AH336" s="82">
        <f>H336+E336</f>
        <v/>
      </c>
      <c r="AI336" s="82">
        <f>INT(AH336/10)</f>
        <v/>
      </c>
      <c r="AJ336" s="82">
        <f>AH336-AI336*10</f>
        <v/>
      </c>
      <c r="AK336" s="82">
        <f>INT((AI336+AJ336)/10)</f>
        <v/>
      </c>
      <c r="AL336" s="82">
        <f>AI336+AJ336-AK336*10</f>
        <v/>
      </c>
    </row>
    <row r="337">
      <c r="A337" s="28">
        <f>$B$1</f>
        <v/>
      </c>
      <c r="B337" s="29">
        <f>IF(YEAR(B336+1)=C336,B336+1,"-")</f>
        <v/>
      </c>
      <c r="C337" s="82">
        <f>IFERROR(YEAR(B337),"-")</f>
        <v/>
      </c>
      <c r="D337" s="82">
        <f>IFERROR(MONTH(B337),0)</f>
        <v/>
      </c>
      <c r="E337" s="82">
        <f>+IFERROR(DAY(B337),0)</f>
        <v/>
      </c>
      <c r="F337" s="82">
        <f>D337&amp;"_"&amp;E337</f>
        <v/>
      </c>
      <c r="G337" s="82">
        <f>IFERROR(AA337+AB337,"-")</f>
        <v/>
      </c>
      <c r="H337" s="82">
        <f>IFERROR(AF337+AG337,"-")</f>
        <v/>
      </c>
      <c r="I337" s="82">
        <f>IFERROR(AK337+AL337,"-")</f>
        <v/>
      </c>
      <c r="J337" s="82">
        <f>IFERROR(WEEKDAY(B337,2),"")</f>
        <v/>
      </c>
      <c r="K337" s="82">
        <f>IF(D337&lt;&gt;D336,1,K336+(J337=1))</f>
        <v/>
      </c>
      <c r="L337" s="82">
        <f>D337&amp;"_"&amp;K337&amp;"_"&amp;J337</f>
        <v/>
      </c>
      <c r="M337" s="82">
        <f>E337</f>
        <v/>
      </c>
      <c r="N337" s="82">
        <f>I337</f>
        <v/>
      </c>
      <c r="P337" s="82">
        <f>INT(DAY(A337)/10)</f>
        <v/>
      </c>
      <c r="Q337" s="82">
        <f>DAY(A337)-P337*10</f>
        <v/>
      </c>
      <c r="R337" s="82">
        <f>INT(MONTH(A337)/10)</f>
        <v/>
      </c>
      <c r="S337" s="82">
        <f>MONTH(A337)-R337*10</f>
        <v/>
      </c>
      <c r="T337" s="82">
        <f>INT(C337/1000)</f>
        <v/>
      </c>
      <c r="U337" s="82">
        <f>INT((C337-T337*1000)/100)</f>
        <v/>
      </c>
      <c r="V337" s="82">
        <f>INT((C337-T337*1000-U337*100)/10)</f>
        <v/>
      </c>
      <c r="W337" s="82">
        <f>C337-T337*1000-U337*100-V337*10</f>
        <v/>
      </c>
      <c r="X337" s="82">
        <f>SUM(P337:W337)</f>
        <v/>
      </c>
      <c r="Y337" s="82">
        <f>INT(X337/10)</f>
        <v/>
      </c>
      <c r="Z337" s="82">
        <f>X337-Y337*10</f>
        <v/>
      </c>
      <c r="AA337" s="82">
        <f>INT((Y337+Z337)/10)</f>
        <v/>
      </c>
      <c r="AB337" s="82">
        <f>Y337+Z337-AA337*10</f>
        <v/>
      </c>
      <c r="AC337" s="82">
        <f>G337+D337</f>
        <v/>
      </c>
      <c r="AD337" s="82">
        <f>INT(AC337/10)</f>
        <v/>
      </c>
      <c r="AE337" s="82">
        <f>AC337-AD337*10</f>
        <v/>
      </c>
      <c r="AF337" s="82">
        <f>INT((AD337+AE337)/10)</f>
        <v/>
      </c>
      <c r="AG337" s="82">
        <f>AD337+AE337-AF337*10</f>
        <v/>
      </c>
      <c r="AH337" s="82">
        <f>H337+E337</f>
        <v/>
      </c>
      <c r="AI337" s="82">
        <f>INT(AH337/10)</f>
        <v/>
      </c>
      <c r="AJ337" s="82">
        <f>AH337-AI337*10</f>
        <v/>
      </c>
      <c r="AK337" s="82">
        <f>INT((AI337+AJ337)/10)</f>
        <v/>
      </c>
      <c r="AL337" s="82">
        <f>AI337+AJ337-AK337*10</f>
        <v/>
      </c>
    </row>
    <row r="338">
      <c r="A338" s="28">
        <f>$B$1</f>
        <v/>
      </c>
      <c r="B338" s="29">
        <f>IF(YEAR(B337+1)=C337,B337+1,"-")</f>
        <v/>
      </c>
      <c r="C338" s="82">
        <f>IFERROR(YEAR(B338),"-")</f>
        <v/>
      </c>
      <c r="D338" s="82">
        <f>IFERROR(MONTH(B338),0)</f>
        <v/>
      </c>
      <c r="E338" s="82">
        <f>+IFERROR(DAY(B338),0)</f>
        <v/>
      </c>
      <c r="F338" s="82">
        <f>D338&amp;"_"&amp;E338</f>
        <v/>
      </c>
      <c r="G338" s="82">
        <f>IFERROR(AA338+AB338,"-")</f>
        <v/>
      </c>
      <c r="H338" s="82">
        <f>IFERROR(AF338+AG338,"-")</f>
        <v/>
      </c>
      <c r="I338" s="82">
        <f>IFERROR(AK338+AL338,"-")</f>
        <v/>
      </c>
      <c r="J338" s="82">
        <f>IFERROR(WEEKDAY(B338,2),"")</f>
        <v/>
      </c>
      <c r="K338" s="82">
        <f>IF(D338&lt;&gt;D337,1,K337+(J338=1))</f>
        <v/>
      </c>
      <c r="L338" s="82">
        <f>D338&amp;"_"&amp;K338&amp;"_"&amp;J338</f>
        <v/>
      </c>
      <c r="M338" s="82">
        <f>E338</f>
        <v/>
      </c>
      <c r="N338" s="82">
        <f>I338</f>
        <v/>
      </c>
      <c r="P338" s="82">
        <f>INT(DAY(A338)/10)</f>
        <v/>
      </c>
      <c r="Q338" s="82">
        <f>DAY(A338)-P338*10</f>
        <v/>
      </c>
      <c r="R338" s="82">
        <f>INT(MONTH(A338)/10)</f>
        <v/>
      </c>
      <c r="S338" s="82">
        <f>MONTH(A338)-R338*10</f>
        <v/>
      </c>
      <c r="T338" s="82">
        <f>INT(C338/1000)</f>
        <v/>
      </c>
      <c r="U338" s="82">
        <f>INT((C338-T338*1000)/100)</f>
        <v/>
      </c>
      <c r="V338" s="82">
        <f>INT((C338-T338*1000-U338*100)/10)</f>
        <v/>
      </c>
      <c r="W338" s="82">
        <f>C338-T338*1000-U338*100-V338*10</f>
        <v/>
      </c>
      <c r="X338" s="82">
        <f>SUM(P338:W338)</f>
        <v/>
      </c>
      <c r="Y338" s="82">
        <f>INT(X338/10)</f>
        <v/>
      </c>
      <c r="Z338" s="82">
        <f>X338-Y338*10</f>
        <v/>
      </c>
      <c r="AA338" s="82">
        <f>INT((Y338+Z338)/10)</f>
        <v/>
      </c>
      <c r="AB338" s="82">
        <f>Y338+Z338-AA338*10</f>
        <v/>
      </c>
      <c r="AC338" s="82">
        <f>G338+D338</f>
        <v/>
      </c>
      <c r="AD338" s="82">
        <f>INT(AC338/10)</f>
        <v/>
      </c>
      <c r="AE338" s="82">
        <f>AC338-AD338*10</f>
        <v/>
      </c>
      <c r="AF338" s="82">
        <f>INT((AD338+AE338)/10)</f>
        <v/>
      </c>
      <c r="AG338" s="82">
        <f>AD338+AE338-AF338*10</f>
        <v/>
      </c>
      <c r="AH338" s="82">
        <f>H338+E338</f>
        <v/>
      </c>
      <c r="AI338" s="82">
        <f>INT(AH338/10)</f>
        <v/>
      </c>
      <c r="AJ338" s="82">
        <f>AH338-AI338*10</f>
        <v/>
      </c>
      <c r="AK338" s="82">
        <f>INT((AI338+AJ338)/10)</f>
        <v/>
      </c>
      <c r="AL338" s="82">
        <f>AI338+AJ338-AK338*10</f>
        <v/>
      </c>
    </row>
    <row r="339">
      <c r="A339" s="28">
        <f>$B$1</f>
        <v/>
      </c>
      <c r="B339" s="29">
        <f>IF(YEAR(B338+1)=C338,B338+1,"-")</f>
        <v/>
      </c>
      <c r="C339" s="82">
        <f>IFERROR(YEAR(B339),"-")</f>
        <v/>
      </c>
      <c r="D339" s="82">
        <f>IFERROR(MONTH(B339),0)</f>
        <v/>
      </c>
      <c r="E339" s="82">
        <f>+IFERROR(DAY(B339),0)</f>
        <v/>
      </c>
      <c r="F339" s="82">
        <f>D339&amp;"_"&amp;E339</f>
        <v/>
      </c>
      <c r="G339" s="82">
        <f>IFERROR(AA339+AB339,"-")</f>
        <v/>
      </c>
      <c r="H339" s="82">
        <f>IFERROR(AF339+AG339,"-")</f>
        <v/>
      </c>
      <c r="I339" s="82">
        <f>IFERROR(AK339+AL339,"-")</f>
        <v/>
      </c>
      <c r="J339" s="82">
        <f>IFERROR(WEEKDAY(B339,2),"")</f>
        <v/>
      </c>
      <c r="K339" s="82">
        <f>IF(D339&lt;&gt;D338,1,K338+(J339=1))</f>
        <v/>
      </c>
      <c r="L339" s="82">
        <f>D339&amp;"_"&amp;K339&amp;"_"&amp;J339</f>
        <v/>
      </c>
      <c r="M339" s="82">
        <f>E339</f>
        <v/>
      </c>
      <c r="N339" s="82">
        <f>I339</f>
        <v/>
      </c>
      <c r="P339" s="82">
        <f>INT(DAY(A339)/10)</f>
        <v/>
      </c>
      <c r="Q339" s="82">
        <f>DAY(A339)-P339*10</f>
        <v/>
      </c>
      <c r="R339" s="82">
        <f>INT(MONTH(A339)/10)</f>
        <v/>
      </c>
      <c r="S339" s="82">
        <f>MONTH(A339)-R339*10</f>
        <v/>
      </c>
      <c r="T339" s="82">
        <f>INT(C339/1000)</f>
        <v/>
      </c>
      <c r="U339" s="82">
        <f>INT((C339-T339*1000)/100)</f>
        <v/>
      </c>
      <c r="V339" s="82">
        <f>INT((C339-T339*1000-U339*100)/10)</f>
        <v/>
      </c>
      <c r="W339" s="82">
        <f>C339-T339*1000-U339*100-V339*10</f>
        <v/>
      </c>
      <c r="X339" s="82">
        <f>SUM(P339:W339)</f>
        <v/>
      </c>
      <c r="Y339" s="82">
        <f>INT(X339/10)</f>
        <v/>
      </c>
      <c r="Z339" s="82">
        <f>X339-Y339*10</f>
        <v/>
      </c>
      <c r="AA339" s="82">
        <f>INT((Y339+Z339)/10)</f>
        <v/>
      </c>
      <c r="AB339" s="82">
        <f>Y339+Z339-AA339*10</f>
        <v/>
      </c>
      <c r="AC339" s="82">
        <f>G339+D339</f>
        <v/>
      </c>
      <c r="AD339" s="82">
        <f>INT(AC339/10)</f>
        <v/>
      </c>
      <c r="AE339" s="82">
        <f>AC339-AD339*10</f>
        <v/>
      </c>
      <c r="AF339" s="82">
        <f>INT((AD339+AE339)/10)</f>
        <v/>
      </c>
      <c r="AG339" s="82">
        <f>AD339+AE339-AF339*10</f>
        <v/>
      </c>
      <c r="AH339" s="82">
        <f>H339+E339</f>
        <v/>
      </c>
      <c r="AI339" s="82">
        <f>INT(AH339/10)</f>
        <v/>
      </c>
      <c r="AJ339" s="82">
        <f>AH339-AI339*10</f>
        <v/>
      </c>
      <c r="AK339" s="82">
        <f>INT((AI339+AJ339)/10)</f>
        <v/>
      </c>
      <c r="AL339" s="82">
        <f>AI339+AJ339-AK339*10</f>
        <v/>
      </c>
    </row>
    <row r="340">
      <c r="A340" s="28">
        <f>$B$1</f>
        <v/>
      </c>
      <c r="B340" s="29">
        <f>IF(YEAR(B339+1)=C339,B339+1,"-")</f>
        <v/>
      </c>
      <c r="C340" s="82">
        <f>IFERROR(YEAR(B340),"-")</f>
        <v/>
      </c>
      <c r="D340" s="82">
        <f>IFERROR(MONTH(B340),0)</f>
        <v/>
      </c>
      <c r="E340" s="82">
        <f>+IFERROR(DAY(B340),0)</f>
        <v/>
      </c>
      <c r="F340" s="82">
        <f>D340&amp;"_"&amp;E340</f>
        <v/>
      </c>
      <c r="G340" s="82">
        <f>IFERROR(AA340+AB340,"-")</f>
        <v/>
      </c>
      <c r="H340" s="82">
        <f>IFERROR(AF340+AG340,"-")</f>
        <v/>
      </c>
      <c r="I340" s="82">
        <f>IFERROR(AK340+AL340,"-")</f>
        <v/>
      </c>
      <c r="J340" s="82">
        <f>IFERROR(WEEKDAY(B340,2),"")</f>
        <v/>
      </c>
      <c r="K340" s="82">
        <f>IF(D340&lt;&gt;D339,1,K339+(J340=1))</f>
        <v/>
      </c>
      <c r="L340" s="82">
        <f>D340&amp;"_"&amp;K340&amp;"_"&amp;J340</f>
        <v/>
      </c>
      <c r="M340" s="82">
        <f>E340</f>
        <v/>
      </c>
      <c r="N340" s="82">
        <f>I340</f>
        <v/>
      </c>
      <c r="P340" s="82">
        <f>INT(DAY(A340)/10)</f>
        <v/>
      </c>
      <c r="Q340" s="82">
        <f>DAY(A340)-P340*10</f>
        <v/>
      </c>
      <c r="R340" s="82">
        <f>INT(MONTH(A340)/10)</f>
        <v/>
      </c>
      <c r="S340" s="82">
        <f>MONTH(A340)-R340*10</f>
        <v/>
      </c>
      <c r="T340" s="82">
        <f>INT(C340/1000)</f>
        <v/>
      </c>
      <c r="U340" s="82">
        <f>INT((C340-T340*1000)/100)</f>
        <v/>
      </c>
      <c r="V340" s="82">
        <f>INT((C340-T340*1000-U340*100)/10)</f>
        <v/>
      </c>
      <c r="W340" s="82">
        <f>C340-T340*1000-U340*100-V340*10</f>
        <v/>
      </c>
      <c r="X340" s="82">
        <f>SUM(P340:W340)</f>
        <v/>
      </c>
      <c r="Y340" s="82">
        <f>INT(X340/10)</f>
        <v/>
      </c>
      <c r="Z340" s="82">
        <f>X340-Y340*10</f>
        <v/>
      </c>
      <c r="AA340" s="82">
        <f>INT((Y340+Z340)/10)</f>
        <v/>
      </c>
      <c r="AB340" s="82">
        <f>Y340+Z340-AA340*10</f>
        <v/>
      </c>
      <c r="AC340" s="82">
        <f>G340+D340</f>
        <v/>
      </c>
      <c r="AD340" s="82">
        <f>INT(AC340/10)</f>
        <v/>
      </c>
      <c r="AE340" s="82">
        <f>AC340-AD340*10</f>
        <v/>
      </c>
      <c r="AF340" s="82">
        <f>INT((AD340+AE340)/10)</f>
        <v/>
      </c>
      <c r="AG340" s="82">
        <f>AD340+AE340-AF340*10</f>
        <v/>
      </c>
      <c r="AH340" s="82">
        <f>H340+E340</f>
        <v/>
      </c>
      <c r="AI340" s="82">
        <f>INT(AH340/10)</f>
        <v/>
      </c>
      <c r="AJ340" s="82">
        <f>AH340-AI340*10</f>
        <v/>
      </c>
      <c r="AK340" s="82">
        <f>INT((AI340+AJ340)/10)</f>
        <v/>
      </c>
      <c r="AL340" s="82">
        <f>AI340+AJ340-AK340*10</f>
        <v/>
      </c>
    </row>
    <row r="341">
      <c r="A341" s="28">
        <f>$B$1</f>
        <v/>
      </c>
      <c r="B341" s="29">
        <f>IF(YEAR(B340+1)=C340,B340+1,"-")</f>
        <v/>
      </c>
      <c r="C341" s="82">
        <f>IFERROR(YEAR(B341),"-")</f>
        <v/>
      </c>
      <c r="D341" s="82">
        <f>IFERROR(MONTH(B341),0)</f>
        <v/>
      </c>
      <c r="E341" s="82">
        <f>+IFERROR(DAY(B341),0)</f>
        <v/>
      </c>
      <c r="F341" s="82">
        <f>D341&amp;"_"&amp;E341</f>
        <v/>
      </c>
      <c r="G341" s="82">
        <f>IFERROR(AA341+AB341,"-")</f>
        <v/>
      </c>
      <c r="H341" s="82">
        <f>IFERROR(AF341+AG341,"-")</f>
        <v/>
      </c>
      <c r="I341" s="82">
        <f>IFERROR(AK341+AL341,"-")</f>
        <v/>
      </c>
      <c r="J341" s="82">
        <f>IFERROR(WEEKDAY(B341,2),"")</f>
        <v/>
      </c>
      <c r="K341" s="82">
        <f>IF(D341&lt;&gt;D340,1,K340+(J341=1))</f>
        <v/>
      </c>
      <c r="L341" s="82">
        <f>D341&amp;"_"&amp;K341&amp;"_"&amp;J341</f>
        <v/>
      </c>
      <c r="M341" s="82">
        <f>E341</f>
        <v/>
      </c>
      <c r="N341" s="82">
        <f>I341</f>
        <v/>
      </c>
      <c r="P341" s="82">
        <f>INT(DAY(A341)/10)</f>
        <v/>
      </c>
      <c r="Q341" s="82">
        <f>DAY(A341)-P341*10</f>
        <v/>
      </c>
      <c r="R341" s="82">
        <f>INT(MONTH(A341)/10)</f>
        <v/>
      </c>
      <c r="S341" s="82">
        <f>MONTH(A341)-R341*10</f>
        <v/>
      </c>
      <c r="T341" s="82">
        <f>INT(C341/1000)</f>
        <v/>
      </c>
      <c r="U341" s="82">
        <f>INT((C341-T341*1000)/100)</f>
        <v/>
      </c>
      <c r="V341" s="82">
        <f>INT((C341-T341*1000-U341*100)/10)</f>
        <v/>
      </c>
      <c r="W341" s="82">
        <f>C341-T341*1000-U341*100-V341*10</f>
        <v/>
      </c>
      <c r="X341" s="82">
        <f>SUM(P341:W341)</f>
        <v/>
      </c>
      <c r="Y341" s="82">
        <f>INT(X341/10)</f>
        <v/>
      </c>
      <c r="Z341" s="82">
        <f>X341-Y341*10</f>
        <v/>
      </c>
      <c r="AA341" s="82">
        <f>INT((Y341+Z341)/10)</f>
        <v/>
      </c>
      <c r="AB341" s="82">
        <f>Y341+Z341-AA341*10</f>
        <v/>
      </c>
      <c r="AC341" s="82">
        <f>G341+D341</f>
        <v/>
      </c>
      <c r="AD341" s="82">
        <f>INT(AC341/10)</f>
        <v/>
      </c>
      <c r="AE341" s="82">
        <f>AC341-AD341*10</f>
        <v/>
      </c>
      <c r="AF341" s="82">
        <f>INT((AD341+AE341)/10)</f>
        <v/>
      </c>
      <c r="AG341" s="82">
        <f>AD341+AE341-AF341*10</f>
        <v/>
      </c>
      <c r="AH341" s="82">
        <f>H341+E341</f>
        <v/>
      </c>
      <c r="AI341" s="82">
        <f>INT(AH341/10)</f>
        <v/>
      </c>
      <c r="AJ341" s="82">
        <f>AH341-AI341*10</f>
        <v/>
      </c>
      <c r="AK341" s="82">
        <f>INT((AI341+AJ341)/10)</f>
        <v/>
      </c>
      <c r="AL341" s="82">
        <f>AI341+AJ341-AK341*10</f>
        <v/>
      </c>
    </row>
    <row r="342">
      <c r="A342" s="28">
        <f>$B$1</f>
        <v/>
      </c>
      <c r="B342" s="29">
        <f>IF(YEAR(B341+1)=C341,B341+1,"-")</f>
        <v/>
      </c>
      <c r="C342" s="82">
        <f>IFERROR(YEAR(B342),"-")</f>
        <v/>
      </c>
      <c r="D342" s="82">
        <f>IFERROR(MONTH(B342),0)</f>
        <v/>
      </c>
      <c r="E342" s="82">
        <f>+IFERROR(DAY(B342),0)</f>
        <v/>
      </c>
      <c r="F342" s="82">
        <f>D342&amp;"_"&amp;E342</f>
        <v/>
      </c>
      <c r="G342" s="82">
        <f>IFERROR(AA342+AB342,"-")</f>
        <v/>
      </c>
      <c r="H342" s="82">
        <f>IFERROR(AF342+AG342,"-")</f>
        <v/>
      </c>
      <c r="I342" s="82">
        <f>IFERROR(AK342+AL342,"-")</f>
        <v/>
      </c>
      <c r="J342" s="82">
        <f>IFERROR(WEEKDAY(B342,2),"")</f>
        <v/>
      </c>
      <c r="K342" s="82">
        <f>IF(D342&lt;&gt;D341,1,K341+(J342=1))</f>
        <v/>
      </c>
      <c r="L342" s="82">
        <f>D342&amp;"_"&amp;K342&amp;"_"&amp;J342</f>
        <v/>
      </c>
      <c r="M342" s="82">
        <f>E342</f>
        <v/>
      </c>
      <c r="N342" s="82">
        <f>I342</f>
        <v/>
      </c>
      <c r="P342" s="82">
        <f>INT(DAY(A342)/10)</f>
        <v/>
      </c>
      <c r="Q342" s="82">
        <f>DAY(A342)-P342*10</f>
        <v/>
      </c>
      <c r="R342" s="82">
        <f>INT(MONTH(A342)/10)</f>
        <v/>
      </c>
      <c r="S342" s="82">
        <f>MONTH(A342)-R342*10</f>
        <v/>
      </c>
      <c r="T342" s="82">
        <f>INT(C342/1000)</f>
        <v/>
      </c>
      <c r="U342" s="82">
        <f>INT((C342-T342*1000)/100)</f>
        <v/>
      </c>
      <c r="V342" s="82">
        <f>INT((C342-T342*1000-U342*100)/10)</f>
        <v/>
      </c>
      <c r="W342" s="82">
        <f>C342-T342*1000-U342*100-V342*10</f>
        <v/>
      </c>
      <c r="X342" s="82">
        <f>SUM(P342:W342)</f>
        <v/>
      </c>
      <c r="Y342" s="82">
        <f>INT(X342/10)</f>
        <v/>
      </c>
      <c r="Z342" s="82">
        <f>X342-Y342*10</f>
        <v/>
      </c>
      <c r="AA342" s="82">
        <f>INT((Y342+Z342)/10)</f>
        <v/>
      </c>
      <c r="AB342" s="82">
        <f>Y342+Z342-AA342*10</f>
        <v/>
      </c>
      <c r="AC342" s="82">
        <f>G342+D342</f>
        <v/>
      </c>
      <c r="AD342" s="82">
        <f>INT(AC342/10)</f>
        <v/>
      </c>
      <c r="AE342" s="82">
        <f>AC342-AD342*10</f>
        <v/>
      </c>
      <c r="AF342" s="82">
        <f>INT((AD342+AE342)/10)</f>
        <v/>
      </c>
      <c r="AG342" s="82">
        <f>AD342+AE342-AF342*10</f>
        <v/>
      </c>
      <c r="AH342" s="82">
        <f>H342+E342</f>
        <v/>
      </c>
      <c r="AI342" s="82">
        <f>INT(AH342/10)</f>
        <v/>
      </c>
      <c r="AJ342" s="82">
        <f>AH342-AI342*10</f>
        <v/>
      </c>
      <c r="AK342" s="82">
        <f>INT((AI342+AJ342)/10)</f>
        <v/>
      </c>
      <c r="AL342" s="82">
        <f>AI342+AJ342-AK342*10</f>
        <v/>
      </c>
    </row>
    <row r="343">
      <c r="A343" s="28">
        <f>$B$1</f>
        <v/>
      </c>
      <c r="B343" s="29">
        <f>IF(YEAR(B342+1)=C342,B342+1,"-")</f>
        <v/>
      </c>
      <c r="C343" s="82">
        <f>IFERROR(YEAR(B343),"-")</f>
        <v/>
      </c>
      <c r="D343" s="82">
        <f>IFERROR(MONTH(B343),0)</f>
        <v/>
      </c>
      <c r="E343" s="82">
        <f>+IFERROR(DAY(B343),0)</f>
        <v/>
      </c>
      <c r="F343" s="82">
        <f>D343&amp;"_"&amp;E343</f>
        <v/>
      </c>
      <c r="G343" s="82">
        <f>IFERROR(AA343+AB343,"-")</f>
        <v/>
      </c>
      <c r="H343" s="82">
        <f>IFERROR(AF343+AG343,"-")</f>
        <v/>
      </c>
      <c r="I343" s="82">
        <f>IFERROR(AK343+AL343,"-")</f>
        <v/>
      </c>
      <c r="J343" s="82">
        <f>IFERROR(WEEKDAY(B343,2),"")</f>
        <v/>
      </c>
      <c r="K343" s="82">
        <f>IF(D343&lt;&gt;D342,1,K342+(J343=1))</f>
        <v/>
      </c>
      <c r="L343" s="82">
        <f>D343&amp;"_"&amp;K343&amp;"_"&amp;J343</f>
        <v/>
      </c>
      <c r="M343" s="82">
        <f>E343</f>
        <v/>
      </c>
      <c r="N343" s="82">
        <f>I343</f>
        <v/>
      </c>
      <c r="P343" s="82">
        <f>INT(DAY(A343)/10)</f>
        <v/>
      </c>
      <c r="Q343" s="82">
        <f>DAY(A343)-P343*10</f>
        <v/>
      </c>
      <c r="R343" s="82">
        <f>INT(MONTH(A343)/10)</f>
        <v/>
      </c>
      <c r="S343" s="82">
        <f>MONTH(A343)-R343*10</f>
        <v/>
      </c>
      <c r="T343" s="82">
        <f>INT(C343/1000)</f>
        <v/>
      </c>
      <c r="U343" s="82">
        <f>INT((C343-T343*1000)/100)</f>
        <v/>
      </c>
      <c r="V343" s="82">
        <f>INT((C343-T343*1000-U343*100)/10)</f>
        <v/>
      </c>
      <c r="W343" s="82">
        <f>C343-T343*1000-U343*100-V343*10</f>
        <v/>
      </c>
      <c r="X343" s="82">
        <f>SUM(P343:W343)</f>
        <v/>
      </c>
      <c r="Y343" s="82">
        <f>INT(X343/10)</f>
        <v/>
      </c>
      <c r="Z343" s="82">
        <f>X343-Y343*10</f>
        <v/>
      </c>
      <c r="AA343" s="82">
        <f>INT((Y343+Z343)/10)</f>
        <v/>
      </c>
      <c r="AB343" s="82">
        <f>Y343+Z343-AA343*10</f>
        <v/>
      </c>
      <c r="AC343" s="82">
        <f>G343+D343</f>
        <v/>
      </c>
      <c r="AD343" s="82">
        <f>INT(AC343/10)</f>
        <v/>
      </c>
      <c r="AE343" s="82">
        <f>AC343-AD343*10</f>
        <v/>
      </c>
      <c r="AF343" s="82">
        <f>INT((AD343+AE343)/10)</f>
        <v/>
      </c>
      <c r="AG343" s="82">
        <f>AD343+AE343-AF343*10</f>
        <v/>
      </c>
      <c r="AH343" s="82">
        <f>H343+E343</f>
        <v/>
      </c>
      <c r="AI343" s="82">
        <f>INT(AH343/10)</f>
        <v/>
      </c>
      <c r="AJ343" s="82">
        <f>AH343-AI343*10</f>
        <v/>
      </c>
      <c r="AK343" s="82">
        <f>INT((AI343+AJ343)/10)</f>
        <v/>
      </c>
      <c r="AL343" s="82">
        <f>AI343+AJ343-AK343*10</f>
        <v/>
      </c>
    </row>
    <row r="344">
      <c r="A344" s="28">
        <f>$B$1</f>
        <v/>
      </c>
      <c r="B344" s="29">
        <f>IF(YEAR(B343+1)=C343,B343+1,"-")</f>
        <v/>
      </c>
      <c r="C344" s="82">
        <f>IFERROR(YEAR(B344),"-")</f>
        <v/>
      </c>
      <c r="D344" s="82">
        <f>IFERROR(MONTH(B344),0)</f>
        <v/>
      </c>
      <c r="E344" s="82">
        <f>+IFERROR(DAY(B344),0)</f>
        <v/>
      </c>
      <c r="F344" s="82">
        <f>D344&amp;"_"&amp;E344</f>
        <v/>
      </c>
      <c r="G344" s="82">
        <f>IFERROR(AA344+AB344,"-")</f>
        <v/>
      </c>
      <c r="H344" s="82">
        <f>IFERROR(AF344+AG344,"-")</f>
        <v/>
      </c>
      <c r="I344" s="82">
        <f>IFERROR(AK344+AL344,"-")</f>
        <v/>
      </c>
      <c r="J344" s="82">
        <f>IFERROR(WEEKDAY(B344,2),"")</f>
        <v/>
      </c>
      <c r="K344" s="82">
        <f>IF(D344&lt;&gt;D343,1,K343+(J344=1))</f>
        <v/>
      </c>
      <c r="L344" s="82">
        <f>D344&amp;"_"&amp;K344&amp;"_"&amp;J344</f>
        <v/>
      </c>
      <c r="M344" s="82">
        <f>E344</f>
        <v/>
      </c>
      <c r="N344" s="82">
        <f>I344</f>
        <v/>
      </c>
      <c r="P344" s="82">
        <f>INT(DAY(A344)/10)</f>
        <v/>
      </c>
      <c r="Q344" s="82">
        <f>DAY(A344)-P344*10</f>
        <v/>
      </c>
      <c r="R344" s="82">
        <f>INT(MONTH(A344)/10)</f>
        <v/>
      </c>
      <c r="S344" s="82">
        <f>MONTH(A344)-R344*10</f>
        <v/>
      </c>
      <c r="T344" s="82">
        <f>INT(C344/1000)</f>
        <v/>
      </c>
      <c r="U344" s="82">
        <f>INT((C344-T344*1000)/100)</f>
        <v/>
      </c>
      <c r="V344" s="82">
        <f>INT((C344-T344*1000-U344*100)/10)</f>
        <v/>
      </c>
      <c r="W344" s="82">
        <f>C344-T344*1000-U344*100-V344*10</f>
        <v/>
      </c>
      <c r="X344" s="82">
        <f>SUM(P344:W344)</f>
        <v/>
      </c>
      <c r="Y344" s="82">
        <f>INT(X344/10)</f>
        <v/>
      </c>
      <c r="Z344" s="82">
        <f>X344-Y344*10</f>
        <v/>
      </c>
      <c r="AA344" s="82">
        <f>INT((Y344+Z344)/10)</f>
        <v/>
      </c>
      <c r="AB344" s="82">
        <f>Y344+Z344-AA344*10</f>
        <v/>
      </c>
      <c r="AC344" s="82">
        <f>G344+D344</f>
        <v/>
      </c>
      <c r="AD344" s="82">
        <f>INT(AC344/10)</f>
        <v/>
      </c>
      <c r="AE344" s="82">
        <f>AC344-AD344*10</f>
        <v/>
      </c>
      <c r="AF344" s="82">
        <f>INT((AD344+AE344)/10)</f>
        <v/>
      </c>
      <c r="AG344" s="82">
        <f>AD344+AE344-AF344*10</f>
        <v/>
      </c>
      <c r="AH344" s="82">
        <f>H344+E344</f>
        <v/>
      </c>
      <c r="AI344" s="82">
        <f>INT(AH344/10)</f>
        <v/>
      </c>
      <c r="AJ344" s="82">
        <f>AH344-AI344*10</f>
        <v/>
      </c>
      <c r="AK344" s="82">
        <f>INT((AI344+AJ344)/10)</f>
        <v/>
      </c>
      <c r="AL344" s="82">
        <f>AI344+AJ344-AK344*10</f>
        <v/>
      </c>
    </row>
    <row r="345">
      <c r="A345" s="28">
        <f>$B$1</f>
        <v/>
      </c>
      <c r="B345" s="29">
        <f>IF(YEAR(B344+1)=C344,B344+1,"-")</f>
        <v/>
      </c>
      <c r="C345" s="82">
        <f>IFERROR(YEAR(B345),"-")</f>
        <v/>
      </c>
      <c r="D345" s="82">
        <f>IFERROR(MONTH(B345),0)</f>
        <v/>
      </c>
      <c r="E345" s="82">
        <f>+IFERROR(DAY(B345),0)</f>
        <v/>
      </c>
      <c r="F345" s="82">
        <f>D345&amp;"_"&amp;E345</f>
        <v/>
      </c>
      <c r="G345" s="82">
        <f>IFERROR(AA345+AB345,"-")</f>
        <v/>
      </c>
      <c r="H345" s="82">
        <f>IFERROR(AF345+AG345,"-")</f>
        <v/>
      </c>
      <c r="I345" s="82">
        <f>IFERROR(AK345+AL345,"-")</f>
        <v/>
      </c>
      <c r="J345" s="82">
        <f>IFERROR(WEEKDAY(B345,2),"")</f>
        <v/>
      </c>
      <c r="K345" s="82">
        <f>IF(D345&lt;&gt;D344,1,K344+(J345=1))</f>
        <v/>
      </c>
      <c r="L345" s="82">
        <f>D345&amp;"_"&amp;K345&amp;"_"&amp;J345</f>
        <v/>
      </c>
      <c r="M345" s="82">
        <f>E345</f>
        <v/>
      </c>
      <c r="N345" s="82">
        <f>I345</f>
        <v/>
      </c>
      <c r="P345" s="82">
        <f>INT(DAY(A345)/10)</f>
        <v/>
      </c>
      <c r="Q345" s="82">
        <f>DAY(A345)-P345*10</f>
        <v/>
      </c>
      <c r="R345" s="82">
        <f>INT(MONTH(A345)/10)</f>
        <v/>
      </c>
      <c r="S345" s="82">
        <f>MONTH(A345)-R345*10</f>
        <v/>
      </c>
      <c r="T345" s="82">
        <f>INT(C345/1000)</f>
        <v/>
      </c>
      <c r="U345" s="82">
        <f>INT((C345-T345*1000)/100)</f>
        <v/>
      </c>
      <c r="V345" s="82">
        <f>INT((C345-T345*1000-U345*100)/10)</f>
        <v/>
      </c>
      <c r="W345" s="82">
        <f>C345-T345*1000-U345*100-V345*10</f>
        <v/>
      </c>
      <c r="X345" s="82">
        <f>SUM(P345:W345)</f>
        <v/>
      </c>
      <c r="Y345" s="82">
        <f>INT(X345/10)</f>
        <v/>
      </c>
      <c r="Z345" s="82">
        <f>X345-Y345*10</f>
        <v/>
      </c>
      <c r="AA345" s="82">
        <f>INT((Y345+Z345)/10)</f>
        <v/>
      </c>
      <c r="AB345" s="82">
        <f>Y345+Z345-AA345*10</f>
        <v/>
      </c>
      <c r="AC345" s="82">
        <f>G345+D345</f>
        <v/>
      </c>
      <c r="AD345" s="82">
        <f>INT(AC345/10)</f>
        <v/>
      </c>
      <c r="AE345" s="82">
        <f>AC345-AD345*10</f>
        <v/>
      </c>
      <c r="AF345" s="82">
        <f>INT((AD345+AE345)/10)</f>
        <v/>
      </c>
      <c r="AG345" s="82">
        <f>AD345+AE345-AF345*10</f>
        <v/>
      </c>
      <c r="AH345" s="82">
        <f>H345+E345</f>
        <v/>
      </c>
      <c r="AI345" s="82">
        <f>INT(AH345/10)</f>
        <v/>
      </c>
      <c r="AJ345" s="82">
        <f>AH345-AI345*10</f>
        <v/>
      </c>
      <c r="AK345" s="82">
        <f>INT((AI345+AJ345)/10)</f>
        <v/>
      </c>
      <c r="AL345" s="82">
        <f>AI345+AJ345-AK345*10</f>
        <v/>
      </c>
    </row>
    <row r="346">
      <c r="A346" s="28">
        <f>$B$1</f>
        <v/>
      </c>
      <c r="B346" s="29">
        <f>IF(YEAR(B345+1)=C345,B345+1,"-")</f>
        <v/>
      </c>
      <c r="C346" s="82">
        <f>IFERROR(YEAR(B346),"-")</f>
        <v/>
      </c>
      <c r="D346" s="82">
        <f>IFERROR(MONTH(B346),0)</f>
        <v/>
      </c>
      <c r="E346" s="82">
        <f>+IFERROR(DAY(B346),0)</f>
        <v/>
      </c>
      <c r="F346" s="82">
        <f>D346&amp;"_"&amp;E346</f>
        <v/>
      </c>
      <c r="G346" s="82">
        <f>IFERROR(AA346+AB346,"-")</f>
        <v/>
      </c>
      <c r="H346" s="82">
        <f>IFERROR(AF346+AG346,"-")</f>
        <v/>
      </c>
      <c r="I346" s="82">
        <f>IFERROR(AK346+AL346,"-")</f>
        <v/>
      </c>
      <c r="J346" s="82">
        <f>IFERROR(WEEKDAY(B346,2),"")</f>
        <v/>
      </c>
      <c r="K346" s="82">
        <f>IF(D346&lt;&gt;D345,1,K345+(J346=1))</f>
        <v/>
      </c>
      <c r="L346" s="82">
        <f>D346&amp;"_"&amp;K346&amp;"_"&amp;J346</f>
        <v/>
      </c>
      <c r="M346" s="82">
        <f>E346</f>
        <v/>
      </c>
      <c r="N346" s="82">
        <f>I346</f>
        <v/>
      </c>
      <c r="P346" s="82">
        <f>INT(DAY(A346)/10)</f>
        <v/>
      </c>
      <c r="Q346" s="82">
        <f>DAY(A346)-P346*10</f>
        <v/>
      </c>
      <c r="R346" s="82">
        <f>INT(MONTH(A346)/10)</f>
        <v/>
      </c>
      <c r="S346" s="82">
        <f>MONTH(A346)-R346*10</f>
        <v/>
      </c>
      <c r="T346" s="82">
        <f>INT(C346/1000)</f>
        <v/>
      </c>
      <c r="U346" s="82">
        <f>INT((C346-T346*1000)/100)</f>
        <v/>
      </c>
      <c r="V346" s="82">
        <f>INT((C346-T346*1000-U346*100)/10)</f>
        <v/>
      </c>
      <c r="W346" s="82">
        <f>C346-T346*1000-U346*100-V346*10</f>
        <v/>
      </c>
      <c r="X346" s="82">
        <f>SUM(P346:W346)</f>
        <v/>
      </c>
      <c r="Y346" s="82">
        <f>INT(X346/10)</f>
        <v/>
      </c>
      <c r="Z346" s="82">
        <f>X346-Y346*10</f>
        <v/>
      </c>
      <c r="AA346" s="82">
        <f>INT((Y346+Z346)/10)</f>
        <v/>
      </c>
      <c r="AB346" s="82">
        <f>Y346+Z346-AA346*10</f>
        <v/>
      </c>
      <c r="AC346" s="82">
        <f>G346+D346</f>
        <v/>
      </c>
      <c r="AD346" s="82">
        <f>INT(AC346/10)</f>
        <v/>
      </c>
      <c r="AE346" s="82">
        <f>AC346-AD346*10</f>
        <v/>
      </c>
      <c r="AF346" s="82">
        <f>INT((AD346+AE346)/10)</f>
        <v/>
      </c>
      <c r="AG346" s="82">
        <f>AD346+AE346-AF346*10</f>
        <v/>
      </c>
      <c r="AH346" s="82">
        <f>H346+E346</f>
        <v/>
      </c>
      <c r="AI346" s="82">
        <f>INT(AH346/10)</f>
        <v/>
      </c>
      <c r="AJ346" s="82">
        <f>AH346-AI346*10</f>
        <v/>
      </c>
      <c r="AK346" s="82">
        <f>INT((AI346+AJ346)/10)</f>
        <v/>
      </c>
      <c r="AL346" s="82">
        <f>AI346+AJ346-AK346*10</f>
        <v/>
      </c>
    </row>
    <row r="347">
      <c r="A347" s="28">
        <f>$B$1</f>
        <v/>
      </c>
      <c r="B347" s="29">
        <f>IF(YEAR(B346+1)=C346,B346+1,"-")</f>
        <v/>
      </c>
      <c r="C347" s="82">
        <f>IFERROR(YEAR(B347),"-")</f>
        <v/>
      </c>
      <c r="D347" s="82">
        <f>IFERROR(MONTH(B347),0)</f>
        <v/>
      </c>
      <c r="E347" s="82">
        <f>+IFERROR(DAY(B347),0)</f>
        <v/>
      </c>
      <c r="F347" s="82">
        <f>D347&amp;"_"&amp;E347</f>
        <v/>
      </c>
      <c r="G347" s="82">
        <f>IFERROR(AA347+AB347,"-")</f>
        <v/>
      </c>
      <c r="H347" s="82">
        <f>IFERROR(AF347+AG347,"-")</f>
        <v/>
      </c>
      <c r="I347" s="82">
        <f>IFERROR(AK347+AL347,"-")</f>
        <v/>
      </c>
      <c r="J347" s="82">
        <f>IFERROR(WEEKDAY(B347,2),"")</f>
        <v/>
      </c>
      <c r="K347" s="82">
        <f>IF(D347&lt;&gt;D346,1,K346+(J347=1))</f>
        <v/>
      </c>
      <c r="L347" s="82">
        <f>D347&amp;"_"&amp;K347&amp;"_"&amp;J347</f>
        <v/>
      </c>
      <c r="M347" s="82">
        <f>E347</f>
        <v/>
      </c>
      <c r="N347" s="82">
        <f>I347</f>
        <v/>
      </c>
      <c r="P347" s="82">
        <f>INT(DAY(A347)/10)</f>
        <v/>
      </c>
      <c r="Q347" s="82">
        <f>DAY(A347)-P347*10</f>
        <v/>
      </c>
      <c r="R347" s="82">
        <f>INT(MONTH(A347)/10)</f>
        <v/>
      </c>
      <c r="S347" s="82">
        <f>MONTH(A347)-R347*10</f>
        <v/>
      </c>
      <c r="T347" s="82">
        <f>INT(C347/1000)</f>
        <v/>
      </c>
      <c r="U347" s="82">
        <f>INT((C347-T347*1000)/100)</f>
        <v/>
      </c>
      <c r="V347" s="82">
        <f>INT((C347-T347*1000-U347*100)/10)</f>
        <v/>
      </c>
      <c r="W347" s="82">
        <f>C347-T347*1000-U347*100-V347*10</f>
        <v/>
      </c>
      <c r="X347" s="82">
        <f>SUM(P347:W347)</f>
        <v/>
      </c>
      <c r="Y347" s="82">
        <f>INT(X347/10)</f>
        <v/>
      </c>
      <c r="Z347" s="82">
        <f>X347-Y347*10</f>
        <v/>
      </c>
      <c r="AA347" s="82">
        <f>INT((Y347+Z347)/10)</f>
        <v/>
      </c>
      <c r="AB347" s="82">
        <f>Y347+Z347-AA347*10</f>
        <v/>
      </c>
      <c r="AC347" s="82">
        <f>G347+D347</f>
        <v/>
      </c>
      <c r="AD347" s="82">
        <f>INT(AC347/10)</f>
        <v/>
      </c>
      <c r="AE347" s="82">
        <f>AC347-AD347*10</f>
        <v/>
      </c>
      <c r="AF347" s="82">
        <f>INT((AD347+AE347)/10)</f>
        <v/>
      </c>
      <c r="AG347" s="82">
        <f>AD347+AE347-AF347*10</f>
        <v/>
      </c>
      <c r="AH347" s="82">
        <f>H347+E347</f>
        <v/>
      </c>
      <c r="AI347" s="82">
        <f>INT(AH347/10)</f>
        <v/>
      </c>
      <c r="AJ347" s="82">
        <f>AH347-AI347*10</f>
        <v/>
      </c>
      <c r="AK347" s="82">
        <f>INT((AI347+AJ347)/10)</f>
        <v/>
      </c>
      <c r="AL347" s="82">
        <f>AI347+AJ347-AK347*10</f>
        <v/>
      </c>
    </row>
    <row r="348">
      <c r="A348" s="28">
        <f>$B$1</f>
        <v/>
      </c>
      <c r="B348" s="29">
        <f>IF(YEAR(B347+1)=C347,B347+1,"-")</f>
        <v/>
      </c>
      <c r="C348" s="82">
        <f>IFERROR(YEAR(B348),"-")</f>
        <v/>
      </c>
      <c r="D348" s="82">
        <f>IFERROR(MONTH(B348),0)</f>
        <v/>
      </c>
      <c r="E348" s="82">
        <f>+IFERROR(DAY(B348),0)</f>
        <v/>
      </c>
      <c r="F348" s="82">
        <f>D348&amp;"_"&amp;E348</f>
        <v/>
      </c>
      <c r="G348" s="82">
        <f>IFERROR(AA348+AB348,"-")</f>
        <v/>
      </c>
      <c r="H348" s="82">
        <f>IFERROR(AF348+AG348,"-")</f>
        <v/>
      </c>
      <c r="I348" s="82">
        <f>IFERROR(AK348+AL348,"-")</f>
        <v/>
      </c>
      <c r="J348" s="82">
        <f>IFERROR(WEEKDAY(B348,2),"")</f>
        <v/>
      </c>
      <c r="K348" s="82">
        <f>IF(D348&lt;&gt;D347,1,K347+(J348=1))</f>
        <v/>
      </c>
      <c r="L348" s="82">
        <f>D348&amp;"_"&amp;K348&amp;"_"&amp;J348</f>
        <v/>
      </c>
      <c r="M348" s="82">
        <f>E348</f>
        <v/>
      </c>
      <c r="N348" s="82">
        <f>I348</f>
        <v/>
      </c>
      <c r="P348" s="82">
        <f>INT(DAY(A348)/10)</f>
        <v/>
      </c>
      <c r="Q348" s="82">
        <f>DAY(A348)-P348*10</f>
        <v/>
      </c>
      <c r="R348" s="82">
        <f>INT(MONTH(A348)/10)</f>
        <v/>
      </c>
      <c r="S348" s="82">
        <f>MONTH(A348)-R348*10</f>
        <v/>
      </c>
      <c r="T348" s="82">
        <f>INT(C348/1000)</f>
        <v/>
      </c>
      <c r="U348" s="82">
        <f>INT((C348-T348*1000)/100)</f>
        <v/>
      </c>
      <c r="V348" s="82">
        <f>INT((C348-T348*1000-U348*100)/10)</f>
        <v/>
      </c>
      <c r="W348" s="82">
        <f>C348-T348*1000-U348*100-V348*10</f>
        <v/>
      </c>
      <c r="X348" s="82">
        <f>SUM(P348:W348)</f>
        <v/>
      </c>
      <c r="Y348" s="82">
        <f>INT(X348/10)</f>
        <v/>
      </c>
      <c r="Z348" s="82">
        <f>X348-Y348*10</f>
        <v/>
      </c>
      <c r="AA348" s="82">
        <f>INT((Y348+Z348)/10)</f>
        <v/>
      </c>
      <c r="AB348" s="82">
        <f>Y348+Z348-AA348*10</f>
        <v/>
      </c>
      <c r="AC348" s="82">
        <f>G348+D348</f>
        <v/>
      </c>
      <c r="AD348" s="82">
        <f>INT(AC348/10)</f>
        <v/>
      </c>
      <c r="AE348" s="82">
        <f>AC348-AD348*10</f>
        <v/>
      </c>
      <c r="AF348" s="82">
        <f>INT((AD348+AE348)/10)</f>
        <v/>
      </c>
      <c r="AG348" s="82">
        <f>AD348+AE348-AF348*10</f>
        <v/>
      </c>
      <c r="AH348" s="82">
        <f>H348+E348</f>
        <v/>
      </c>
      <c r="AI348" s="82">
        <f>INT(AH348/10)</f>
        <v/>
      </c>
      <c r="AJ348" s="82">
        <f>AH348-AI348*10</f>
        <v/>
      </c>
      <c r="AK348" s="82">
        <f>INT((AI348+AJ348)/10)</f>
        <v/>
      </c>
      <c r="AL348" s="82">
        <f>AI348+AJ348-AK348*10</f>
        <v/>
      </c>
    </row>
    <row r="349">
      <c r="A349" s="28">
        <f>$B$1</f>
        <v/>
      </c>
      <c r="B349" s="29">
        <f>IF(YEAR(B348+1)=C348,B348+1,"-")</f>
        <v/>
      </c>
      <c r="C349" s="82">
        <f>IFERROR(YEAR(B349),"-")</f>
        <v/>
      </c>
      <c r="D349" s="82">
        <f>IFERROR(MONTH(B349),0)</f>
        <v/>
      </c>
      <c r="E349" s="82">
        <f>+IFERROR(DAY(B349),0)</f>
        <v/>
      </c>
      <c r="F349" s="82">
        <f>D349&amp;"_"&amp;E349</f>
        <v/>
      </c>
      <c r="G349" s="82">
        <f>IFERROR(AA349+AB349,"-")</f>
        <v/>
      </c>
      <c r="H349" s="82">
        <f>IFERROR(AF349+AG349,"-")</f>
        <v/>
      </c>
      <c r="I349" s="82">
        <f>IFERROR(AK349+AL349,"-")</f>
        <v/>
      </c>
      <c r="J349" s="82">
        <f>IFERROR(WEEKDAY(B349,2),"")</f>
        <v/>
      </c>
      <c r="K349" s="82">
        <f>IF(D349&lt;&gt;D348,1,K348+(J349=1))</f>
        <v/>
      </c>
      <c r="L349" s="82">
        <f>D349&amp;"_"&amp;K349&amp;"_"&amp;J349</f>
        <v/>
      </c>
      <c r="M349" s="82">
        <f>E349</f>
        <v/>
      </c>
      <c r="N349" s="82">
        <f>I349</f>
        <v/>
      </c>
      <c r="P349" s="82">
        <f>INT(DAY(A349)/10)</f>
        <v/>
      </c>
      <c r="Q349" s="82">
        <f>DAY(A349)-P349*10</f>
        <v/>
      </c>
      <c r="R349" s="82">
        <f>INT(MONTH(A349)/10)</f>
        <v/>
      </c>
      <c r="S349" s="82">
        <f>MONTH(A349)-R349*10</f>
        <v/>
      </c>
      <c r="T349" s="82">
        <f>INT(C349/1000)</f>
        <v/>
      </c>
      <c r="U349" s="82">
        <f>INT((C349-T349*1000)/100)</f>
        <v/>
      </c>
      <c r="V349" s="82">
        <f>INT((C349-T349*1000-U349*100)/10)</f>
        <v/>
      </c>
      <c r="W349" s="82">
        <f>C349-T349*1000-U349*100-V349*10</f>
        <v/>
      </c>
      <c r="X349" s="82">
        <f>SUM(P349:W349)</f>
        <v/>
      </c>
      <c r="Y349" s="82">
        <f>INT(X349/10)</f>
        <v/>
      </c>
      <c r="Z349" s="82">
        <f>X349-Y349*10</f>
        <v/>
      </c>
      <c r="AA349" s="82">
        <f>INT((Y349+Z349)/10)</f>
        <v/>
      </c>
      <c r="AB349" s="82">
        <f>Y349+Z349-AA349*10</f>
        <v/>
      </c>
      <c r="AC349" s="82">
        <f>G349+D349</f>
        <v/>
      </c>
      <c r="AD349" s="82">
        <f>INT(AC349/10)</f>
        <v/>
      </c>
      <c r="AE349" s="82">
        <f>AC349-AD349*10</f>
        <v/>
      </c>
      <c r="AF349" s="82">
        <f>INT((AD349+AE349)/10)</f>
        <v/>
      </c>
      <c r="AG349" s="82">
        <f>AD349+AE349-AF349*10</f>
        <v/>
      </c>
      <c r="AH349" s="82">
        <f>H349+E349</f>
        <v/>
      </c>
      <c r="AI349" s="82">
        <f>INT(AH349/10)</f>
        <v/>
      </c>
      <c r="AJ349" s="82">
        <f>AH349-AI349*10</f>
        <v/>
      </c>
      <c r="AK349" s="82">
        <f>INT((AI349+AJ349)/10)</f>
        <v/>
      </c>
      <c r="AL349" s="82">
        <f>AI349+AJ349-AK349*10</f>
        <v/>
      </c>
    </row>
    <row r="350">
      <c r="A350" s="28">
        <f>$B$1</f>
        <v/>
      </c>
      <c r="B350" s="29">
        <f>IF(YEAR(B349+1)=C349,B349+1,"-")</f>
        <v/>
      </c>
      <c r="C350" s="82">
        <f>IFERROR(YEAR(B350),"-")</f>
        <v/>
      </c>
      <c r="D350" s="82">
        <f>IFERROR(MONTH(B350),0)</f>
        <v/>
      </c>
      <c r="E350" s="82">
        <f>+IFERROR(DAY(B350),0)</f>
        <v/>
      </c>
      <c r="F350" s="82">
        <f>D350&amp;"_"&amp;E350</f>
        <v/>
      </c>
      <c r="G350" s="82">
        <f>IFERROR(AA350+AB350,"-")</f>
        <v/>
      </c>
      <c r="H350" s="82">
        <f>IFERROR(AF350+AG350,"-")</f>
        <v/>
      </c>
      <c r="I350" s="82">
        <f>IFERROR(AK350+AL350,"-")</f>
        <v/>
      </c>
      <c r="J350" s="82">
        <f>IFERROR(WEEKDAY(B350,2),"")</f>
        <v/>
      </c>
      <c r="K350" s="82">
        <f>IF(D350&lt;&gt;D349,1,K349+(J350=1))</f>
        <v/>
      </c>
      <c r="L350" s="82">
        <f>D350&amp;"_"&amp;K350&amp;"_"&amp;J350</f>
        <v/>
      </c>
      <c r="M350" s="82">
        <f>E350</f>
        <v/>
      </c>
      <c r="N350" s="82">
        <f>I350</f>
        <v/>
      </c>
      <c r="P350" s="82">
        <f>INT(DAY(A350)/10)</f>
        <v/>
      </c>
      <c r="Q350" s="82">
        <f>DAY(A350)-P350*10</f>
        <v/>
      </c>
      <c r="R350" s="82">
        <f>INT(MONTH(A350)/10)</f>
        <v/>
      </c>
      <c r="S350" s="82">
        <f>MONTH(A350)-R350*10</f>
        <v/>
      </c>
      <c r="T350" s="82">
        <f>INT(C350/1000)</f>
        <v/>
      </c>
      <c r="U350" s="82">
        <f>INT((C350-T350*1000)/100)</f>
        <v/>
      </c>
      <c r="V350" s="82">
        <f>INT((C350-T350*1000-U350*100)/10)</f>
        <v/>
      </c>
      <c r="W350" s="82">
        <f>C350-T350*1000-U350*100-V350*10</f>
        <v/>
      </c>
      <c r="X350" s="82">
        <f>SUM(P350:W350)</f>
        <v/>
      </c>
      <c r="Y350" s="82">
        <f>INT(X350/10)</f>
        <v/>
      </c>
      <c r="Z350" s="82">
        <f>X350-Y350*10</f>
        <v/>
      </c>
      <c r="AA350" s="82">
        <f>INT((Y350+Z350)/10)</f>
        <v/>
      </c>
      <c r="AB350" s="82">
        <f>Y350+Z350-AA350*10</f>
        <v/>
      </c>
      <c r="AC350" s="82">
        <f>G350+D350</f>
        <v/>
      </c>
      <c r="AD350" s="82">
        <f>INT(AC350/10)</f>
        <v/>
      </c>
      <c r="AE350" s="82">
        <f>AC350-AD350*10</f>
        <v/>
      </c>
      <c r="AF350" s="82">
        <f>INT((AD350+AE350)/10)</f>
        <v/>
      </c>
      <c r="AG350" s="82">
        <f>AD350+AE350-AF350*10</f>
        <v/>
      </c>
      <c r="AH350" s="82">
        <f>H350+E350</f>
        <v/>
      </c>
      <c r="AI350" s="82">
        <f>INT(AH350/10)</f>
        <v/>
      </c>
      <c r="AJ350" s="82">
        <f>AH350-AI350*10</f>
        <v/>
      </c>
      <c r="AK350" s="82">
        <f>INT((AI350+AJ350)/10)</f>
        <v/>
      </c>
      <c r="AL350" s="82">
        <f>AI350+AJ350-AK350*10</f>
        <v/>
      </c>
    </row>
    <row r="351">
      <c r="A351" s="28">
        <f>$B$1</f>
        <v/>
      </c>
      <c r="B351" s="29">
        <f>IF(YEAR(B350+1)=C350,B350+1,"-")</f>
        <v/>
      </c>
      <c r="C351" s="82">
        <f>IFERROR(YEAR(B351),"-")</f>
        <v/>
      </c>
      <c r="D351" s="82">
        <f>IFERROR(MONTH(B351),0)</f>
        <v/>
      </c>
      <c r="E351" s="82">
        <f>+IFERROR(DAY(B351),0)</f>
        <v/>
      </c>
      <c r="F351" s="82">
        <f>D351&amp;"_"&amp;E351</f>
        <v/>
      </c>
      <c r="G351" s="82">
        <f>IFERROR(AA351+AB351,"-")</f>
        <v/>
      </c>
      <c r="H351" s="82">
        <f>IFERROR(AF351+AG351,"-")</f>
        <v/>
      </c>
      <c r="I351" s="82">
        <f>IFERROR(AK351+AL351,"-")</f>
        <v/>
      </c>
      <c r="J351" s="82">
        <f>IFERROR(WEEKDAY(B351,2),"")</f>
        <v/>
      </c>
      <c r="K351" s="82">
        <f>IF(D351&lt;&gt;D350,1,K350+(J351=1))</f>
        <v/>
      </c>
      <c r="L351" s="82">
        <f>D351&amp;"_"&amp;K351&amp;"_"&amp;J351</f>
        <v/>
      </c>
      <c r="M351" s="82">
        <f>E351</f>
        <v/>
      </c>
      <c r="N351" s="82">
        <f>I351</f>
        <v/>
      </c>
      <c r="P351" s="82">
        <f>INT(DAY(A351)/10)</f>
        <v/>
      </c>
      <c r="Q351" s="82">
        <f>DAY(A351)-P351*10</f>
        <v/>
      </c>
      <c r="R351" s="82">
        <f>INT(MONTH(A351)/10)</f>
        <v/>
      </c>
      <c r="S351" s="82">
        <f>MONTH(A351)-R351*10</f>
        <v/>
      </c>
      <c r="T351" s="82">
        <f>INT(C351/1000)</f>
        <v/>
      </c>
      <c r="U351" s="82">
        <f>INT((C351-T351*1000)/100)</f>
        <v/>
      </c>
      <c r="V351" s="82">
        <f>INT((C351-T351*1000-U351*100)/10)</f>
        <v/>
      </c>
      <c r="W351" s="82">
        <f>C351-T351*1000-U351*100-V351*10</f>
        <v/>
      </c>
      <c r="X351" s="82">
        <f>SUM(P351:W351)</f>
        <v/>
      </c>
      <c r="Y351" s="82">
        <f>INT(X351/10)</f>
        <v/>
      </c>
      <c r="Z351" s="82">
        <f>X351-Y351*10</f>
        <v/>
      </c>
      <c r="AA351" s="82">
        <f>INT((Y351+Z351)/10)</f>
        <v/>
      </c>
      <c r="AB351" s="82">
        <f>Y351+Z351-AA351*10</f>
        <v/>
      </c>
      <c r="AC351" s="82">
        <f>G351+D351</f>
        <v/>
      </c>
      <c r="AD351" s="82">
        <f>INT(AC351/10)</f>
        <v/>
      </c>
      <c r="AE351" s="82">
        <f>AC351-AD351*10</f>
        <v/>
      </c>
      <c r="AF351" s="82">
        <f>INT((AD351+AE351)/10)</f>
        <v/>
      </c>
      <c r="AG351" s="82">
        <f>AD351+AE351-AF351*10</f>
        <v/>
      </c>
      <c r="AH351" s="82">
        <f>H351+E351</f>
        <v/>
      </c>
      <c r="AI351" s="82">
        <f>INT(AH351/10)</f>
        <v/>
      </c>
      <c r="AJ351" s="82">
        <f>AH351-AI351*10</f>
        <v/>
      </c>
      <c r="AK351" s="82">
        <f>INT((AI351+AJ351)/10)</f>
        <v/>
      </c>
      <c r="AL351" s="82">
        <f>AI351+AJ351-AK351*10</f>
        <v/>
      </c>
    </row>
    <row r="352">
      <c r="A352" s="28">
        <f>$B$1</f>
        <v/>
      </c>
      <c r="B352" s="29">
        <f>IF(YEAR(B351+1)=C351,B351+1,"-")</f>
        <v/>
      </c>
      <c r="C352" s="82">
        <f>IFERROR(YEAR(B352),"-")</f>
        <v/>
      </c>
      <c r="D352" s="82">
        <f>IFERROR(MONTH(B352),0)</f>
        <v/>
      </c>
      <c r="E352" s="82">
        <f>+IFERROR(DAY(B352),0)</f>
        <v/>
      </c>
      <c r="F352" s="82">
        <f>D352&amp;"_"&amp;E352</f>
        <v/>
      </c>
      <c r="G352" s="82">
        <f>IFERROR(AA352+AB352,"-")</f>
        <v/>
      </c>
      <c r="H352" s="82">
        <f>IFERROR(AF352+AG352,"-")</f>
        <v/>
      </c>
      <c r="I352" s="82">
        <f>IFERROR(AK352+AL352,"-")</f>
        <v/>
      </c>
      <c r="J352" s="82">
        <f>IFERROR(WEEKDAY(B352,2),"")</f>
        <v/>
      </c>
      <c r="K352" s="82">
        <f>IF(D352&lt;&gt;D351,1,K351+(J352=1))</f>
        <v/>
      </c>
      <c r="L352" s="82">
        <f>D352&amp;"_"&amp;K352&amp;"_"&amp;J352</f>
        <v/>
      </c>
      <c r="M352" s="82">
        <f>E352</f>
        <v/>
      </c>
      <c r="N352" s="82">
        <f>I352</f>
        <v/>
      </c>
      <c r="P352" s="82">
        <f>INT(DAY(A352)/10)</f>
        <v/>
      </c>
      <c r="Q352" s="82">
        <f>DAY(A352)-P352*10</f>
        <v/>
      </c>
      <c r="R352" s="82">
        <f>INT(MONTH(A352)/10)</f>
        <v/>
      </c>
      <c r="S352" s="82">
        <f>MONTH(A352)-R352*10</f>
        <v/>
      </c>
      <c r="T352" s="82">
        <f>INT(C352/1000)</f>
        <v/>
      </c>
      <c r="U352" s="82">
        <f>INT((C352-T352*1000)/100)</f>
        <v/>
      </c>
      <c r="V352" s="82">
        <f>INT((C352-T352*1000-U352*100)/10)</f>
        <v/>
      </c>
      <c r="W352" s="82">
        <f>C352-T352*1000-U352*100-V352*10</f>
        <v/>
      </c>
      <c r="X352" s="82">
        <f>SUM(P352:W352)</f>
        <v/>
      </c>
      <c r="Y352" s="82">
        <f>INT(X352/10)</f>
        <v/>
      </c>
      <c r="Z352" s="82">
        <f>X352-Y352*10</f>
        <v/>
      </c>
      <c r="AA352" s="82">
        <f>INT((Y352+Z352)/10)</f>
        <v/>
      </c>
      <c r="AB352" s="82">
        <f>Y352+Z352-AA352*10</f>
        <v/>
      </c>
      <c r="AC352" s="82">
        <f>G352+D352</f>
        <v/>
      </c>
      <c r="AD352" s="82">
        <f>INT(AC352/10)</f>
        <v/>
      </c>
      <c r="AE352" s="82">
        <f>AC352-AD352*10</f>
        <v/>
      </c>
      <c r="AF352" s="82">
        <f>INT((AD352+AE352)/10)</f>
        <v/>
      </c>
      <c r="AG352" s="82">
        <f>AD352+AE352-AF352*10</f>
        <v/>
      </c>
      <c r="AH352" s="82">
        <f>H352+E352</f>
        <v/>
      </c>
      <c r="AI352" s="82">
        <f>INT(AH352/10)</f>
        <v/>
      </c>
      <c r="AJ352" s="82">
        <f>AH352-AI352*10</f>
        <v/>
      </c>
      <c r="AK352" s="82">
        <f>INT((AI352+AJ352)/10)</f>
        <v/>
      </c>
      <c r="AL352" s="82">
        <f>AI352+AJ352-AK352*10</f>
        <v/>
      </c>
    </row>
    <row r="353">
      <c r="A353" s="28">
        <f>$B$1</f>
        <v/>
      </c>
      <c r="B353" s="29">
        <f>IF(YEAR(B352+1)=C352,B352+1,"-")</f>
        <v/>
      </c>
      <c r="C353" s="82">
        <f>IFERROR(YEAR(B353),"-")</f>
        <v/>
      </c>
      <c r="D353" s="82">
        <f>IFERROR(MONTH(B353),0)</f>
        <v/>
      </c>
      <c r="E353" s="82">
        <f>+IFERROR(DAY(B353),0)</f>
        <v/>
      </c>
      <c r="F353" s="82">
        <f>D353&amp;"_"&amp;E353</f>
        <v/>
      </c>
      <c r="G353" s="82">
        <f>IFERROR(AA353+AB353,"-")</f>
        <v/>
      </c>
      <c r="H353" s="82">
        <f>IFERROR(AF353+AG353,"-")</f>
        <v/>
      </c>
      <c r="I353" s="82">
        <f>IFERROR(AK353+AL353,"-")</f>
        <v/>
      </c>
      <c r="J353" s="82">
        <f>IFERROR(WEEKDAY(B353,2),"")</f>
        <v/>
      </c>
      <c r="K353" s="82">
        <f>IF(D353&lt;&gt;D352,1,K352+(J353=1))</f>
        <v/>
      </c>
      <c r="L353" s="82">
        <f>D353&amp;"_"&amp;K353&amp;"_"&amp;J353</f>
        <v/>
      </c>
      <c r="M353" s="82">
        <f>E353</f>
        <v/>
      </c>
      <c r="N353" s="82">
        <f>I353</f>
        <v/>
      </c>
      <c r="P353" s="82">
        <f>INT(DAY(A353)/10)</f>
        <v/>
      </c>
      <c r="Q353" s="82">
        <f>DAY(A353)-P353*10</f>
        <v/>
      </c>
      <c r="R353" s="82">
        <f>INT(MONTH(A353)/10)</f>
        <v/>
      </c>
      <c r="S353" s="82">
        <f>MONTH(A353)-R353*10</f>
        <v/>
      </c>
      <c r="T353" s="82">
        <f>INT(C353/1000)</f>
        <v/>
      </c>
      <c r="U353" s="82">
        <f>INT((C353-T353*1000)/100)</f>
        <v/>
      </c>
      <c r="V353" s="82">
        <f>INT((C353-T353*1000-U353*100)/10)</f>
        <v/>
      </c>
      <c r="W353" s="82">
        <f>C353-T353*1000-U353*100-V353*10</f>
        <v/>
      </c>
      <c r="X353" s="82">
        <f>SUM(P353:W353)</f>
        <v/>
      </c>
      <c r="Y353" s="82">
        <f>INT(X353/10)</f>
        <v/>
      </c>
      <c r="Z353" s="82">
        <f>X353-Y353*10</f>
        <v/>
      </c>
      <c r="AA353" s="82">
        <f>INT((Y353+Z353)/10)</f>
        <v/>
      </c>
      <c r="AB353" s="82">
        <f>Y353+Z353-AA353*10</f>
        <v/>
      </c>
      <c r="AC353" s="82">
        <f>G353+D353</f>
        <v/>
      </c>
      <c r="AD353" s="82">
        <f>INT(AC353/10)</f>
        <v/>
      </c>
      <c r="AE353" s="82">
        <f>AC353-AD353*10</f>
        <v/>
      </c>
      <c r="AF353" s="82">
        <f>INT((AD353+AE353)/10)</f>
        <v/>
      </c>
      <c r="AG353" s="82">
        <f>AD353+AE353-AF353*10</f>
        <v/>
      </c>
      <c r="AH353" s="82">
        <f>H353+E353</f>
        <v/>
      </c>
      <c r="AI353" s="82">
        <f>INT(AH353/10)</f>
        <v/>
      </c>
      <c r="AJ353" s="82">
        <f>AH353-AI353*10</f>
        <v/>
      </c>
      <c r="AK353" s="82">
        <f>INT((AI353+AJ353)/10)</f>
        <v/>
      </c>
      <c r="AL353" s="82">
        <f>AI353+AJ353-AK353*10</f>
        <v/>
      </c>
    </row>
    <row r="354">
      <c r="A354" s="28">
        <f>$B$1</f>
        <v/>
      </c>
      <c r="B354" s="29">
        <f>IF(YEAR(B353+1)=C353,B353+1,"-")</f>
        <v/>
      </c>
      <c r="C354" s="82">
        <f>IFERROR(YEAR(B354),"-")</f>
        <v/>
      </c>
      <c r="D354" s="82">
        <f>IFERROR(MONTH(B354),0)</f>
        <v/>
      </c>
      <c r="E354" s="82">
        <f>+IFERROR(DAY(B354),0)</f>
        <v/>
      </c>
      <c r="F354" s="82">
        <f>D354&amp;"_"&amp;E354</f>
        <v/>
      </c>
      <c r="G354" s="82">
        <f>IFERROR(AA354+AB354,"-")</f>
        <v/>
      </c>
      <c r="H354" s="82">
        <f>IFERROR(AF354+AG354,"-")</f>
        <v/>
      </c>
      <c r="I354" s="82">
        <f>IFERROR(AK354+AL354,"-")</f>
        <v/>
      </c>
      <c r="J354" s="82">
        <f>IFERROR(WEEKDAY(B354,2),"")</f>
        <v/>
      </c>
      <c r="K354" s="82">
        <f>IF(D354&lt;&gt;D353,1,K353+(J354=1))</f>
        <v/>
      </c>
      <c r="L354" s="82">
        <f>D354&amp;"_"&amp;K354&amp;"_"&amp;J354</f>
        <v/>
      </c>
      <c r="M354" s="82">
        <f>E354</f>
        <v/>
      </c>
      <c r="N354" s="82">
        <f>I354</f>
        <v/>
      </c>
      <c r="P354" s="82">
        <f>INT(DAY(A354)/10)</f>
        <v/>
      </c>
      <c r="Q354" s="82">
        <f>DAY(A354)-P354*10</f>
        <v/>
      </c>
      <c r="R354" s="82">
        <f>INT(MONTH(A354)/10)</f>
        <v/>
      </c>
      <c r="S354" s="82">
        <f>MONTH(A354)-R354*10</f>
        <v/>
      </c>
      <c r="T354" s="82">
        <f>INT(C354/1000)</f>
        <v/>
      </c>
      <c r="U354" s="82">
        <f>INT((C354-T354*1000)/100)</f>
        <v/>
      </c>
      <c r="V354" s="82">
        <f>INT((C354-T354*1000-U354*100)/10)</f>
        <v/>
      </c>
      <c r="W354" s="82">
        <f>C354-T354*1000-U354*100-V354*10</f>
        <v/>
      </c>
      <c r="X354" s="82">
        <f>SUM(P354:W354)</f>
        <v/>
      </c>
      <c r="Y354" s="82">
        <f>INT(X354/10)</f>
        <v/>
      </c>
      <c r="Z354" s="82">
        <f>X354-Y354*10</f>
        <v/>
      </c>
      <c r="AA354" s="82">
        <f>INT((Y354+Z354)/10)</f>
        <v/>
      </c>
      <c r="AB354" s="82">
        <f>Y354+Z354-AA354*10</f>
        <v/>
      </c>
      <c r="AC354" s="82">
        <f>G354+D354</f>
        <v/>
      </c>
      <c r="AD354" s="82">
        <f>INT(AC354/10)</f>
        <v/>
      </c>
      <c r="AE354" s="82">
        <f>AC354-AD354*10</f>
        <v/>
      </c>
      <c r="AF354" s="82">
        <f>INT((AD354+AE354)/10)</f>
        <v/>
      </c>
      <c r="AG354" s="82">
        <f>AD354+AE354-AF354*10</f>
        <v/>
      </c>
      <c r="AH354" s="82">
        <f>H354+E354</f>
        <v/>
      </c>
      <c r="AI354" s="82">
        <f>INT(AH354/10)</f>
        <v/>
      </c>
      <c r="AJ354" s="82">
        <f>AH354-AI354*10</f>
        <v/>
      </c>
      <c r="AK354" s="82">
        <f>INT((AI354+AJ354)/10)</f>
        <v/>
      </c>
      <c r="AL354" s="82">
        <f>AI354+AJ354-AK354*10</f>
        <v/>
      </c>
    </row>
    <row r="355">
      <c r="A355" s="28">
        <f>$B$1</f>
        <v/>
      </c>
      <c r="B355" s="29">
        <f>IF(YEAR(B354+1)=C354,B354+1,"-")</f>
        <v/>
      </c>
      <c r="C355" s="82">
        <f>IFERROR(YEAR(B355),"-")</f>
        <v/>
      </c>
      <c r="D355" s="82">
        <f>IFERROR(MONTH(B355),0)</f>
        <v/>
      </c>
      <c r="E355" s="82">
        <f>+IFERROR(DAY(B355),0)</f>
        <v/>
      </c>
      <c r="F355" s="82">
        <f>D355&amp;"_"&amp;E355</f>
        <v/>
      </c>
      <c r="G355" s="82">
        <f>IFERROR(AA355+AB355,"-")</f>
        <v/>
      </c>
      <c r="H355" s="82">
        <f>IFERROR(AF355+AG355,"-")</f>
        <v/>
      </c>
      <c r="I355" s="82">
        <f>IFERROR(AK355+AL355,"-")</f>
        <v/>
      </c>
      <c r="J355" s="82">
        <f>IFERROR(WEEKDAY(B355,2),"")</f>
        <v/>
      </c>
      <c r="K355" s="82">
        <f>IF(D355&lt;&gt;D354,1,K354+(J355=1))</f>
        <v/>
      </c>
      <c r="L355" s="82">
        <f>D355&amp;"_"&amp;K355&amp;"_"&amp;J355</f>
        <v/>
      </c>
      <c r="M355" s="82">
        <f>E355</f>
        <v/>
      </c>
      <c r="N355" s="82">
        <f>I355</f>
        <v/>
      </c>
      <c r="P355" s="82">
        <f>INT(DAY(A355)/10)</f>
        <v/>
      </c>
      <c r="Q355" s="82">
        <f>DAY(A355)-P355*10</f>
        <v/>
      </c>
      <c r="R355" s="82">
        <f>INT(MONTH(A355)/10)</f>
        <v/>
      </c>
      <c r="S355" s="82">
        <f>MONTH(A355)-R355*10</f>
        <v/>
      </c>
      <c r="T355" s="82">
        <f>INT(C355/1000)</f>
        <v/>
      </c>
      <c r="U355" s="82">
        <f>INT((C355-T355*1000)/100)</f>
        <v/>
      </c>
      <c r="V355" s="82">
        <f>INT((C355-T355*1000-U355*100)/10)</f>
        <v/>
      </c>
      <c r="W355" s="82">
        <f>C355-T355*1000-U355*100-V355*10</f>
        <v/>
      </c>
      <c r="X355" s="82">
        <f>SUM(P355:W355)</f>
        <v/>
      </c>
      <c r="Y355" s="82">
        <f>INT(X355/10)</f>
        <v/>
      </c>
      <c r="Z355" s="82">
        <f>X355-Y355*10</f>
        <v/>
      </c>
      <c r="AA355" s="82">
        <f>INT((Y355+Z355)/10)</f>
        <v/>
      </c>
      <c r="AB355" s="82">
        <f>Y355+Z355-AA355*10</f>
        <v/>
      </c>
      <c r="AC355" s="82">
        <f>G355+D355</f>
        <v/>
      </c>
      <c r="AD355" s="82">
        <f>INT(AC355/10)</f>
        <v/>
      </c>
      <c r="AE355" s="82">
        <f>AC355-AD355*10</f>
        <v/>
      </c>
      <c r="AF355" s="82">
        <f>INT((AD355+AE355)/10)</f>
        <v/>
      </c>
      <c r="AG355" s="82">
        <f>AD355+AE355-AF355*10</f>
        <v/>
      </c>
      <c r="AH355" s="82">
        <f>H355+E355</f>
        <v/>
      </c>
      <c r="AI355" s="82">
        <f>INT(AH355/10)</f>
        <v/>
      </c>
      <c r="AJ355" s="82">
        <f>AH355-AI355*10</f>
        <v/>
      </c>
      <c r="AK355" s="82">
        <f>INT((AI355+AJ355)/10)</f>
        <v/>
      </c>
      <c r="AL355" s="82">
        <f>AI355+AJ355-AK355*10</f>
        <v/>
      </c>
    </row>
    <row r="356">
      <c r="A356" s="28">
        <f>$B$1</f>
        <v/>
      </c>
      <c r="B356" s="29">
        <f>IF(YEAR(B355+1)=C355,B355+1,"-")</f>
        <v/>
      </c>
      <c r="C356" s="82">
        <f>IFERROR(YEAR(B356),"-")</f>
        <v/>
      </c>
      <c r="D356" s="82">
        <f>IFERROR(MONTH(B356),0)</f>
        <v/>
      </c>
      <c r="E356" s="82">
        <f>+IFERROR(DAY(B356),0)</f>
        <v/>
      </c>
      <c r="F356" s="82">
        <f>D356&amp;"_"&amp;E356</f>
        <v/>
      </c>
      <c r="G356" s="82">
        <f>IFERROR(AA356+AB356,"-")</f>
        <v/>
      </c>
      <c r="H356" s="82">
        <f>IFERROR(AF356+AG356,"-")</f>
        <v/>
      </c>
      <c r="I356" s="82">
        <f>IFERROR(AK356+AL356,"-")</f>
        <v/>
      </c>
      <c r="J356" s="82">
        <f>IFERROR(WEEKDAY(B356,2),"")</f>
        <v/>
      </c>
      <c r="K356" s="82">
        <f>IF(D356&lt;&gt;D355,1,K355+(J356=1))</f>
        <v/>
      </c>
      <c r="L356" s="82">
        <f>D356&amp;"_"&amp;K356&amp;"_"&amp;J356</f>
        <v/>
      </c>
      <c r="M356" s="82">
        <f>E356</f>
        <v/>
      </c>
      <c r="N356" s="82">
        <f>I356</f>
        <v/>
      </c>
      <c r="P356" s="82">
        <f>INT(DAY(A356)/10)</f>
        <v/>
      </c>
      <c r="Q356" s="82">
        <f>DAY(A356)-P356*10</f>
        <v/>
      </c>
      <c r="R356" s="82">
        <f>INT(MONTH(A356)/10)</f>
        <v/>
      </c>
      <c r="S356" s="82">
        <f>MONTH(A356)-R356*10</f>
        <v/>
      </c>
      <c r="T356" s="82">
        <f>INT(C356/1000)</f>
        <v/>
      </c>
      <c r="U356" s="82">
        <f>INT((C356-T356*1000)/100)</f>
        <v/>
      </c>
      <c r="V356" s="82">
        <f>INT((C356-T356*1000-U356*100)/10)</f>
        <v/>
      </c>
      <c r="W356" s="82">
        <f>C356-T356*1000-U356*100-V356*10</f>
        <v/>
      </c>
      <c r="X356" s="82">
        <f>SUM(P356:W356)</f>
        <v/>
      </c>
      <c r="Y356" s="82">
        <f>INT(X356/10)</f>
        <v/>
      </c>
      <c r="Z356" s="82">
        <f>X356-Y356*10</f>
        <v/>
      </c>
      <c r="AA356" s="82">
        <f>INT((Y356+Z356)/10)</f>
        <v/>
      </c>
      <c r="AB356" s="82">
        <f>Y356+Z356-AA356*10</f>
        <v/>
      </c>
      <c r="AC356" s="82">
        <f>G356+D356</f>
        <v/>
      </c>
      <c r="AD356" s="82">
        <f>INT(AC356/10)</f>
        <v/>
      </c>
      <c r="AE356" s="82">
        <f>AC356-AD356*10</f>
        <v/>
      </c>
      <c r="AF356" s="82">
        <f>INT((AD356+AE356)/10)</f>
        <v/>
      </c>
      <c r="AG356" s="82">
        <f>AD356+AE356-AF356*10</f>
        <v/>
      </c>
      <c r="AH356" s="82">
        <f>H356+E356</f>
        <v/>
      </c>
      <c r="AI356" s="82">
        <f>INT(AH356/10)</f>
        <v/>
      </c>
      <c r="AJ356" s="82">
        <f>AH356-AI356*10</f>
        <v/>
      </c>
      <c r="AK356" s="82">
        <f>INT((AI356+AJ356)/10)</f>
        <v/>
      </c>
      <c r="AL356" s="82">
        <f>AI356+AJ356-AK356*10</f>
        <v/>
      </c>
    </row>
    <row r="357">
      <c r="A357" s="28">
        <f>$B$1</f>
        <v/>
      </c>
      <c r="B357" s="29">
        <f>IF(YEAR(B356+1)=C356,B356+1,"-")</f>
        <v/>
      </c>
      <c r="C357" s="82">
        <f>IFERROR(YEAR(B357),"-")</f>
        <v/>
      </c>
      <c r="D357" s="82">
        <f>IFERROR(MONTH(B357),0)</f>
        <v/>
      </c>
      <c r="E357" s="82">
        <f>+IFERROR(DAY(B357),0)</f>
        <v/>
      </c>
      <c r="F357" s="82">
        <f>D357&amp;"_"&amp;E357</f>
        <v/>
      </c>
      <c r="G357" s="82">
        <f>IFERROR(AA357+AB357,"-")</f>
        <v/>
      </c>
      <c r="H357" s="82">
        <f>IFERROR(AF357+AG357,"-")</f>
        <v/>
      </c>
      <c r="I357" s="82">
        <f>IFERROR(AK357+AL357,"-")</f>
        <v/>
      </c>
      <c r="J357" s="82">
        <f>IFERROR(WEEKDAY(B357,2),"")</f>
        <v/>
      </c>
      <c r="K357" s="82">
        <f>IF(D357&lt;&gt;D356,1,K356+(J357=1))</f>
        <v/>
      </c>
      <c r="L357" s="82">
        <f>D357&amp;"_"&amp;K357&amp;"_"&amp;J357</f>
        <v/>
      </c>
      <c r="M357" s="82">
        <f>E357</f>
        <v/>
      </c>
      <c r="N357" s="82">
        <f>I357</f>
        <v/>
      </c>
      <c r="P357" s="82">
        <f>INT(DAY(A357)/10)</f>
        <v/>
      </c>
      <c r="Q357" s="82">
        <f>DAY(A357)-P357*10</f>
        <v/>
      </c>
      <c r="R357" s="82">
        <f>INT(MONTH(A357)/10)</f>
        <v/>
      </c>
      <c r="S357" s="82">
        <f>MONTH(A357)-R357*10</f>
        <v/>
      </c>
      <c r="T357" s="82">
        <f>INT(C357/1000)</f>
        <v/>
      </c>
      <c r="U357" s="82">
        <f>INT((C357-T357*1000)/100)</f>
        <v/>
      </c>
      <c r="V357" s="82">
        <f>INT((C357-T357*1000-U357*100)/10)</f>
        <v/>
      </c>
      <c r="W357" s="82">
        <f>C357-T357*1000-U357*100-V357*10</f>
        <v/>
      </c>
      <c r="X357" s="82">
        <f>SUM(P357:W357)</f>
        <v/>
      </c>
      <c r="Y357" s="82">
        <f>INT(X357/10)</f>
        <v/>
      </c>
      <c r="Z357" s="82">
        <f>X357-Y357*10</f>
        <v/>
      </c>
      <c r="AA357" s="82">
        <f>INT((Y357+Z357)/10)</f>
        <v/>
      </c>
      <c r="AB357" s="82">
        <f>Y357+Z357-AA357*10</f>
        <v/>
      </c>
      <c r="AC357" s="82">
        <f>G357+D357</f>
        <v/>
      </c>
      <c r="AD357" s="82">
        <f>INT(AC357/10)</f>
        <v/>
      </c>
      <c r="AE357" s="82">
        <f>AC357-AD357*10</f>
        <v/>
      </c>
      <c r="AF357" s="82">
        <f>INT((AD357+AE357)/10)</f>
        <v/>
      </c>
      <c r="AG357" s="82">
        <f>AD357+AE357-AF357*10</f>
        <v/>
      </c>
      <c r="AH357" s="82">
        <f>H357+E357</f>
        <v/>
      </c>
      <c r="AI357" s="82">
        <f>INT(AH357/10)</f>
        <v/>
      </c>
      <c r="AJ357" s="82">
        <f>AH357-AI357*10</f>
        <v/>
      </c>
      <c r="AK357" s="82">
        <f>INT((AI357+AJ357)/10)</f>
        <v/>
      </c>
      <c r="AL357" s="82">
        <f>AI357+AJ357-AK357*10</f>
        <v/>
      </c>
    </row>
    <row r="358">
      <c r="A358" s="28">
        <f>$B$1</f>
        <v/>
      </c>
      <c r="B358" s="29">
        <f>IF(YEAR(B357+1)=C357,B357+1,"-")</f>
        <v/>
      </c>
      <c r="C358" s="82">
        <f>IFERROR(YEAR(B358),"-")</f>
        <v/>
      </c>
      <c r="D358" s="82">
        <f>IFERROR(MONTH(B358),0)</f>
        <v/>
      </c>
      <c r="E358" s="82">
        <f>+IFERROR(DAY(B358),0)</f>
        <v/>
      </c>
      <c r="F358" s="82">
        <f>D358&amp;"_"&amp;E358</f>
        <v/>
      </c>
      <c r="G358" s="82">
        <f>IFERROR(AA358+AB358,"-")</f>
        <v/>
      </c>
      <c r="H358" s="82">
        <f>IFERROR(AF358+AG358,"-")</f>
        <v/>
      </c>
      <c r="I358" s="82">
        <f>IFERROR(AK358+AL358,"-")</f>
        <v/>
      </c>
      <c r="J358" s="82">
        <f>IFERROR(WEEKDAY(B358,2),"")</f>
        <v/>
      </c>
      <c r="K358" s="82">
        <f>IF(D358&lt;&gt;D357,1,K357+(J358=1))</f>
        <v/>
      </c>
      <c r="L358" s="82">
        <f>D358&amp;"_"&amp;K358&amp;"_"&amp;J358</f>
        <v/>
      </c>
      <c r="M358" s="82">
        <f>E358</f>
        <v/>
      </c>
      <c r="N358" s="82">
        <f>I358</f>
        <v/>
      </c>
      <c r="P358" s="82">
        <f>INT(DAY(A358)/10)</f>
        <v/>
      </c>
      <c r="Q358" s="82">
        <f>DAY(A358)-P358*10</f>
        <v/>
      </c>
      <c r="R358" s="82">
        <f>INT(MONTH(A358)/10)</f>
        <v/>
      </c>
      <c r="S358" s="82">
        <f>MONTH(A358)-R358*10</f>
        <v/>
      </c>
      <c r="T358" s="82">
        <f>INT(C358/1000)</f>
        <v/>
      </c>
      <c r="U358" s="82">
        <f>INT((C358-T358*1000)/100)</f>
        <v/>
      </c>
      <c r="V358" s="82">
        <f>INT((C358-T358*1000-U358*100)/10)</f>
        <v/>
      </c>
      <c r="W358" s="82">
        <f>C358-T358*1000-U358*100-V358*10</f>
        <v/>
      </c>
      <c r="X358" s="82">
        <f>SUM(P358:W358)</f>
        <v/>
      </c>
      <c r="Y358" s="82">
        <f>INT(X358/10)</f>
        <v/>
      </c>
      <c r="Z358" s="82">
        <f>X358-Y358*10</f>
        <v/>
      </c>
      <c r="AA358" s="82">
        <f>INT((Y358+Z358)/10)</f>
        <v/>
      </c>
      <c r="AB358" s="82">
        <f>Y358+Z358-AA358*10</f>
        <v/>
      </c>
      <c r="AC358" s="82">
        <f>G358+D358</f>
        <v/>
      </c>
      <c r="AD358" s="82">
        <f>INT(AC358/10)</f>
        <v/>
      </c>
      <c r="AE358" s="82">
        <f>AC358-AD358*10</f>
        <v/>
      </c>
      <c r="AF358" s="82">
        <f>INT((AD358+AE358)/10)</f>
        <v/>
      </c>
      <c r="AG358" s="82">
        <f>AD358+AE358-AF358*10</f>
        <v/>
      </c>
      <c r="AH358" s="82">
        <f>H358+E358</f>
        <v/>
      </c>
      <c r="AI358" s="82">
        <f>INT(AH358/10)</f>
        <v/>
      </c>
      <c r="AJ358" s="82">
        <f>AH358-AI358*10</f>
        <v/>
      </c>
      <c r="AK358" s="82">
        <f>INT((AI358+AJ358)/10)</f>
        <v/>
      </c>
      <c r="AL358" s="82">
        <f>AI358+AJ358-AK358*10</f>
        <v/>
      </c>
    </row>
    <row r="359">
      <c r="A359" s="28">
        <f>$B$1</f>
        <v/>
      </c>
      <c r="B359" s="29">
        <f>IF(YEAR(B358+1)=C358,B358+1,"-")</f>
        <v/>
      </c>
      <c r="C359" s="82">
        <f>IFERROR(YEAR(B359),"-")</f>
        <v/>
      </c>
      <c r="D359" s="82">
        <f>IFERROR(MONTH(B359),0)</f>
        <v/>
      </c>
      <c r="E359" s="82">
        <f>+IFERROR(DAY(B359),0)</f>
        <v/>
      </c>
      <c r="F359" s="82">
        <f>D359&amp;"_"&amp;E359</f>
        <v/>
      </c>
      <c r="G359" s="82">
        <f>IFERROR(AA359+AB359,"-")</f>
        <v/>
      </c>
      <c r="H359" s="82">
        <f>IFERROR(AF359+AG359,"-")</f>
        <v/>
      </c>
      <c r="I359" s="82">
        <f>IFERROR(AK359+AL359,"-")</f>
        <v/>
      </c>
      <c r="J359" s="82">
        <f>IFERROR(WEEKDAY(B359,2),"")</f>
        <v/>
      </c>
      <c r="K359" s="82">
        <f>IF(D359&lt;&gt;D358,1,K358+(J359=1))</f>
        <v/>
      </c>
      <c r="L359" s="82">
        <f>D359&amp;"_"&amp;K359&amp;"_"&amp;J359</f>
        <v/>
      </c>
      <c r="M359" s="82">
        <f>E359</f>
        <v/>
      </c>
      <c r="N359" s="82">
        <f>I359</f>
        <v/>
      </c>
      <c r="P359" s="82">
        <f>INT(DAY(A359)/10)</f>
        <v/>
      </c>
      <c r="Q359" s="82">
        <f>DAY(A359)-P359*10</f>
        <v/>
      </c>
      <c r="R359" s="82">
        <f>INT(MONTH(A359)/10)</f>
        <v/>
      </c>
      <c r="S359" s="82">
        <f>MONTH(A359)-R359*10</f>
        <v/>
      </c>
      <c r="T359" s="82">
        <f>INT(C359/1000)</f>
        <v/>
      </c>
      <c r="U359" s="82">
        <f>INT((C359-T359*1000)/100)</f>
        <v/>
      </c>
      <c r="V359" s="82">
        <f>INT((C359-T359*1000-U359*100)/10)</f>
        <v/>
      </c>
      <c r="W359" s="82">
        <f>C359-T359*1000-U359*100-V359*10</f>
        <v/>
      </c>
      <c r="X359" s="82">
        <f>SUM(P359:W359)</f>
        <v/>
      </c>
      <c r="Y359" s="82">
        <f>INT(X359/10)</f>
        <v/>
      </c>
      <c r="Z359" s="82">
        <f>X359-Y359*10</f>
        <v/>
      </c>
      <c r="AA359" s="82">
        <f>INT((Y359+Z359)/10)</f>
        <v/>
      </c>
      <c r="AB359" s="82">
        <f>Y359+Z359-AA359*10</f>
        <v/>
      </c>
      <c r="AC359" s="82">
        <f>G359+D359</f>
        <v/>
      </c>
      <c r="AD359" s="82">
        <f>INT(AC359/10)</f>
        <v/>
      </c>
      <c r="AE359" s="82">
        <f>AC359-AD359*10</f>
        <v/>
      </c>
      <c r="AF359" s="82">
        <f>INT((AD359+AE359)/10)</f>
        <v/>
      </c>
      <c r="AG359" s="82">
        <f>AD359+AE359-AF359*10</f>
        <v/>
      </c>
      <c r="AH359" s="82">
        <f>H359+E359</f>
        <v/>
      </c>
      <c r="AI359" s="82">
        <f>INT(AH359/10)</f>
        <v/>
      </c>
      <c r="AJ359" s="82">
        <f>AH359-AI359*10</f>
        <v/>
      </c>
      <c r="AK359" s="82">
        <f>INT((AI359+AJ359)/10)</f>
        <v/>
      </c>
      <c r="AL359" s="82">
        <f>AI359+AJ359-AK359*10</f>
        <v/>
      </c>
    </row>
    <row r="360">
      <c r="A360" s="28">
        <f>$B$1</f>
        <v/>
      </c>
      <c r="B360" s="29">
        <f>IF(YEAR(B359+1)=C359,B359+1,"-")</f>
        <v/>
      </c>
      <c r="C360" s="82">
        <f>IFERROR(YEAR(B360),"-")</f>
        <v/>
      </c>
      <c r="D360" s="82">
        <f>IFERROR(MONTH(B360),0)</f>
        <v/>
      </c>
      <c r="E360" s="82">
        <f>+IFERROR(DAY(B360),0)</f>
        <v/>
      </c>
      <c r="F360" s="82">
        <f>D360&amp;"_"&amp;E360</f>
        <v/>
      </c>
      <c r="G360" s="82">
        <f>IFERROR(AA360+AB360,"-")</f>
        <v/>
      </c>
      <c r="H360" s="82">
        <f>IFERROR(AF360+AG360,"-")</f>
        <v/>
      </c>
      <c r="I360" s="82">
        <f>IFERROR(AK360+AL360,"-")</f>
        <v/>
      </c>
      <c r="J360" s="82">
        <f>IFERROR(WEEKDAY(B360,2),"")</f>
        <v/>
      </c>
      <c r="K360" s="82">
        <f>IF(D360&lt;&gt;D359,1,K359+(J360=1))</f>
        <v/>
      </c>
      <c r="L360" s="82">
        <f>D360&amp;"_"&amp;K360&amp;"_"&amp;J360</f>
        <v/>
      </c>
      <c r="M360" s="82">
        <f>E360</f>
        <v/>
      </c>
      <c r="N360" s="82">
        <f>I360</f>
        <v/>
      </c>
      <c r="P360" s="82">
        <f>INT(DAY(A360)/10)</f>
        <v/>
      </c>
      <c r="Q360" s="82">
        <f>DAY(A360)-P360*10</f>
        <v/>
      </c>
      <c r="R360" s="82">
        <f>INT(MONTH(A360)/10)</f>
        <v/>
      </c>
      <c r="S360" s="82">
        <f>MONTH(A360)-R360*10</f>
        <v/>
      </c>
      <c r="T360" s="82">
        <f>INT(C360/1000)</f>
        <v/>
      </c>
      <c r="U360" s="82">
        <f>INT((C360-T360*1000)/100)</f>
        <v/>
      </c>
      <c r="V360" s="82">
        <f>INT((C360-T360*1000-U360*100)/10)</f>
        <v/>
      </c>
      <c r="W360" s="82">
        <f>C360-T360*1000-U360*100-V360*10</f>
        <v/>
      </c>
      <c r="X360" s="82">
        <f>SUM(P360:W360)</f>
        <v/>
      </c>
      <c r="Y360" s="82">
        <f>INT(X360/10)</f>
        <v/>
      </c>
      <c r="Z360" s="82">
        <f>X360-Y360*10</f>
        <v/>
      </c>
      <c r="AA360" s="82">
        <f>INT((Y360+Z360)/10)</f>
        <v/>
      </c>
      <c r="AB360" s="82">
        <f>Y360+Z360-AA360*10</f>
        <v/>
      </c>
      <c r="AC360" s="82">
        <f>G360+D360</f>
        <v/>
      </c>
      <c r="AD360" s="82">
        <f>INT(AC360/10)</f>
        <v/>
      </c>
      <c r="AE360" s="82">
        <f>AC360-AD360*10</f>
        <v/>
      </c>
      <c r="AF360" s="82">
        <f>INT((AD360+AE360)/10)</f>
        <v/>
      </c>
      <c r="AG360" s="82">
        <f>AD360+AE360-AF360*10</f>
        <v/>
      </c>
      <c r="AH360" s="82">
        <f>H360+E360</f>
        <v/>
      </c>
      <c r="AI360" s="82">
        <f>INT(AH360/10)</f>
        <v/>
      </c>
      <c r="AJ360" s="82">
        <f>AH360-AI360*10</f>
        <v/>
      </c>
      <c r="AK360" s="82">
        <f>INT((AI360+AJ360)/10)</f>
        <v/>
      </c>
      <c r="AL360" s="82">
        <f>AI360+AJ360-AK360*10</f>
        <v/>
      </c>
    </row>
    <row r="361">
      <c r="A361" s="28">
        <f>$B$1</f>
        <v/>
      </c>
      <c r="B361" s="29">
        <f>IF(YEAR(B360+1)=C360,B360+1,"-")</f>
        <v/>
      </c>
      <c r="C361" s="82">
        <f>IFERROR(YEAR(B361),"-")</f>
        <v/>
      </c>
      <c r="D361" s="82">
        <f>IFERROR(MONTH(B361),0)</f>
        <v/>
      </c>
      <c r="E361" s="82">
        <f>+IFERROR(DAY(B361),0)</f>
        <v/>
      </c>
      <c r="F361" s="82">
        <f>D361&amp;"_"&amp;E361</f>
        <v/>
      </c>
      <c r="G361" s="82">
        <f>IFERROR(AA361+AB361,"-")</f>
        <v/>
      </c>
      <c r="H361" s="82">
        <f>IFERROR(AF361+AG361,"-")</f>
        <v/>
      </c>
      <c r="I361" s="82">
        <f>IFERROR(AK361+AL361,"-")</f>
        <v/>
      </c>
      <c r="J361" s="82">
        <f>IFERROR(WEEKDAY(B361,2),"")</f>
        <v/>
      </c>
      <c r="K361" s="82">
        <f>IF(D361&lt;&gt;D360,1,K360+(J361=1))</f>
        <v/>
      </c>
      <c r="L361" s="82">
        <f>D361&amp;"_"&amp;K361&amp;"_"&amp;J361</f>
        <v/>
      </c>
      <c r="M361" s="82">
        <f>E361</f>
        <v/>
      </c>
      <c r="N361" s="82">
        <f>I361</f>
        <v/>
      </c>
      <c r="P361" s="82">
        <f>INT(DAY(A361)/10)</f>
        <v/>
      </c>
      <c r="Q361" s="82">
        <f>DAY(A361)-P361*10</f>
        <v/>
      </c>
      <c r="R361" s="82">
        <f>INT(MONTH(A361)/10)</f>
        <v/>
      </c>
      <c r="S361" s="82">
        <f>MONTH(A361)-R361*10</f>
        <v/>
      </c>
      <c r="T361" s="82">
        <f>INT(C361/1000)</f>
        <v/>
      </c>
      <c r="U361" s="82">
        <f>INT((C361-T361*1000)/100)</f>
        <v/>
      </c>
      <c r="V361" s="82">
        <f>INT((C361-T361*1000-U361*100)/10)</f>
        <v/>
      </c>
      <c r="W361" s="82">
        <f>C361-T361*1000-U361*100-V361*10</f>
        <v/>
      </c>
      <c r="X361" s="82">
        <f>SUM(P361:W361)</f>
        <v/>
      </c>
      <c r="Y361" s="82">
        <f>INT(X361/10)</f>
        <v/>
      </c>
      <c r="Z361" s="82">
        <f>X361-Y361*10</f>
        <v/>
      </c>
      <c r="AA361" s="82">
        <f>INT((Y361+Z361)/10)</f>
        <v/>
      </c>
      <c r="AB361" s="82">
        <f>Y361+Z361-AA361*10</f>
        <v/>
      </c>
      <c r="AC361" s="82">
        <f>G361+D361</f>
        <v/>
      </c>
      <c r="AD361" s="82">
        <f>INT(AC361/10)</f>
        <v/>
      </c>
      <c r="AE361" s="82">
        <f>AC361-AD361*10</f>
        <v/>
      </c>
      <c r="AF361" s="82">
        <f>INT((AD361+AE361)/10)</f>
        <v/>
      </c>
      <c r="AG361" s="82">
        <f>AD361+AE361-AF361*10</f>
        <v/>
      </c>
      <c r="AH361" s="82">
        <f>H361+E361</f>
        <v/>
      </c>
      <c r="AI361" s="82">
        <f>INT(AH361/10)</f>
        <v/>
      </c>
      <c r="AJ361" s="82">
        <f>AH361-AI361*10</f>
        <v/>
      </c>
      <c r="AK361" s="82">
        <f>INT((AI361+AJ361)/10)</f>
        <v/>
      </c>
      <c r="AL361" s="82">
        <f>AI361+AJ361-AK361*10</f>
        <v/>
      </c>
    </row>
    <row r="362">
      <c r="A362" s="28">
        <f>$B$1</f>
        <v/>
      </c>
      <c r="B362" s="29">
        <f>IF(YEAR(B361+1)=C361,B361+1,"-")</f>
        <v/>
      </c>
      <c r="C362" s="82">
        <f>IFERROR(YEAR(B362),"-")</f>
        <v/>
      </c>
      <c r="D362" s="82">
        <f>IFERROR(MONTH(B362),0)</f>
        <v/>
      </c>
      <c r="E362" s="82">
        <f>+IFERROR(DAY(B362),0)</f>
        <v/>
      </c>
      <c r="F362" s="82">
        <f>D362&amp;"_"&amp;E362</f>
        <v/>
      </c>
      <c r="G362" s="82">
        <f>IFERROR(AA362+AB362,"-")</f>
        <v/>
      </c>
      <c r="H362" s="82">
        <f>IFERROR(AF362+AG362,"-")</f>
        <v/>
      </c>
      <c r="I362" s="82">
        <f>IFERROR(AK362+AL362,"-")</f>
        <v/>
      </c>
      <c r="J362" s="82">
        <f>IFERROR(WEEKDAY(B362,2),"")</f>
        <v/>
      </c>
      <c r="K362" s="82">
        <f>IF(D362&lt;&gt;D361,1,K361+(J362=1))</f>
        <v/>
      </c>
      <c r="L362" s="82">
        <f>D362&amp;"_"&amp;K362&amp;"_"&amp;J362</f>
        <v/>
      </c>
      <c r="M362" s="82">
        <f>E362</f>
        <v/>
      </c>
      <c r="N362" s="82">
        <f>I362</f>
        <v/>
      </c>
      <c r="P362" s="82">
        <f>INT(DAY(A362)/10)</f>
        <v/>
      </c>
      <c r="Q362" s="82">
        <f>DAY(A362)-P362*10</f>
        <v/>
      </c>
      <c r="R362" s="82">
        <f>INT(MONTH(A362)/10)</f>
        <v/>
      </c>
      <c r="S362" s="82">
        <f>MONTH(A362)-R362*10</f>
        <v/>
      </c>
      <c r="T362" s="82">
        <f>INT(C362/1000)</f>
        <v/>
      </c>
      <c r="U362" s="82">
        <f>INT((C362-T362*1000)/100)</f>
        <v/>
      </c>
      <c r="V362" s="82">
        <f>INT((C362-T362*1000-U362*100)/10)</f>
        <v/>
      </c>
      <c r="W362" s="82">
        <f>C362-T362*1000-U362*100-V362*10</f>
        <v/>
      </c>
      <c r="X362" s="82">
        <f>SUM(P362:W362)</f>
        <v/>
      </c>
      <c r="Y362" s="82">
        <f>INT(X362/10)</f>
        <v/>
      </c>
      <c r="Z362" s="82">
        <f>X362-Y362*10</f>
        <v/>
      </c>
      <c r="AA362" s="82">
        <f>INT((Y362+Z362)/10)</f>
        <v/>
      </c>
      <c r="AB362" s="82">
        <f>Y362+Z362-AA362*10</f>
        <v/>
      </c>
      <c r="AC362" s="82">
        <f>G362+D362</f>
        <v/>
      </c>
      <c r="AD362" s="82">
        <f>INT(AC362/10)</f>
        <v/>
      </c>
      <c r="AE362" s="82">
        <f>AC362-AD362*10</f>
        <v/>
      </c>
      <c r="AF362" s="82">
        <f>INT((AD362+AE362)/10)</f>
        <v/>
      </c>
      <c r="AG362" s="82">
        <f>AD362+AE362-AF362*10</f>
        <v/>
      </c>
      <c r="AH362" s="82">
        <f>H362+E362</f>
        <v/>
      </c>
      <c r="AI362" s="82">
        <f>INT(AH362/10)</f>
        <v/>
      </c>
      <c r="AJ362" s="82">
        <f>AH362-AI362*10</f>
        <v/>
      </c>
      <c r="AK362" s="82">
        <f>INT((AI362+AJ362)/10)</f>
        <v/>
      </c>
      <c r="AL362" s="82">
        <f>AI362+AJ362-AK362*10</f>
        <v/>
      </c>
    </row>
    <row r="363">
      <c r="A363" s="28">
        <f>$B$1</f>
        <v/>
      </c>
      <c r="B363" s="29">
        <f>IF(YEAR(B362+1)=C362,B362+1,"-")</f>
        <v/>
      </c>
      <c r="C363" s="82">
        <f>IFERROR(YEAR(B363),"-")</f>
        <v/>
      </c>
      <c r="D363" s="82">
        <f>IFERROR(MONTH(B363),0)</f>
        <v/>
      </c>
      <c r="E363" s="82">
        <f>+IFERROR(DAY(B363),0)</f>
        <v/>
      </c>
      <c r="F363" s="82">
        <f>D363&amp;"_"&amp;E363</f>
        <v/>
      </c>
      <c r="G363" s="82">
        <f>IFERROR(AA363+AB363,"-")</f>
        <v/>
      </c>
      <c r="H363" s="82">
        <f>IFERROR(AF363+AG363,"-")</f>
        <v/>
      </c>
      <c r="I363" s="82">
        <f>IFERROR(AK363+AL363,"-")</f>
        <v/>
      </c>
      <c r="J363" s="82">
        <f>IFERROR(WEEKDAY(B363,2),"")</f>
        <v/>
      </c>
      <c r="K363" s="82">
        <f>IF(D363&lt;&gt;D362,1,K362+(J363=1))</f>
        <v/>
      </c>
      <c r="L363" s="82">
        <f>D363&amp;"_"&amp;K363&amp;"_"&amp;J363</f>
        <v/>
      </c>
      <c r="M363" s="82">
        <f>E363</f>
        <v/>
      </c>
      <c r="N363" s="82">
        <f>I363</f>
        <v/>
      </c>
      <c r="P363" s="82">
        <f>INT(DAY(A363)/10)</f>
        <v/>
      </c>
      <c r="Q363" s="82">
        <f>DAY(A363)-P363*10</f>
        <v/>
      </c>
      <c r="R363" s="82">
        <f>INT(MONTH(A363)/10)</f>
        <v/>
      </c>
      <c r="S363" s="82">
        <f>MONTH(A363)-R363*10</f>
        <v/>
      </c>
      <c r="T363" s="82">
        <f>INT(C363/1000)</f>
        <v/>
      </c>
      <c r="U363" s="82">
        <f>INT((C363-T363*1000)/100)</f>
        <v/>
      </c>
      <c r="V363" s="82">
        <f>INT((C363-T363*1000-U363*100)/10)</f>
        <v/>
      </c>
      <c r="W363" s="82">
        <f>C363-T363*1000-U363*100-V363*10</f>
        <v/>
      </c>
      <c r="X363" s="82">
        <f>SUM(P363:W363)</f>
        <v/>
      </c>
      <c r="Y363" s="82">
        <f>INT(X363/10)</f>
        <v/>
      </c>
      <c r="Z363" s="82">
        <f>X363-Y363*10</f>
        <v/>
      </c>
      <c r="AA363" s="82">
        <f>INT((Y363+Z363)/10)</f>
        <v/>
      </c>
      <c r="AB363" s="82">
        <f>Y363+Z363-AA363*10</f>
        <v/>
      </c>
      <c r="AC363" s="82">
        <f>G363+D363</f>
        <v/>
      </c>
      <c r="AD363" s="82">
        <f>INT(AC363/10)</f>
        <v/>
      </c>
      <c r="AE363" s="82">
        <f>AC363-AD363*10</f>
        <v/>
      </c>
      <c r="AF363" s="82">
        <f>INT((AD363+AE363)/10)</f>
        <v/>
      </c>
      <c r="AG363" s="82">
        <f>AD363+AE363-AF363*10</f>
        <v/>
      </c>
      <c r="AH363" s="82">
        <f>H363+E363</f>
        <v/>
      </c>
      <c r="AI363" s="82">
        <f>INT(AH363/10)</f>
        <v/>
      </c>
      <c r="AJ363" s="82">
        <f>AH363-AI363*10</f>
        <v/>
      </c>
      <c r="AK363" s="82">
        <f>INT((AI363+AJ363)/10)</f>
        <v/>
      </c>
      <c r="AL363" s="82">
        <f>AI363+AJ363-AK363*10</f>
        <v/>
      </c>
    </row>
    <row r="364">
      <c r="A364" s="28">
        <f>$B$1</f>
        <v/>
      </c>
      <c r="B364" s="29">
        <f>IF(YEAR(B363+1)=C363,B363+1,"-")</f>
        <v/>
      </c>
      <c r="C364" s="82">
        <f>IFERROR(YEAR(B364),"-")</f>
        <v/>
      </c>
      <c r="D364" s="82">
        <f>IFERROR(MONTH(B364),0)</f>
        <v/>
      </c>
      <c r="E364" s="82">
        <f>+IFERROR(DAY(B364),0)</f>
        <v/>
      </c>
      <c r="F364" s="82">
        <f>D364&amp;"_"&amp;E364</f>
        <v/>
      </c>
      <c r="G364" s="82">
        <f>IFERROR(AA364+AB364,"-")</f>
        <v/>
      </c>
      <c r="H364" s="82">
        <f>IFERROR(AF364+AG364,"-")</f>
        <v/>
      </c>
      <c r="I364" s="82">
        <f>IFERROR(AK364+AL364,"-")</f>
        <v/>
      </c>
      <c r="J364" s="82">
        <f>IFERROR(WEEKDAY(B364,2),"")</f>
        <v/>
      </c>
      <c r="K364" s="82">
        <f>IF(D364&lt;&gt;D363,1,K363+(J364=1))</f>
        <v/>
      </c>
      <c r="L364" s="82">
        <f>D364&amp;"_"&amp;K364&amp;"_"&amp;J364</f>
        <v/>
      </c>
      <c r="M364" s="82">
        <f>E364</f>
        <v/>
      </c>
      <c r="N364" s="82">
        <f>I364</f>
        <v/>
      </c>
      <c r="P364" s="82">
        <f>INT(DAY(A364)/10)</f>
        <v/>
      </c>
      <c r="Q364" s="82">
        <f>DAY(A364)-P364*10</f>
        <v/>
      </c>
      <c r="R364" s="82">
        <f>INT(MONTH(A364)/10)</f>
        <v/>
      </c>
      <c r="S364" s="82">
        <f>MONTH(A364)-R364*10</f>
        <v/>
      </c>
      <c r="T364" s="82">
        <f>INT(C364/1000)</f>
        <v/>
      </c>
      <c r="U364" s="82">
        <f>INT((C364-T364*1000)/100)</f>
        <v/>
      </c>
      <c r="V364" s="82">
        <f>INT((C364-T364*1000-U364*100)/10)</f>
        <v/>
      </c>
      <c r="W364" s="82">
        <f>C364-T364*1000-U364*100-V364*10</f>
        <v/>
      </c>
      <c r="X364" s="82">
        <f>SUM(P364:W364)</f>
        <v/>
      </c>
      <c r="Y364" s="82">
        <f>INT(X364/10)</f>
        <v/>
      </c>
      <c r="Z364" s="82">
        <f>X364-Y364*10</f>
        <v/>
      </c>
      <c r="AA364" s="82">
        <f>INT((Y364+Z364)/10)</f>
        <v/>
      </c>
      <c r="AB364" s="82">
        <f>Y364+Z364-AA364*10</f>
        <v/>
      </c>
      <c r="AC364" s="82">
        <f>G364+D364</f>
        <v/>
      </c>
      <c r="AD364" s="82">
        <f>INT(AC364/10)</f>
        <v/>
      </c>
      <c r="AE364" s="82">
        <f>AC364-AD364*10</f>
        <v/>
      </c>
      <c r="AF364" s="82">
        <f>INT((AD364+AE364)/10)</f>
        <v/>
      </c>
      <c r="AG364" s="82">
        <f>AD364+AE364-AF364*10</f>
        <v/>
      </c>
      <c r="AH364" s="82">
        <f>H364+E364</f>
        <v/>
      </c>
      <c r="AI364" s="82">
        <f>INT(AH364/10)</f>
        <v/>
      </c>
      <c r="AJ364" s="82">
        <f>AH364-AI364*10</f>
        <v/>
      </c>
      <c r="AK364" s="82">
        <f>INT((AI364+AJ364)/10)</f>
        <v/>
      </c>
      <c r="AL364" s="82">
        <f>AI364+AJ364-AK364*10</f>
        <v/>
      </c>
    </row>
    <row r="365">
      <c r="A365" s="28">
        <f>$B$1</f>
        <v/>
      </c>
      <c r="B365" s="29">
        <f>IF(YEAR(B364+1)=C364,B364+1,"-")</f>
        <v/>
      </c>
      <c r="C365" s="82">
        <f>IFERROR(YEAR(B365),"-")</f>
        <v/>
      </c>
      <c r="D365" s="82">
        <f>IFERROR(MONTH(B365),0)</f>
        <v/>
      </c>
      <c r="E365" s="82">
        <f>+IFERROR(DAY(B365),0)</f>
        <v/>
      </c>
      <c r="F365" s="82">
        <f>D365&amp;"_"&amp;E365</f>
        <v/>
      </c>
      <c r="G365" s="82">
        <f>IFERROR(AA365+AB365,"-")</f>
        <v/>
      </c>
      <c r="H365" s="82">
        <f>IFERROR(AF365+AG365,"-")</f>
        <v/>
      </c>
      <c r="I365" s="82">
        <f>IFERROR(AK365+AL365,"-")</f>
        <v/>
      </c>
      <c r="J365" s="82">
        <f>IFERROR(WEEKDAY(B365,2),"")</f>
        <v/>
      </c>
      <c r="K365" s="82">
        <f>IF(D365&lt;&gt;D364,1,K364+(J365=1))</f>
        <v/>
      </c>
      <c r="L365" s="82">
        <f>D365&amp;"_"&amp;K365&amp;"_"&amp;J365</f>
        <v/>
      </c>
      <c r="M365" s="82">
        <f>E365</f>
        <v/>
      </c>
      <c r="N365" s="82">
        <f>I365</f>
        <v/>
      </c>
      <c r="P365" s="82">
        <f>INT(DAY(A365)/10)</f>
        <v/>
      </c>
      <c r="Q365" s="82">
        <f>DAY(A365)-P365*10</f>
        <v/>
      </c>
      <c r="R365" s="82">
        <f>INT(MONTH(A365)/10)</f>
        <v/>
      </c>
      <c r="S365" s="82">
        <f>MONTH(A365)-R365*10</f>
        <v/>
      </c>
      <c r="T365" s="82">
        <f>INT(C365/1000)</f>
        <v/>
      </c>
      <c r="U365" s="82">
        <f>INT((C365-T365*1000)/100)</f>
        <v/>
      </c>
      <c r="V365" s="82">
        <f>INT((C365-T365*1000-U365*100)/10)</f>
        <v/>
      </c>
      <c r="W365" s="82">
        <f>C365-T365*1000-U365*100-V365*10</f>
        <v/>
      </c>
      <c r="X365" s="82">
        <f>SUM(P365:W365)</f>
        <v/>
      </c>
      <c r="Y365" s="82">
        <f>INT(X365/10)</f>
        <v/>
      </c>
      <c r="Z365" s="82">
        <f>X365-Y365*10</f>
        <v/>
      </c>
      <c r="AA365" s="82">
        <f>INT((Y365+Z365)/10)</f>
        <v/>
      </c>
      <c r="AB365" s="82">
        <f>Y365+Z365-AA365*10</f>
        <v/>
      </c>
      <c r="AC365" s="82">
        <f>G365+D365</f>
        <v/>
      </c>
      <c r="AD365" s="82">
        <f>INT(AC365/10)</f>
        <v/>
      </c>
      <c r="AE365" s="82">
        <f>AC365-AD365*10</f>
        <v/>
      </c>
      <c r="AF365" s="82">
        <f>INT((AD365+AE365)/10)</f>
        <v/>
      </c>
      <c r="AG365" s="82">
        <f>AD365+AE365-AF365*10</f>
        <v/>
      </c>
      <c r="AH365" s="82">
        <f>H365+E365</f>
        <v/>
      </c>
      <c r="AI365" s="82">
        <f>INT(AH365/10)</f>
        <v/>
      </c>
      <c r="AJ365" s="82">
        <f>AH365-AI365*10</f>
        <v/>
      </c>
      <c r="AK365" s="82">
        <f>INT((AI365+AJ365)/10)</f>
        <v/>
      </c>
      <c r="AL365" s="82">
        <f>AI365+AJ365-AK365*10</f>
        <v/>
      </c>
    </row>
    <row r="366">
      <c r="A366" s="28">
        <f>$B$1</f>
        <v/>
      </c>
      <c r="B366" s="29">
        <f>IF(YEAR(B365+1)=C365,B365+1,"-")</f>
        <v/>
      </c>
      <c r="C366" s="82">
        <f>IFERROR(YEAR(B366),"-")</f>
        <v/>
      </c>
      <c r="D366" s="82">
        <f>IFERROR(MONTH(B366),0)</f>
        <v/>
      </c>
      <c r="E366" s="82">
        <f>+IFERROR(DAY(B366),0)</f>
        <v/>
      </c>
      <c r="F366" s="82">
        <f>D366&amp;"_"&amp;E366</f>
        <v/>
      </c>
      <c r="G366" s="82">
        <f>IFERROR(AA366+AB366,"-")</f>
        <v/>
      </c>
      <c r="H366" s="82">
        <f>IFERROR(AF366+AG366,"-")</f>
        <v/>
      </c>
      <c r="I366" s="82">
        <f>IFERROR(AK366+AL366,"-")</f>
        <v/>
      </c>
      <c r="J366" s="82">
        <f>IFERROR(WEEKDAY(B366,2),"")</f>
        <v/>
      </c>
      <c r="K366" s="82">
        <f>IF(D366&lt;&gt;D365,1,K365+(J366=1))</f>
        <v/>
      </c>
      <c r="L366" s="82">
        <f>D366&amp;"_"&amp;K366&amp;"_"&amp;J366</f>
        <v/>
      </c>
      <c r="M366" s="82">
        <f>E366</f>
        <v/>
      </c>
      <c r="N366" s="82">
        <f>I366</f>
        <v/>
      </c>
      <c r="P366" s="82">
        <f>INT(DAY(A366)/10)</f>
        <v/>
      </c>
      <c r="Q366" s="82">
        <f>DAY(A366)-P366*10</f>
        <v/>
      </c>
      <c r="R366" s="82">
        <f>INT(MONTH(A366)/10)</f>
        <v/>
      </c>
      <c r="S366" s="82">
        <f>MONTH(A366)-R366*10</f>
        <v/>
      </c>
      <c r="T366" s="82">
        <f>INT(C366/1000)</f>
        <v/>
      </c>
      <c r="U366" s="82">
        <f>INT((C366-T366*1000)/100)</f>
        <v/>
      </c>
      <c r="V366" s="82">
        <f>INT((C366-T366*1000-U366*100)/10)</f>
        <v/>
      </c>
      <c r="W366" s="82">
        <f>C366-T366*1000-U366*100-V366*10</f>
        <v/>
      </c>
      <c r="X366" s="82">
        <f>SUM(P366:W366)</f>
        <v/>
      </c>
      <c r="Y366" s="82">
        <f>INT(X366/10)</f>
        <v/>
      </c>
      <c r="Z366" s="82">
        <f>X366-Y366*10</f>
        <v/>
      </c>
      <c r="AA366" s="82">
        <f>INT((Y366+Z366)/10)</f>
        <v/>
      </c>
      <c r="AB366" s="82">
        <f>Y366+Z366-AA366*10</f>
        <v/>
      </c>
      <c r="AC366" s="82">
        <f>G366+D366</f>
        <v/>
      </c>
      <c r="AD366" s="82">
        <f>INT(AC366/10)</f>
        <v/>
      </c>
      <c r="AE366" s="82">
        <f>AC366-AD366*10</f>
        <v/>
      </c>
      <c r="AF366" s="82">
        <f>INT((AD366+AE366)/10)</f>
        <v/>
      </c>
      <c r="AG366" s="82">
        <f>AD366+AE366-AF366*10</f>
        <v/>
      </c>
      <c r="AH366" s="82">
        <f>H366+E366</f>
        <v/>
      </c>
      <c r="AI366" s="82">
        <f>INT(AH366/10)</f>
        <v/>
      </c>
      <c r="AJ366" s="82">
        <f>AH366-AI366*10</f>
        <v/>
      </c>
      <c r="AK366" s="82">
        <f>INT((AI366+AJ366)/10)</f>
        <v/>
      </c>
      <c r="AL366" s="82">
        <f>AI366+AJ366-AK366*10</f>
        <v/>
      </c>
    </row>
    <row r="367">
      <c r="A367" s="28">
        <f>$B$1</f>
        <v/>
      </c>
      <c r="B367" s="29">
        <f>IF(YEAR(B366+1)=C366,B366+1,"-")</f>
        <v/>
      </c>
      <c r="C367" s="82">
        <f>IFERROR(YEAR(B367),"-")</f>
        <v/>
      </c>
      <c r="D367" s="82">
        <f>IFERROR(MONTH(B367),0)</f>
        <v/>
      </c>
      <c r="E367" s="82">
        <f>+IFERROR(DAY(B367),0)</f>
        <v/>
      </c>
      <c r="F367" s="82">
        <f>D367&amp;"_"&amp;E367</f>
        <v/>
      </c>
      <c r="G367" s="82">
        <f>IFERROR(AA367+AB367,"-")</f>
        <v/>
      </c>
      <c r="H367" s="82">
        <f>IFERROR(AF367+AG367,"-")</f>
        <v/>
      </c>
      <c r="I367" s="82">
        <f>IFERROR(AK367+AL367,"-")</f>
        <v/>
      </c>
      <c r="J367" s="82">
        <f>IFERROR(WEEKDAY(B367,2),"")</f>
        <v/>
      </c>
      <c r="K367" s="82">
        <f>IF(D367&lt;&gt;D366,1,K366+(J367=1))</f>
        <v/>
      </c>
      <c r="L367" s="82">
        <f>D367&amp;"_"&amp;K367&amp;"_"&amp;J367</f>
        <v/>
      </c>
      <c r="M367" s="82">
        <f>E367</f>
        <v/>
      </c>
      <c r="N367" s="82">
        <f>I367</f>
        <v/>
      </c>
      <c r="P367" s="82">
        <f>INT(DAY(A367)/10)</f>
        <v/>
      </c>
      <c r="Q367" s="82">
        <f>DAY(A367)-P367*10</f>
        <v/>
      </c>
      <c r="R367" s="82">
        <f>INT(MONTH(A367)/10)</f>
        <v/>
      </c>
      <c r="S367" s="82">
        <f>MONTH(A367)-R367*10</f>
        <v/>
      </c>
      <c r="T367" s="82">
        <f>INT(C367/1000)</f>
        <v/>
      </c>
      <c r="U367" s="82">
        <f>INT((C367-T367*1000)/100)</f>
        <v/>
      </c>
      <c r="V367" s="82">
        <f>INT((C367-T367*1000-U367*100)/10)</f>
        <v/>
      </c>
      <c r="W367" s="82">
        <f>C367-T367*1000-U367*100-V367*10</f>
        <v/>
      </c>
      <c r="X367" s="82">
        <f>SUM(P367:W367)</f>
        <v/>
      </c>
      <c r="Y367" s="82">
        <f>INT(X367/10)</f>
        <v/>
      </c>
      <c r="Z367" s="82">
        <f>X367-Y367*10</f>
        <v/>
      </c>
      <c r="AA367" s="82">
        <f>INT((Y367+Z367)/10)</f>
        <v/>
      </c>
      <c r="AB367" s="82">
        <f>Y367+Z367-AA367*10</f>
        <v/>
      </c>
      <c r="AC367" s="82">
        <f>G367+D367</f>
        <v/>
      </c>
      <c r="AD367" s="82">
        <f>INT(AC367/10)</f>
        <v/>
      </c>
      <c r="AE367" s="82">
        <f>AC367-AD367*10</f>
        <v/>
      </c>
      <c r="AF367" s="82">
        <f>INT((AD367+AE367)/10)</f>
        <v/>
      </c>
      <c r="AG367" s="82">
        <f>AD367+AE367-AF367*10</f>
        <v/>
      </c>
      <c r="AH367" s="82">
        <f>H367+E367</f>
        <v/>
      </c>
      <c r="AI367" s="82">
        <f>INT(AH367/10)</f>
        <v/>
      </c>
      <c r="AJ367" s="82">
        <f>AH367-AI367*10</f>
        <v/>
      </c>
      <c r="AK367" s="82">
        <f>INT((AI367+AJ367)/10)</f>
        <v/>
      </c>
      <c r="AL367" s="82">
        <f>AI367+AJ367-AK367*10</f>
        <v/>
      </c>
    </row>
    <row r="368">
      <c r="A368" s="28">
        <f>$B$1</f>
        <v/>
      </c>
      <c r="B368" s="29">
        <f>IF(YEAR(B367+1)=C367,B367+1,"-")</f>
        <v/>
      </c>
      <c r="C368" s="82">
        <f>IFERROR(YEAR(B368),"-")</f>
        <v/>
      </c>
      <c r="D368" s="82">
        <f>IFERROR(MONTH(B368),0)</f>
        <v/>
      </c>
      <c r="E368" s="82">
        <f>+IFERROR(DAY(B368),0)</f>
        <v/>
      </c>
      <c r="F368" s="82">
        <f>D368&amp;"_"&amp;E368</f>
        <v/>
      </c>
      <c r="G368" s="82">
        <f>IFERROR(AA368+AB368,"-")</f>
        <v/>
      </c>
      <c r="H368" s="82">
        <f>IFERROR(AF368+AG368,"-")</f>
        <v/>
      </c>
      <c r="I368" s="82">
        <f>IFERROR(AK368+AL368,"-")</f>
        <v/>
      </c>
      <c r="J368" s="82">
        <f>IFERROR(WEEKDAY(B368,2),"")</f>
        <v/>
      </c>
      <c r="K368" s="82">
        <f>IF(D368&lt;&gt;D367,1,K367+(J368=1))</f>
        <v/>
      </c>
      <c r="L368" s="82">
        <f>D368&amp;"_"&amp;K368&amp;"_"&amp;J368</f>
        <v/>
      </c>
      <c r="M368" s="82">
        <f>E368</f>
        <v/>
      </c>
      <c r="N368" s="82">
        <f>I368</f>
        <v/>
      </c>
      <c r="P368" s="82">
        <f>INT(DAY(A368)/10)</f>
        <v/>
      </c>
      <c r="Q368" s="82">
        <f>DAY(A368)-P368*10</f>
        <v/>
      </c>
      <c r="R368" s="82">
        <f>INT(MONTH(A368)/10)</f>
        <v/>
      </c>
      <c r="S368" s="82">
        <f>MONTH(A368)-R368*10</f>
        <v/>
      </c>
      <c r="T368" s="82">
        <f>INT(C368/1000)</f>
        <v/>
      </c>
      <c r="U368" s="82">
        <f>INT((C368-T368*1000)/100)</f>
        <v/>
      </c>
      <c r="V368" s="82">
        <f>INT((C368-T368*1000-U368*100)/10)</f>
        <v/>
      </c>
      <c r="W368" s="82">
        <f>C368-T368*1000-U368*100-V368*10</f>
        <v/>
      </c>
      <c r="X368" s="82">
        <f>SUM(P368:W368)</f>
        <v/>
      </c>
      <c r="Y368" s="82">
        <f>INT(X368/10)</f>
        <v/>
      </c>
      <c r="Z368" s="82">
        <f>X368-Y368*10</f>
        <v/>
      </c>
      <c r="AA368" s="82">
        <f>INT((Y368+Z368)/10)</f>
        <v/>
      </c>
      <c r="AB368" s="82">
        <f>Y368+Z368-AA368*10</f>
        <v/>
      </c>
      <c r="AC368" s="82">
        <f>G368+D368</f>
        <v/>
      </c>
      <c r="AD368" s="82">
        <f>INT(AC368/10)</f>
        <v/>
      </c>
      <c r="AE368" s="82">
        <f>AC368-AD368*10</f>
        <v/>
      </c>
      <c r="AF368" s="82">
        <f>INT((AD368+AE368)/10)</f>
        <v/>
      </c>
      <c r="AG368" s="82">
        <f>AD368+AE368-AF368*10</f>
        <v/>
      </c>
      <c r="AH368" s="82">
        <f>H368+E368</f>
        <v/>
      </c>
      <c r="AI368" s="82">
        <f>INT(AH368/10)</f>
        <v/>
      </c>
      <c r="AJ368" s="82">
        <f>AH368-AI368*10</f>
        <v/>
      </c>
      <c r="AK368" s="82">
        <f>INT((AI368+AJ368)/10)</f>
        <v/>
      </c>
      <c r="AL368" s="82">
        <f>AI368+AJ368-AK368*10</f>
        <v/>
      </c>
    </row>
    <row r="369">
      <c r="A369" s="28">
        <f>$B$1</f>
        <v/>
      </c>
      <c r="B369" s="29">
        <f>IF(YEAR(B368+1)=C368,B368+1,"-")</f>
        <v/>
      </c>
      <c r="C369" s="82">
        <f>IFERROR(YEAR(B369),"-")</f>
        <v/>
      </c>
      <c r="D369" s="82">
        <f>IFERROR(MONTH(B369),0)</f>
        <v/>
      </c>
      <c r="E369" s="82">
        <f>+IFERROR(DAY(B369),0)</f>
        <v/>
      </c>
      <c r="F369" s="82">
        <f>D369&amp;"_"&amp;E369</f>
        <v/>
      </c>
      <c r="G369" s="82">
        <f>IFERROR(AA369+AB369,"-")</f>
        <v/>
      </c>
      <c r="H369" s="82">
        <f>IFERROR(AF369+AG369,"-")</f>
        <v/>
      </c>
      <c r="I369" s="82">
        <f>IFERROR(AK369+AL369,"-")</f>
        <v/>
      </c>
      <c r="J369" s="82">
        <f>IFERROR(WEEKDAY(B369,2),"")</f>
        <v/>
      </c>
      <c r="K369" s="82">
        <f>IF(D369&lt;&gt;D368,1,K368+(J369=1))</f>
        <v/>
      </c>
      <c r="L369" s="82">
        <f>D369&amp;"_"&amp;K369&amp;"_"&amp;J369</f>
        <v/>
      </c>
      <c r="M369" s="82">
        <f>E369</f>
        <v/>
      </c>
      <c r="N369" s="82">
        <f>I369</f>
        <v/>
      </c>
      <c r="P369" s="82">
        <f>INT(DAY(A369)/10)</f>
        <v/>
      </c>
      <c r="Q369" s="82">
        <f>DAY(A369)-P369*10</f>
        <v/>
      </c>
      <c r="R369" s="82">
        <f>INT(MONTH(A369)/10)</f>
        <v/>
      </c>
      <c r="S369" s="82">
        <f>MONTH(A369)-R369*10</f>
        <v/>
      </c>
      <c r="T369" s="82">
        <f>INT(C369/1000)</f>
        <v/>
      </c>
      <c r="U369" s="82">
        <f>INT((C369-T369*1000)/100)</f>
        <v/>
      </c>
      <c r="V369" s="82">
        <f>INT((C369-T369*1000-U369*100)/10)</f>
        <v/>
      </c>
      <c r="W369" s="82">
        <f>C369-T369*1000-U369*100-V369*10</f>
        <v/>
      </c>
      <c r="X369" s="82">
        <f>SUM(P369:W369)</f>
        <v/>
      </c>
      <c r="Y369" s="82">
        <f>INT(X369/10)</f>
        <v/>
      </c>
      <c r="Z369" s="82">
        <f>X369-Y369*10</f>
        <v/>
      </c>
      <c r="AA369" s="82">
        <f>INT((Y369+Z369)/10)</f>
        <v/>
      </c>
      <c r="AB369" s="82">
        <f>Y369+Z369-AA369*10</f>
        <v/>
      </c>
      <c r="AC369" s="82">
        <f>G369+D369</f>
        <v/>
      </c>
      <c r="AD369" s="82">
        <f>INT(AC369/10)</f>
        <v/>
      </c>
      <c r="AE369" s="82">
        <f>AC369-AD369*10</f>
        <v/>
      </c>
      <c r="AF369" s="82">
        <f>INT((AD369+AE369)/10)</f>
        <v/>
      </c>
      <c r="AG369" s="82">
        <f>AD369+AE369-AF369*10</f>
        <v/>
      </c>
      <c r="AH369" s="82">
        <f>H369+E369</f>
        <v/>
      </c>
      <c r="AI369" s="82">
        <f>INT(AH369/10)</f>
        <v/>
      </c>
      <c r="AJ369" s="82">
        <f>AH369-AI369*10</f>
        <v/>
      </c>
      <c r="AK369" s="82">
        <f>INT((AI369+AJ369)/10)</f>
        <v/>
      </c>
      <c r="AL369" s="82">
        <f>AI369+AJ369-AK369*10</f>
        <v/>
      </c>
    </row>
    <row r="370">
      <c r="A370" s="28">
        <f>$B$1</f>
        <v/>
      </c>
      <c r="B370" s="29">
        <f>IF(YEAR(B369+1)=C369,B369+1,"-")</f>
        <v/>
      </c>
      <c r="C370" s="82">
        <f>IFERROR(YEAR(B370),"-")</f>
        <v/>
      </c>
      <c r="D370" s="82">
        <f>IFERROR(MONTH(B370),0)</f>
        <v/>
      </c>
      <c r="E370" s="82">
        <f>+IFERROR(DAY(B370),0)</f>
        <v/>
      </c>
      <c r="F370" s="82">
        <f>D370&amp;"_"&amp;E370</f>
        <v/>
      </c>
      <c r="G370" s="82">
        <f>IFERROR(AA370+AB370,"-")</f>
        <v/>
      </c>
      <c r="H370" s="82">
        <f>IFERROR(AF370+AG370,"-")</f>
        <v/>
      </c>
      <c r="I370" s="82">
        <f>IFERROR(AK370+AL370,"-")</f>
        <v/>
      </c>
      <c r="J370" s="82">
        <f>IFERROR(WEEKDAY(B370,2),"")</f>
        <v/>
      </c>
      <c r="K370" s="82">
        <f>IF(D370&lt;&gt;D369,1,K369+(J370=1))</f>
        <v/>
      </c>
      <c r="L370" s="82">
        <f>D370&amp;"_"&amp;K370&amp;"_"&amp;J370</f>
        <v/>
      </c>
      <c r="M370" s="82">
        <f>E370</f>
        <v/>
      </c>
      <c r="N370" s="82">
        <f>I370</f>
        <v/>
      </c>
      <c r="P370" s="82">
        <f>INT(DAY(A370)/10)</f>
        <v/>
      </c>
      <c r="Q370" s="82">
        <f>DAY(A370)-P370*10</f>
        <v/>
      </c>
      <c r="R370" s="82">
        <f>INT(MONTH(A370)/10)</f>
        <v/>
      </c>
      <c r="S370" s="82">
        <f>MONTH(A370)-R370*10</f>
        <v/>
      </c>
      <c r="T370" s="82">
        <f>INT(C370/1000)</f>
        <v/>
      </c>
      <c r="U370" s="82">
        <f>INT((C370-T370*1000)/100)</f>
        <v/>
      </c>
      <c r="V370" s="82">
        <f>INT((C370-T370*1000-U370*100)/10)</f>
        <v/>
      </c>
      <c r="W370" s="82">
        <f>C370-T370*1000-U370*100-V370*10</f>
        <v/>
      </c>
      <c r="X370" s="82">
        <f>SUM(P370:W370)</f>
        <v/>
      </c>
      <c r="Y370" s="82">
        <f>INT(X370/10)</f>
        <v/>
      </c>
      <c r="Z370" s="82">
        <f>X370-Y370*10</f>
        <v/>
      </c>
      <c r="AA370" s="82">
        <f>INT((Y370+Z370)/10)</f>
        <v/>
      </c>
      <c r="AB370" s="82">
        <f>Y370+Z370-AA370*10</f>
        <v/>
      </c>
      <c r="AC370" s="82">
        <f>G370+D370</f>
        <v/>
      </c>
      <c r="AD370" s="82">
        <f>INT(AC370/10)</f>
        <v/>
      </c>
      <c r="AE370" s="82">
        <f>AC370-AD370*10</f>
        <v/>
      </c>
      <c r="AF370" s="82">
        <f>INT((AD370+AE370)/10)</f>
        <v/>
      </c>
      <c r="AG370" s="82">
        <f>AD370+AE370-AF370*10</f>
        <v/>
      </c>
      <c r="AH370" s="82">
        <f>H370+E370</f>
        <v/>
      </c>
      <c r="AI370" s="82">
        <f>INT(AH370/10)</f>
        <v/>
      </c>
      <c r="AJ370" s="82">
        <f>AH370-AI370*10</f>
        <v/>
      </c>
      <c r="AK370" s="82">
        <f>INT((AI370+AJ370)/10)</f>
        <v/>
      </c>
      <c r="AL370" s="82">
        <f>AI370+AJ370-AK370*10</f>
        <v/>
      </c>
    </row>
    <row r="371">
      <c r="A371" s="28">
        <f>$B$1</f>
        <v/>
      </c>
      <c r="B371" s="29">
        <f>IF(YEAR(B370+1)=C370,B370+1,"-")</f>
        <v/>
      </c>
      <c r="C371" s="82">
        <f>IFERROR(YEAR(B371),"-")</f>
        <v/>
      </c>
      <c r="D371" s="82">
        <f>IFERROR(MONTH(B371),0)</f>
        <v/>
      </c>
      <c r="E371" s="82">
        <f>+IFERROR(DAY(B371),0)</f>
        <v/>
      </c>
      <c r="F371" s="82">
        <f>D371&amp;"_"&amp;E371</f>
        <v/>
      </c>
      <c r="G371" s="82">
        <f>IFERROR(AA371+AB371,"-")</f>
        <v/>
      </c>
      <c r="H371" s="82">
        <f>IFERROR(AF371+AG371,"-")</f>
        <v/>
      </c>
      <c r="I371" s="82">
        <f>IFERROR(AK371+AL371,"-")</f>
        <v/>
      </c>
      <c r="J371" s="82">
        <f>IFERROR(WEEKDAY(B371,2),"")</f>
        <v/>
      </c>
      <c r="K371" s="82">
        <f>IF(D371&lt;&gt;D370,1,K370+(J371=1))</f>
        <v/>
      </c>
      <c r="L371" s="82">
        <f>D371&amp;"_"&amp;K371&amp;"_"&amp;J371</f>
        <v/>
      </c>
      <c r="M371" s="82">
        <f>E371</f>
        <v/>
      </c>
      <c r="N371" s="82">
        <f>I371</f>
        <v/>
      </c>
      <c r="P371" s="82">
        <f>INT(DAY(A371)/10)</f>
        <v/>
      </c>
      <c r="Q371" s="82">
        <f>DAY(A371)-P371*10</f>
        <v/>
      </c>
      <c r="R371" s="82">
        <f>INT(MONTH(A371)/10)</f>
        <v/>
      </c>
      <c r="S371" s="82">
        <f>MONTH(A371)-R371*10</f>
        <v/>
      </c>
      <c r="T371" s="82">
        <f>INT(C371/1000)</f>
        <v/>
      </c>
      <c r="U371" s="82">
        <f>INT((C371-T371*1000)/100)</f>
        <v/>
      </c>
      <c r="V371" s="82">
        <f>INT((C371-T371*1000-U371*100)/10)</f>
        <v/>
      </c>
      <c r="W371" s="82">
        <f>C371-T371*1000-U371*100-V371*10</f>
        <v/>
      </c>
      <c r="X371" s="82">
        <f>SUM(P371:W371)</f>
        <v/>
      </c>
      <c r="Y371" s="82">
        <f>INT(X371/10)</f>
        <v/>
      </c>
      <c r="Z371" s="82">
        <f>X371-Y371*10</f>
        <v/>
      </c>
      <c r="AA371" s="82">
        <f>INT((Y371+Z371)/10)</f>
        <v/>
      </c>
      <c r="AB371" s="82">
        <f>Y371+Z371-AA371*10</f>
        <v/>
      </c>
      <c r="AC371" s="82">
        <f>G371+D371</f>
        <v/>
      </c>
      <c r="AD371" s="82">
        <f>INT(AC371/10)</f>
        <v/>
      </c>
      <c r="AE371" s="82">
        <f>AC371-AD371*10</f>
        <v/>
      </c>
      <c r="AF371" s="82">
        <f>INT((AD371+AE371)/10)</f>
        <v/>
      </c>
      <c r="AG371" s="82">
        <f>AD371+AE371-AF371*10</f>
        <v/>
      </c>
      <c r="AH371" s="82">
        <f>H371+E371</f>
        <v/>
      </c>
      <c r="AI371" s="82">
        <f>INT(AH371/10)</f>
        <v/>
      </c>
      <c r="AJ371" s="82">
        <f>AH371-AI371*10</f>
        <v/>
      </c>
      <c r="AK371" s="82">
        <f>INT((AI371+AJ371)/10)</f>
        <v/>
      </c>
      <c r="AL371" s="82">
        <f>AI371+AJ371-AK371*10</f>
        <v/>
      </c>
    </row>
    <row r="372">
      <c r="A372" s="28">
        <f>$B$1</f>
        <v/>
      </c>
      <c r="B372" s="82">
        <f>IF(YEAR(B371+1)=C371,B371+1,"-")</f>
        <v/>
      </c>
      <c r="C372" s="82">
        <f>IFERROR(YEAR(B372),"-")</f>
        <v/>
      </c>
      <c r="D372" s="82">
        <f>IFERROR(MONTH(B372),"-")</f>
        <v/>
      </c>
      <c r="E372" s="82">
        <f>+IFERROR(DAY(B372),"-")</f>
        <v/>
      </c>
      <c r="F372" s="82">
        <f>D372&amp;"_"&amp;E372</f>
        <v/>
      </c>
      <c r="G372" s="82">
        <f>IFERROR(AA372+AB372,"-")</f>
        <v/>
      </c>
      <c r="H372" s="82">
        <f>IFERROR(AF372+AG372,"-")</f>
        <v/>
      </c>
      <c r="I372" s="82">
        <f>IFERROR(AK372+AL372,"-")</f>
        <v/>
      </c>
      <c r="J372" s="82">
        <f>IFERROR(WEEKDAY(B372,2),"")</f>
        <v/>
      </c>
      <c r="K372" s="82">
        <f>IF(D372&lt;&gt;D371,1,K371+(J372=1))</f>
        <v/>
      </c>
      <c r="L372" s="82">
        <f>D372&amp;"_"&amp;K372&amp;"_"&amp;J372</f>
        <v/>
      </c>
      <c r="M372" s="82">
        <f>E372</f>
        <v/>
      </c>
      <c r="N372" s="82">
        <f>I372</f>
        <v/>
      </c>
      <c r="P372" s="82">
        <f>INT(DAY(A372)/10)</f>
        <v/>
      </c>
      <c r="Q372" s="82">
        <f>DAY(A372)-P372*10</f>
        <v/>
      </c>
      <c r="R372" s="82">
        <f>INT(MONTH(A372)/10)</f>
        <v/>
      </c>
      <c r="S372" s="82">
        <f>MONTH(A372)-R372*10</f>
        <v/>
      </c>
      <c r="T372" s="82">
        <f>INT(C372/1000)</f>
        <v/>
      </c>
      <c r="U372" s="82">
        <f>INT((C372-T372*1000)/100)</f>
        <v/>
      </c>
      <c r="V372" s="82">
        <f>INT((C372-T372*1000-U372*100)/10)</f>
        <v/>
      </c>
      <c r="W372" s="82">
        <f>C372-T372*1000-U372*100-V372*10</f>
        <v/>
      </c>
      <c r="X372" s="82">
        <f>SUM(P372:W372)</f>
        <v/>
      </c>
      <c r="Y372" s="82">
        <f>INT(X372/10)</f>
        <v/>
      </c>
      <c r="Z372" s="82">
        <f>X372-Y372*10</f>
        <v/>
      </c>
      <c r="AA372" s="82">
        <f>INT((Y372+Z372)/10)</f>
        <v/>
      </c>
      <c r="AB372" s="82">
        <f>Y372+Z372-AA372*10</f>
        <v/>
      </c>
      <c r="AC372" s="82">
        <f>G372+D372</f>
        <v/>
      </c>
      <c r="AD372" s="82">
        <f>INT(AC372/10)</f>
        <v/>
      </c>
      <c r="AE372" s="82">
        <f>AC372-AD372*10</f>
        <v/>
      </c>
      <c r="AF372" s="82">
        <f>INT((AD372+AE372)/10)</f>
        <v/>
      </c>
      <c r="AG372" s="82">
        <f>AD372+AE372-AF372*10</f>
        <v/>
      </c>
      <c r="AH372" s="82">
        <f>H372+E372</f>
        <v/>
      </c>
      <c r="AI372" s="82">
        <f>INT(AH372/10)</f>
        <v/>
      </c>
      <c r="AJ372" s="82">
        <f>AH372-AI372*10</f>
        <v/>
      </c>
      <c r="AK372" s="82">
        <f>INT((AI372+AJ372)/10)</f>
        <v/>
      </c>
      <c r="AL372" s="82">
        <f>AI372+AJ372-AK372*10</f>
        <v/>
      </c>
    </row>
  </sheetData>
  <mergeCells count="3">
    <mergeCell ref="P5:AB5"/>
    <mergeCell ref="AH5:AJ5"/>
    <mergeCell ref="AC5:AE5"/>
  </mergeCell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B1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5703125" defaultRowHeight="15.75" customHeight="1"/>
  <cols>
    <col width="16.28515625" customWidth="1" style="81" min="1" max="1"/>
    <col width="91.42578125" customWidth="1" style="81" min="2" max="2"/>
  </cols>
  <sheetData>
    <row r="1">
      <c r="A1" s="30" t="inlineStr">
        <is>
          <t>Код дня</t>
        </is>
      </c>
      <c r="B1" s="30" t="inlineStr">
        <is>
          <t>Расшифровка энергий и событий</t>
        </is>
      </c>
    </row>
    <row r="2">
      <c r="A2" s="31" t="inlineStr">
        <is>
          <t>1 (день Солнца)</t>
        </is>
      </c>
      <c r="B2" s="32" t="inlineStr">
        <is>
          <t>Это отличный день для решения серьезных глобальных задач и новых начинаний, для заключения сделок, проведения переговоров:  крупный проект,  совместный бизнес проект, свадьба, покупка квартиры, машины и пр. 
В этот день проявляются творческие силы, могут осенять идеи (не забывайте их записывать)
Если вы руководитель, то можно начинать глобальные проекты.
Если Вы подчиненный, то впустить в себя дух творчества, делиться идеями, мыслями с партнерами или с теми, кто может их осуществить.
Бывает, что тянет на глобальные проекты, не бояться их реализовывать!
Если вы - художник, поэт, архитектор, дизайнер, начинайте творить!
Впрочем, это справедливо не только для сугубо творческих профессий. Озарения в этот день могут постичь и бухгалтера, и химика, и водителя троллейбуса: например, как оптимизировать рабочий процесс.
В «солнечный» день хорошо просить прибавку к зарплате, так что вперед - в кабинет начальства!
Если человек занимается торговлей, то нужно этот день посвятить расширению клиентуры (звонки, реклама, и пр.)
Хорошо усваиваются новые знания, открываются новые дороги.</t>
        </is>
      </c>
    </row>
    <row r="3">
      <c r="A3" s="33" t="inlineStr">
        <is>
          <t>2 (день Луны)</t>
        </is>
      </c>
      <c r="B3" s="34" t="inlineStr">
        <is>
          <t>Прекрасный день для того, чтобы проявлять гибкость и дипломатию. Она будет оценена по достоинству.
То есть если вам, например, предстоят неприятные переговоры – сделайте ставку на спокойствие, четкую аргументацию, будьте готовы уступить, пусть даже для вида.
В этот день могут быть приняты неверные решения. Тянет спешить и делать лишние шаги. Могут отвлекать от дел, и Вы не сделаете, что запланировали.
- Не стоит строить глобальных планов
- Этому дню присуща двойственность: пойти – не пойти, делать – н</t>
        </is>
      </c>
    </row>
    <row r="4">
      <c r="A4" s="33" t="inlineStr">
        <is>
          <t>3 (день  Юпитера)</t>
        </is>
      </c>
      <c r="B4" s="34" t="inlineStr">
        <is>
          <t>День благоприятствует кипучей деятельности.
Вы обаятельны, остроумны, сегодня вы буквально искрите - даже если обычно не отличаетесь особой активностью. В этот день людям будет с вами интересно и их будет к вам тянуть как магнитом. Можно воспользоваться этим.
Очень благоприятно в этот день делать серьезный выбор, принимать решения. Сменить работу или остаться на прежнем месте? Поехать в отпуск на Байкал или совершить тур по европейским столицам? Сделать предложение невесте? Купить собаку (квартиру, машину)?
Также это отличный день для того, чтобы:
- завести новые, полезные в будущем знакомства,
- обрести наставника,
- заниматься интеллектуальным трудом,
- начинать обучаться чему-либо, повышать свою квалификацию, сдавать экзамены.</t>
        </is>
      </c>
    </row>
    <row r="5">
      <c r="A5" s="33" t="inlineStr">
        <is>
          <t>4 (день Раху)</t>
        </is>
      </c>
      <c r="B5" s="34" t="inlineStr">
        <is>
          <t>День неблагоприятен для развлечений, но очень хорош для активной работы. Как умственной, так и физической.
Сегодня рекомендуется браться за любое доброе дело, независимо от его масштаба. 
Можно взяться за дела, до кото</t>
        </is>
      </c>
    </row>
    <row r="6">
      <c r="A6" s="33" t="inlineStr">
        <is>
          <t>5 (день Меркурия)</t>
        </is>
      </c>
      <c r="B6" s="34" t="inlineStr">
        <is>
          <t>Будьте готовы к тому, что могут нарушиться планы. Сорвутся встречи, сделки, свидания. Главное - не расстраиваться и не воспринимать произошедшее как катастрофу. Да, неприятно. Но потери этого дня редко бывают фатальными. Не привязывайтесь к результату, потому что мы в этот день что-то теряем, что-то находим.
Не ввязывайтесь в авантюры. В этот день они чреваты особенно неприятными последствиями.
Уделите внимание тому, что вы говорите и пишете. Этот день очень хорош для тех, чья профессия связана с текстами: редакторы, ораторы, писатели, отчасти - педагоги и ученые. Все написанное и сказанное вами будет логично, грамотно и принесет хорошие плоды
- особенно в финансовом плане. Но воздерживайтесь от пустой болтовни! Впрочем, это для любого дня справедливо, не так ли?
«День Меркурия» хорош для поездок, для задушевных разговоров, для общения.
- Разнообразие – ключевое слово. Получайте разнообразие, общаясь в этот день с разными людьми.
- Благоприятно посещать новые места.
- Новый круг людей, общения.
- Коммуникации, юмор, подвижность. Рекоме</t>
        </is>
      </c>
    </row>
    <row r="7">
      <c r="A7" s="33" t="inlineStr">
        <is>
          <t>6 (день Венеры)</t>
        </is>
      </c>
      <c r="B7" s="34" t="inlineStr">
        <is>
          <t>Это лучший день для того, чтобы заняться собой! Посетите салон красоты, фитнес-зал, массаж, купите себе что-нибудь приятное.
Особенно удачны будут покупки украшений для дома: картины, постеры, мебель, декоративные ткани. 
Очень хорошо в этот день пообщаться с людьми, которые вам дороги: провести время с семьей (для семейных), например, за семейным ужином, хорошо общаться с близкими – этот день дает плоды от общения. Благоприятны будут встречи с родными и друзьями, семейные посиделки, выезды на природу.
Прекрасный день для того, чтобы начать учиться, уделить время саморазвитию: пойти на курсы вождения, иностранного языка, вегетарианской кухни, служебного собаководства.
- В этот день может тянуть «налево».
- Тянет к роскоши, комфорту: СПА – салоны, салоны красоты, ароматерапия.
- Все для наслаждения 5-ти органов чувств.
- Если энергия направлена на созидание, то все по плечу.
- Благоприятны походы в гости и прием гостей.
- Хорошо заняться своим хобби, особенно если оно в сфере образования.
- Может проснуться лень, желание наслаждаться.
- Благ</t>
        </is>
      </c>
    </row>
    <row r="8">
      <c r="A8" s="33" t="inlineStr">
        <is>
          <t>7 (день Кету)</t>
        </is>
      </c>
      <c r="B8" s="34" t="inlineStr">
        <is>
          <t>Это день, когда следует сохранять равновесие покой. В этот день лучше оставаться в одиночестве и чем больше будет одиночества, тем лучше будет для Вас и практично для следующих дней.
Не волноваться, не ссориться, по возможности воздержаться от поездок и суеты. 
В этот день рекомендуют делать глубокие размышления, хранить покой и успокаиваться (йога, храмы, молитвы, медитации, лекции, читать духовные книги).
День для самосозерцания, бездействия или очень медленных действий. Каждый ш</t>
        </is>
      </c>
    </row>
    <row r="9">
      <c r="A9" s="33" t="inlineStr">
        <is>
          <t>8 (день Сатурна)</t>
        </is>
      </c>
      <c r="B9" s="34" t="inlineStr">
        <is>
          <t>Зеркальное отличие от 7. День, когда не теряем ни минуты, день для материального успеха. В 8 день от рассвета до заката рекомендуется заниматься материальной деятельностью.
В этот день все ваши старания должны быть направлены на улучшение материального положения. 
Прекрасный день для банковских операций, для начала разнообразной деятельности в сфере финансов. Можно давать деньги в долг или брать ссуду, но только для развития бизнеса, а не для наслаждения.
Можно также заняться благотворительностью.
Могут быть серьезные провокации на конфликты – внима</t>
        </is>
      </c>
    </row>
    <row r="10">
      <c r="A10" s="35" t="inlineStr">
        <is>
          <t>9 (день Марса)</t>
        </is>
      </c>
      <c r="B10" s="36" t="inlineStr">
        <is>
          <t>Это большая генеральная уборка: в квартире, на рабочем столе, в файлах компьютера... и в собственной голове.
Рекомендуется избавиться от ненужного, навести порядок во всем (в т.ч. в голове) и подготовится к новому циклу, который начнется завтра с 1-го персонифицированного дня.
В этот день необходимо отказаться от всех начинаний, отложить на завтра. Они окажутся либо бесперспективными, либо тяжелыми для достижения результата.
День хорош для поездок, творчества, подведения итогов. 
Те, кто увлекается кулинарией, в этот д</t>
        </is>
      </c>
    </row>
  </sheetData>
  <pageMargins left="0.75" right="0.75" top="1" bottom="1" header="0.5" footer="0.5"/>
</worksheet>
</file>

<file path=xl/worksheets/sheet6.xml><?xml version="1.0" encoding="utf-8"?>
<worksheet xmlns="http://schemas.openxmlformats.org/spreadsheetml/2006/main">
  <sheetPr>
    <outlinePr summaryBelow="0" summaryRight="0"/>
    <pageSetUpPr/>
  </sheetPr>
  <dimension ref="A1:D2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8" defaultColWidth="12.5703125" defaultRowHeight="15.75" customHeight="1"/>
  <cols>
    <col width="11.140625" customWidth="1" style="81" min="1" max="1"/>
    <col width="42.5703125" customWidth="1" style="81" min="2" max="2"/>
    <col width="61.140625" customWidth="1" style="81" min="3" max="3"/>
    <col width="45.5703125" customWidth="1" style="81" min="4" max="4"/>
  </cols>
  <sheetData>
    <row r="1" ht="16.5" customHeight="1" s="81">
      <c r="A1" s="86" t="inlineStr">
        <is>
          <t>Личный код месяца</t>
        </is>
      </c>
      <c r="B1" s="83" t="inlineStr">
        <is>
          <t>Описание</t>
        </is>
      </c>
      <c r="C1" s="84" t="n"/>
      <c r="D1" s="85" t="n"/>
    </row>
    <row r="2" ht="39" customHeight="1" s="81">
      <c r="A2" s="87" t="n"/>
      <c r="B2" s="37" t="inlineStr">
        <is>
          <t>Характеристики месяца</t>
        </is>
      </c>
      <c r="C2" s="38" t="inlineStr">
        <is>
          <t xml:space="preserve"> Возможности месяца</t>
        </is>
      </c>
      <c r="D2" s="39" t="inlineStr">
        <is>
          <t>Предостережение месяца</t>
        </is>
      </c>
    </row>
    <row r="3" ht="313.5" customHeight="1" s="81">
      <c r="A3" s="40" t="n">
        <v>1</v>
      </c>
      <c r="B3" s="41" t="inlineStr">
        <is>
          <t>В этот месяц важно проявлять решительность и силу воли! Брать инициативу в свои руки, и быть уверенным в своих силах! Быть независимым, особенно от мнений других людей. Нестандартно подходить к решению любых задач.
Месяц энергетической активности. Энергетический фон вашего организма в фазе подъема, что позволит вам находиться в приподнятом настроении на протяжении всего месяца, не впадая в депрессии. Хороший месяц для любых начинаний.</t>
        </is>
      </c>
      <c r="C3" s="41" t="inlineStr">
        <is>
          <t>У вас достаточно энергии и физических сил, чтобы достичь успеха. В этом месяце предстоят новые встречи, вас посетят оригинальные и продуктивные идеи. Месяц, наиболее подходящий для проявления любого рода инициативы с вашей стороны. Охотно знакомьтесь с новыми людьми, велика вероятность, что вы приобретете нового партнера, друга. Не отметайте с ходу ни одну идею, которая придет вам в голову. Рассмотрите любую идею под микроскопом логики, какой бы невероятной она ни показалась вам сначала. Постарайтесь по любому поводу принимать решения самостоятельно. В этом месяце советчики могут только навредить. Потребуется как можно больше решительности. Месяц будет наполнен возможностями и перспективами. Если вы познакомились с человеком, который вам понравился, не медлите, берите инициативу в свои руки.</t>
        </is>
      </c>
      <c r="D3" s="42" t="inlineStr">
        <is>
          <t>Возможна некоторая хаотичность, вызванная ускорением темпа вашей жизни. Придется разрываться между большим количеством важных дел и быть активным. Ритм жизни будет довольно изматывающим, поэтому вам придется мобилизовать все свои внутренние резервы. Из-за сильного чувства ответственности в этот месяц, за все и всех могут быть нервные срывы. Но если не будет ответственности, не будет и дополнительных возможностей. Опасность месяца заключаются в излишней несдержанности, и она может стать причиной конфликтов, ссор и даже истерик. Этого следует избегать.</t>
        </is>
      </c>
    </row>
    <row r="4" ht="247.5" customHeight="1" s="81">
      <c r="A4" s="43" t="n">
        <v>2</v>
      </c>
      <c r="B4" s="44" t="inlineStr">
        <is>
          <t>Сотрудничество, общительность, компромисс и налаживание взаимоотношений! В этом месяце важно проявлять искренность, дружелюбие и уступчивость. Уровень энергии в этом месяце ниже среднего. Избегайте конфликтов и ненужных дел. Уделите этот время себе и своему телу. Не перегружайте себя. В этом месяце перейдите на активность в режиме «лайт».</t>
        </is>
      </c>
      <c r="C4" s="44" t="inlineStr">
        <is>
          <t>Месяц прекрасен для общения. Основной темой этого месяца будет коммуникация. Важно налаживать связи в этот месяц! Чтобы добиться своего, придется очень мн</t>
        </is>
      </c>
      <c r="D4" s="45" t="inlineStr">
        <is>
          <t xml:space="preserve"> Может проявляться лень и апатия. Этот месяц ничего не имеет против отдыха, но этот отдых должен быть продуктивным, нести позитивные последствия и использоваться с толком. Если же вы решите наладить отношения с близкими людьми, опасайтесь быть неискренним. Лучше будет начать с реалистичной и самокритичной оценки проблемы. Такими же лишними в этом месяце будут: робкость и застенчивость. Эти безобидные качества способны в этом месяце перечеркнуть будущие приятные перспективы.</t>
        </is>
      </c>
    </row>
    <row r="5" ht="379.5" customHeight="1" s="81">
      <c r="A5" s="40" t="n">
        <v>3</v>
      </c>
      <c r="B5" s="41" t="inlineStr">
        <is>
          <t>Характеристики месяца. Воображение, творческая активность, интуиция, вдохновение, инициативность, привлекательность, индивидуальность, самовыражение. В этом месяце возможен некий энергетический дисбаланс. Увлекаясь реализацией грандиозных планов, можно значительно перерасходовать ресурсы вашего организма. В таком случае, сил для того, чтобы порадоваться успехам уже не останется. Для того чтобы избежать такого результата, постарайтесь не выкладываться на все сто.</t>
        </is>
      </c>
      <c r="C5" s="41" t="inlineStr">
        <is>
          <t>В этом для вас главная задача это поверить в себя! Именно из этого источника вам и придется черпать успех на протяжении всего месяца. В это время нужно развить активную и успешную деятельность, полагаясь на вашего внутреннего генератора идей. Постарайтесь, по возможности, игнорировать навязанные вам поручения и заботы. Этот месяц не приспособлен к выполнению чужой воли, вам на пользу пойдут только собственные идеи и задуманные вами начинания. Такое положение дел будет проявляться даже в мелочах. Это время для разнообразных «удачных совпадений». Может сложиться впечатление, что они происходят сами по себе, а вам остается просто вовремя их заметить, чтобы использовать. Для этого нужно меньше задумываться и больше доверять своей интуиции. Так же будьте готовы к повышенному вниманию со стороны противоположного пола. Если вы находитесь в поиске партнера, тогда имеет смысл быть открытым к новым знакомствам и присмотреться к кандидатам, возможно, среди них находится ваша судьба.</t>
        </is>
      </c>
      <c r="D5" s="42" t="inlineStr">
        <is>
          <t xml:space="preserve"> Капризы и различного рода метания могут существенно омрачить вашу радость творчества в этом месяце. Поскольку в этом месяце лидируют такие качества как вдохновение, интуиц</t>
        </is>
      </c>
    </row>
    <row r="6" ht="297" customHeight="1" s="81">
      <c r="A6" s="43" t="n">
        <v>4</v>
      </c>
      <c r="B6" s="44" t="inlineStr">
        <is>
          <t>Важен упорный труд, исполнительность, ответственность, пунктуальность, приземленность, надежность, настойчивость, терпение, последовательность. Энергетика в фазе снижения.
Это не полный упадок сил, но заметная их нехватка. Не увлекайтесь тонизирующими средствами, лучше постарайтесь научиться правильно расслабляться и полноценно отдыхать. Следите за своим здоровьем, пройдите обследование всего организма.</t>
        </is>
      </c>
      <c r="C6" s="44" t="inlineStr">
        <is>
          <t>Труд в этом месяце выведет вас на новый уровень ответственности за свои поступки. Рутинная работа, которой вам придется заниматься в течение этого месяца, с первого взгляда не покажется очень привлекательным занятием, но сделать ее необходимо. От того, насколько добросовестно вы потрудитесь на протяжении ближайших недель, будет зависеть ваше будущее благосостояние. Проекты потребуют от вас тщательного «доведения до ума» и шлифовки деталей. Этот месяц станет идеальным временем для окончания всех заброшенных дел. Можно, конечно, в очередной раз махнуть на недоделки рукой, но тогда вы рискуете в ближайшем времени про</t>
        </is>
      </c>
      <c r="D6" s="45" t="inlineStr">
        <is>
          <t>Самая вероятная ошибка этого месяца - вы можете замотаться и устать до такой степени, что потеряете вежливость и объективность, и начнете «спускать собак» на всех вокруг. Осторожно! В запале вы можете наговорить такого, о чем потом будете горько сожалеть.
По причине излишней усталости вы можете впасть в состояние тотального безразличия.
Еще одно вероятное последствие дополнительных нагрузок месяца - нежелание ни с кем общаться, это глобальная ошибка. Этим вы отвернете от себя тех немногих людей, которые готовы прийти к вам на помощь.</t>
        </is>
      </c>
    </row>
    <row r="7" ht="181.5" customHeight="1" s="81">
      <c r="A7" s="40" t="n">
        <v>5</v>
      </c>
      <c r="B7" s="41" t="inlineStr">
        <is>
          <t>Характеристики месяца. Динамичность, социальная активность, прогрессивность, обаятельность, чувственность, изобретательность, удачливость, оригинальность, позитивное восприятие действительности, свободолюбие, склонность к переменам. Можете смело тратить свои силы на то, что считаете интересным.</t>
        </is>
      </c>
      <c r="C7" s="41" t="inlineStr">
        <is>
          <t>Это самый удачный месяц года! Осталось не упустить свои шансы! Очень важно в начале месяца создать себе мощный позитивный настрой. Н</t>
        </is>
      </c>
      <c r="D7" s="42" t="inlineStr">
        <is>
          <t>Не будьте излишне требоват</t>
        </is>
      </c>
    </row>
    <row r="8" ht="297" customHeight="1" s="81">
      <c r="A8" s="43" t="n">
        <v>6</v>
      </c>
      <c r="B8" s="44" t="inlineStr">
        <is>
          <t>Характеристики месяца. Забота, чуткость, сочувствие, восприимчивость, равновесие, гармония, подд</t>
        </is>
      </c>
      <c r="C8" s="44" t="inlineStr">
        <is>
          <t>Этот месяц напомнит вам о том, что вы в первую очередь чей-то родной человек, и только во вторую- профессионал, вечно занятый на работе. Забота ближайших четырех недель - вернуть вас в семью, а если семьи у вас пока нет — вот вам и повод для ее создания. Не то, чтобы вам пришлось заниматься исключительно домашними делами, но большую часть времени вы будете вынуждены посвятить своим близким.
Этот месяц олицетворяет слово «забота». Могут быть неприятности со стороны близких людей. Это время наиболее благоприятно для того, чтобы постараться обеспечить родственников всем необходимым.
Девиз этого месяца- «Помогая другим, ты помогаешь себе».
Хороший месяц для того, чтобы узаконить взаимоотношения, которые долго длятся.</t>
        </is>
      </c>
      <c r="D8" s="45" t="inlineStr">
        <is>
          <t>Важно научиться правильно рассчитывать свое время. Расставляйте правильно приоритеты. Избегайте соблазнов и любовных треугольников.</t>
        </is>
      </c>
    </row>
    <row r="9" ht="363" customHeight="1" s="81">
      <c r="A9" s="40" t="n">
        <v>7</v>
      </c>
      <c r="B9" s="41" t="inlineStr">
        <is>
          <t>Время обратиться к себе. Склонность к самоанализу, уединение, исследование. Время для того, чтобы замедлиться. Переходите на энергосберегающий режим. Никаких лишних всплесков активности. Строго дозируйте количество усилий, приложенных к решению той или иной проблемы. Попробуйте максимально уменьшить внешнюю активность, иначе жизненный тонус может резко снизиться.</t>
        </is>
      </c>
      <c r="C9" s="41" t="inlineStr">
        <is>
          <t xml:space="preserve"> В этом месяце вам нужно заняться самоанализом и разложить по полочкам.
Для начала еще раз озвучьте конечные цели долговременных проектов, затем сформулируйте и распишите по пунктам задачи на ближайшее время. После попробуйте ответить себе на вопросы: «Что конкретно меня не устраивает? Почему я до сих пор не смог ничего изменить в лучшую сторону?» Этот месяц — это время, когда вам удастся получить у самого себя самые точные и откровенные ответы. А может быть вам вообще стоит пойти в другую сторону?
Не идите на поводу у людей, требующих от вас наивысших показателей по всем пунктам — это физически невозможно. Лучше четко определите, в какой области вы действительно можете достичь значительных успехов, и направьте туда большую часть усилий.
Давно известная и даже избитая истина: «Если вы будете любить и понимать себя, это поможет другим людям любить и понимать вас» может стать девизо</t>
        </is>
      </c>
      <c r="D9" s="42" t="inlineStr">
        <is>
          <t xml:space="preserve"> В этом месяце могут возникнуть некоторые финансовые проблемы. Причина одна - вы на какое-то время ослабили контроль. Будьте более бдительными в общественных местах. Возможны мелкие кражи. Также возможно проявление рассеянности. Дважды проверяйте или вы все выключили, выходя из дома.</t>
        </is>
      </c>
    </row>
    <row r="10" ht="313.5" customHeight="1" s="81">
      <c r="A10" s="43" t="n">
        <v>8</v>
      </c>
      <c r="B10" s="44" t="inlineStr">
        <is>
          <t>Деловая хватка, материальные ценности, успешность, решительность, проявление коммерческих способностей, уверенность себе.
О количестве и способах рационального распределения энергии на время этого месяца можно забыть. Более всего ваш энергетический баланс будет напоминать американские горки. То вверх, то вниз! Используйте это время для достижение поставле</t>
        </is>
      </c>
      <c r="C10" s="44" t="inlineStr">
        <is>
          <t>Ваше финансовое положение будет ведущей темой этого месяца. Смело занимайтесь распределением семейного бюджета. Стоит воспользоваться любыми подвернувшимися под руку возможностями зарабатывания денег. За что бы вы ни взялись в этом месяце, финансовая успешность предприятия - гарантирована. И при этом вы затратите много энергии на это. Если до сих пор в этом смысле было пусто, то сейчас начнется густо. Ваша задача не упустить это время и использовать все возможные шансы. Не отказывайтесь от любой дополнительной нагрузки, не игнорируйте ни одного неожиданного предложения, от кого бы оно ни поступило.
Этот месяц дает возможность проявления коммерческой жилки даже у тех людей, которые считают себя «генетически не прибыльными». В этом месяце не стоит раздумывать, нужно действовать.</t>
        </is>
      </c>
      <c r="D10" s="45" t="inlineStr">
        <is>
          <t>Основной подвох месяца - искушения пойти самым легким и быстрым путем. А ведь такое искушение может возникнуть на протяжении этого месяца не единожды. Все же старайтесь не ввязываться в сомнительные авантюры.</t>
        </is>
      </c>
    </row>
    <row r="11" ht="363" customHeight="1" s="81">
      <c r="A11" s="40" t="n">
        <v>9</v>
      </c>
      <c r="B11" s="41" t="inlineStr">
        <is>
          <t>Альтруизм, душевная чуткость, щедрость, великодушие, сочувствие, справедливость.
Энергетика вашего организма в абсолютной норме. Не стоит тревожиться за то, что вам не хватит сил осуществить задуманное. Очень хорошо помогать другим в этот месяц. Не отказывайте в помощи, если у вас попросят о ней.</t>
        </is>
      </c>
      <c r="C11" s="41" t="inlineStr">
        <is>
          <t>В этом месяце лучшим ориентиром будущего успеха послужит альтруизм. В идеальном варианте проявления этого замечательного человеческого качества должны быть искренними. Можно сразу настроиться на то, что этот месяц не принесет материальных выгод и успехов. Лучше подумать о том, каким образом восполнить дефицит положительных эмоций. Если вы сумеете преодолеть некую инерцию, и постараетесь помочь всем, кто об этом попросит - этот месяц может стать самым запомнившимся за весь год.
Вас окружает несколько самых близких людей, потратьте этот месяц на то, чтобы поделиться с ними уверенностью в себе, достижениями, оптимизмом. Даже если вам кажется, что самому мало, все равно поделитесь. В случае, если вы сумеете искренне стать на этот месяц альтруистом, можно на 100 процентов гарантировать такой всплеск положительных эмоций, такой заряд силы, веры в себя и душевной гармонии, что море собственных неприятностей покажется вам по колено.</t>
        </is>
      </c>
      <c r="D11" s="42" t="inlineStr">
        <is>
          <t>Возможно, вы почувствуете себя обделенным судьбой, но это не так. Богатой душой, как раз и стоит поделиться в этом месяце и этого у вас даже с излишком.
Самое важное- отдавая, не стоит ждать немедленной благодарности или практических результатов, иначе разочаруетесь.</t>
        </is>
      </c>
    </row>
    <row r="12" ht="16.5" customHeight="1" s="81">
      <c r="A12" s="46" t="n"/>
      <c r="B12" s="46" t="n"/>
      <c r="C12" s="46" t="n"/>
      <c r="D12" s="46" t="n"/>
    </row>
    <row r="13" ht="16.5" customHeight="1" s="81">
      <c r="A13" s="46" t="n"/>
      <c r="B13" s="46" t="n"/>
      <c r="C13" s="46" t="n"/>
      <c r="D13" s="46" t="n"/>
    </row>
    <row r="14" ht="16.5" customHeight="1" s="81">
      <c r="A14" s="46" t="n"/>
      <c r="B14" s="46" t="n"/>
      <c r="C14" s="46" t="n"/>
      <c r="D14" s="46" t="n"/>
    </row>
    <row r="15" ht="16.5" customHeight="1" s="81">
      <c r="A15" s="46" t="n"/>
      <c r="B15" s="46" t="n"/>
      <c r="C15" s="46" t="n"/>
      <c r="D15" s="46" t="n"/>
    </row>
    <row r="16" ht="16.5" customHeight="1" s="81">
      <c r="A16" s="46" t="n"/>
      <c r="B16" s="46" t="n"/>
      <c r="C16" s="46" t="n"/>
      <c r="D16" s="46" t="n"/>
    </row>
    <row r="17" ht="16.5" customHeight="1" s="81">
      <c r="A17" s="46" t="n"/>
      <c r="B17" s="46" t="n"/>
      <c r="C17" s="46" t="n"/>
      <c r="D17" s="46" t="n"/>
    </row>
    <row r="18" ht="16.5" customHeight="1" s="81">
      <c r="A18" s="46" t="n"/>
      <c r="B18" s="46" t="n"/>
      <c r="C18" s="46" t="n"/>
      <c r="D18" s="46" t="n"/>
    </row>
    <row r="19" ht="16.5" customHeight="1" s="81">
      <c r="A19" s="46" t="n"/>
      <c r="B19" s="46" t="n"/>
      <c r="C19" s="46" t="n"/>
      <c r="D19" s="46" t="n"/>
    </row>
    <row r="20" ht="16.5" customHeight="1" s="81">
      <c r="A20" s="46" t="n"/>
      <c r="B20" s="46" t="n"/>
      <c r="C20" s="46" t="n"/>
      <c r="D20" s="46" t="n"/>
    </row>
    <row r="21" ht="16.5" customHeight="1" s="81">
      <c r="A21" s="46" t="n"/>
      <c r="B21" s="46" t="n"/>
      <c r="C21" s="46" t="n"/>
      <c r="D21" s="46" t="n"/>
    </row>
    <row r="22" ht="16.5" customHeight="1" s="81">
      <c r="A22" s="46" t="n"/>
      <c r="B22" s="46" t="n"/>
      <c r="C22" s="46" t="n"/>
      <c r="D22" s="46" t="n"/>
    </row>
  </sheetData>
  <mergeCells count="2">
    <mergeCell ref="B1:D1"/>
    <mergeCell ref="A1:A2"/>
  </mergeCells>
  <pageMargins left="0.75" right="0.75" top="1" bottom="1" header="0.5" footer="0.5"/>
</worksheet>
</file>

<file path=xl/worksheets/sheet7.xml><?xml version="1.0" encoding="utf-8"?>
<worksheet xmlns="http://schemas.openxmlformats.org/spreadsheetml/2006/main">
  <sheetPr>
    <outlinePr summaryBelow="0" summaryRight="0"/>
    <pageSetUpPr/>
  </sheetPr>
  <dimension ref="A2:C25"/>
  <sheetViews>
    <sheetView workbookViewId="0">
      <selection activeCell="A1" sqref="A1"/>
    </sheetView>
  </sheetViews>
  <sheetFormatPr baseColWidth="8" defaultColWidth="12.5703125" defaultRowHeight="15.75" customHeight="1"/>
  <cols>
    <col width="120.28515625" customWidth="1" style="81" min="2" max="2"/>
  </cols>
  <sheetData>
    <row r="2">
      <c r="A2" s="47" t="n">
        <v>1</v>
      </c>
      <c r="B2" s="48" t="inlineStr">
        <is>
          <t>В этом году для вас пришло время двигаться вперед. Это год перемен, прогресса, реализации самых смелых начинаний.
Все, что было задумано, но не осуществлено, стоит вытащить из шкафа сомнений.
Залогом вашего успеха станет четкое формулирование цели, которую необходимо достичь.
Очень внимательно приглядывайтесь к любым предложениям, поступающим в ваш адрес Любое из них, может стать определяющим фактором успеха на ближайшие годы. От того, насколько вы будете внимательны к перспективам перемен, зависит ваше благосостояние. Тема года - независимость. Стиль года - индивидуальность. Не стоит искать поддержки у других, рассчитывайте только на свои силы и возможности. Настало время принимать решения, а компромиссы и осторожность можно пока отложить в сторону.
Здоровье
Состояние вашего здоровья на этот год не вызывает серьезных опасений. Если же в течение года возникнут какие-то проблемы, то последствия заболевания будут мало заметны в дальнейшем и болезнь не перейдет в хроническую форму.
Личная жизнь
Подходящий момент для принятия эпохальных решений. Долой недоговоренности и полутона. Оставьте в прошлом году тяготящие вас привычки и эфемерные надежды, попробуйте снять розовые очки и определить реальное положение дел. Если оно вас не устраивает, имеет смысл внести радикальные изменения.
В этот год велика вероятность заключения долгого и счастливого брака.
Финансы. Карьера
Более подходящего времени для улучшения своего материального положения или карьерного роста нельзя и представить. Все заложенные в этом году проекты будут стратегически правильны и практически достижимы. Полученные от работодателей или партнеров предложения необходимо рассматривать очень внимательно. Даже при условии, что они будут сформулированы непонятно, стоит потратить время и разобраться насколько такие предложения могут быть потенциально выгодны. Это очень удачный год для смены места работы или даже профессии.</t>
        </is>
      </c>
    </row>
    <row r="3">
      <c r="A3" s="47" t="n">
        <v>2</v>
      </c>
      <c r="B3" s="48" t="inlineStr">
        <is>
          <t>В этот год просто необходимо притормозить и оглядеться вокруг. Вообще девиз этого года - будьте бдительны, бдительны и вдумчивы. Этот год не подходит для принятия судьбоносных решений или активации всех ваших внутренних резервов. Скорее от вас потребуется контроль за работой уже «включенных» проектов, а если понадобится - их корректировка или наладка.
Задачу этого года можно расшифровать как установление и поддержание равновесия во всех сферах вашей жизни. Необходимо подтянуть то, что не дотягивает в отношениях с близкими, или уделять больше внимания карьере и профессиональному росту.
Для вас этот год будет спокойным, свои ресурсы стоит разумно распределить между повышением духовного уровня, укреплением здоровья и доведением до совершенства отношений с окружающими.
Не стоит испытывать судьбу и идти на поводу у своего нетерпения. Лучше отложить глобальные начинания до более благоприятного момента. Излишняя активность не принесет ожидаемых результатов.
Здоровье
Состояние здоровья не преподнесет неприятных сюрпризов, если вы не будете взвали</t>
        </is>
      </c>
    </row>
    <row r="4">
      <c r="A4" s="47" t="n">
        <v>3</v>
      </c>
      <c r="B4" s="48" t="inlineStr">
        <is>
          <t xml:space="preserve">
В этот год вы начинаете более осмысленно продвигаться вперед, успешно преодолевая препятствия. В этом году на вашей улице определенно праздник. Этот год очень подходит для того, чтобы наконец то заняться собой любимым. Все, чем вы давно мечтали заняться, но до чего не доходили руки, сейчас будет уместно. Это прекрасное время для того, чтобы попробовать реализовать все ваши самые сокровенные мечты и желания. Допросите себя с пристрастием и на основе полученной информации сделайте вывод:
«Я могу этого достичь».
Этот год советует перестать обращать внимание на скептицизм внешнего мира, лучше чутко прислушаться к миру внутреннему. Уделяйте себе как можно больше внимания. Если вы привыкли в первую очередь думать об окружающих, сделайте над собой усилие и поставьте свои интересы на первое место.
Старайтесь по возможности не ввязываться в противные вам проекты и не браться за обременительные дела, все равно они не принесут ожидаемых результатов.
Здоровье
Здор</t>
        </is>
      </c>
    </row>
    <row r="5">
      <c r="A5" s="47" t="n">
        <v>4</v>
      </c>
      <c r="B5" s="48" t="inlineStr">
        <is>
          <t>В этом году вас ждет кропотливая работа с минимальным количеством развлечений. Основная задача, которая стоит перед вами в этом году- закрепление пройденного, стабилизация достигнутого, укрепление фундамента, на которым вы потом возведете дом своего успеха. Заметное снижение темпа продвижения к цели совершенно не означает, что вы выбрали не ту цель, просто пришла пора «довести до ума» все недочеты и недоделки, которые могут помешать вам осуществить задуманное. Так что, наберитесь терпения и приводите дела в порядок.
Здоровье
Ваше здоровье в этом году потребует более пристального внимания, чем обычно. Необходимо, в буквальном смысле «держать руку на пульсе», не допуская ситуаций, при которых заболевание может зайти далеко. Постарайтесь устранять неполадки в организме в зачаточном состоянии. Неплохо было бы пройти обследование.
Личная жизнь
Самое время наладить быт, заняться обустройством дома, хозяйством, упорядочить отношения с партнером. Повышения уровня «комфортности» тыла будет сейчас как никогда кстати. Избегайте бурных проявлений чувс</t>
        </is>
      </c>
    </row>
    <row r="6">
      <c r="A6" s="47" t="n">
        <v>5</v>
      </c>
      <c r="B6" s="48" t="inlineStr">
        <is>
          <t>Этот год — это «Время собирать камни». В этом году вы соберете хороший урожай с посеянного вами ранее. Полюбуйтесь на плоды своих усилий и переходите на новый уровень качества жизни. Не стоит останавливаться на достигнутом и цепляться за любимые привычки. Главная задача этого года- максимально расширить свои горизонты и получить как можно больше новых знаний. Для этого совершенно необязательно двигаться только вперед, можно и вправо, и влево. Ключевые слова этого года- новые впечатления, знакомства и путешествия.
Одно предостережение — не пытайтесь заменить количеством качество, в калейдоскопе событий вы можете пропустить что-то действительно важное и нужное.
Здоровье
В течении года проблемы со здоровьем не будут вам особенно докучать. Но этот год опасен тем, что пока он длится, вы чувствуете прилив сил и нагружаете себя больше обычного. Ведя «ненормированный» образ жизни, помните о том, что за это придется расплачиваться в следующем году.
Личная жизнь
Редкий случай, когда «смена коней на переправе» может закончиться удачно. Если вы приняли твердое решение расстаться с партнером, сейчас самое вре</t>
        </is>
      </c>
    </row>
    <row r="7">
      <c r="A7" s="47" t="n">
        <v>6</v>
      </c>
      <c r="B7" s="48" t="inlineStr">
        <is>
          <t>Вы уже накопили достаточно опыта, теп</t>
        </is>
      </c>
    </row>
    <row r="8">
      <c r="A8" s="47" t="n">
        <v>7</v>
      </c>
      <c r="B8" s="48" t="inlineStr">
        <is>
          <t>Этот год нужно посвятить защите своих внутренних интересов от внешнего мира. Программа этого года - наблюдение и анализ. Это время понимания причин совершенных ранее ошибок, что безусловно поможет их исправить. Для того, чтобы это получилось, необходимо отключить все каналы внешней информации. Как можно меньше прислушивайтесь к мнению других людей и как можно больше доверяйте своей интуиции, в этот год именно она станет вашим проводником. Просто дайте себе установку «на доверие» к своему опыту и чутью. Не обойдется этот год и без некоторого самокопания, а местами даже самобичевания, но если у вас получится отделить главное от второстепенного, вы сможете исправить даже глобальные ошибки, совершенные в далеком прошлом.
Здоровье
Здоровье в этом году потребует повышенной заботы и внимательного отношения. Относитесь к неполадкам организма трепетно и «на корню» пресекайте попытки вашего тела выйти из-под контроля. Возможны периодически возникающие приступы хандры, которые могут перейти в депрессию.
Личная жизнь
В этом году вашим близким придется попотеть для того, чтобы привлечь к себе ваше внимание. Ваш партнер может ошибочно принять фазу снижения жизненной активности за равнодушие или даже лень, что может привести к ссорам и даже расставаниям. Лучше всего будет, если вы сразу объясните ему, что этот год очень важен для вашего будущего и от того, насколько вы преуспеете в это время зависит величина дальнейших достижений. Объясните, что вам необходимо сейчас разобраться в себе во имя общего блага.
Финансы. Карьера
Девиз этого года — если не знаешь, что делать, не делай ничего. Что касается денег, то вполне возможно, что в этом году они поведут себя несколько неадекватно. В самый неподходящий момент они вдруг понадобятся, а в относительно беззаботный период вдруг появятся в сверхнормативном количестве. Эффективнее всего в этом году сработает тактика строгого контроля финансов. В карьерном росте может возникнуть несколько заманчивых предложений, но принимать их стоит только если вы уверены в том, что сможете справиться с поставленными задачами.</t>
        </is>
      </c>
    </row>
    <row r="9">
      <c r="A9" s="47" t="n">
        <v>8</v>
      </c>
      <c r="B9" s="48" t="inlineStr">
        <is>
          <t>Это год - материалист, год - практик. События принимают решительный оборот. В этот год нужно попытаться взять от жизни все, что вам причитается. Вы заслужили это и не так уж важно каким образом: упорным ли трудом, высоким интеллектом, врожденными способностями. Главное, что пришла пора получать с судьбы по счетам.
Постарайтесь не упустить ни одну возможность, появившуюся у вас на горизонте. В этот год вы можете взять любую высоту. Будьте максимально уверены в себе, и вы очень быстро убедитесь, что окружающие буквально загипнотизированы вашим обаяние</t>
        </is>
      </c>
    </row>
    <row r="10">
      <c r="A10" s="47" t="n">
        <v>9</v>
      </c>
      <c r="B10" s="48" t="inlineStr">
        <is>
          <t>Настал момент подводить итоги. В этот год предстоит провести тотальную ревизию планов, надежд, достижений. Что-то из начатого, возможно, так и не удалось осуществить, и имеет смысл честно себе в этом признаться и отложить дело в сторону. Но сначала, нужно разобраться почему это произошло. Послужила ли причиной неудачи недостаточная заинтересованность в деле или у вас не хватило опыта? В последнем случае, стоит отложить задуманное не очень далеко и через какое-то время повторить попытку. Если же вы просто передумали добиваться успеха в этой сфере, перед</t>
        </is>
      </c>
    </row>
    <row r="11">
      <c r="B11" s="49" t="n"/>
    </row>
    <row r="12">
      <c r="B12" s="49" t="n"/>
    </row>
    <row r="13">
      <c r="B13" s="49" t="n"/>
    </row>
    <row r="14">
      <c r="B14" s="49" t="n"/>
    </row>
    <row r="15">
      <c r="B15" s="49" t="n"/>
    </row>
    <row r="16">
      <c r="B16" s="49" t="n"/>
    </row>
    <row r="17">
      <c r="A17" s="50" t="n"/>
      <c r="B17" s="50" t="n"/>
      <c r="C17" s="50" t="n"/>
    </row>
    <row r="18">
      <c r="A18" s="50" t="n">
        <v>1</v>
      </c>
      <c r="B18" s="51" t="n"/>
      <c r="C18" s="50" t="n"/>
    </row>
    <row r="19">
      <c r="A19" s="50" t="n">
        <v>2</v>
      </c>
      <c r="B19" s="52" t="n"/>
      <c r="C19" s="50" t="n"/>
    </row>
    <row r="20">
      <c r="A20" s="50" t="n">
        <v>3</v>
      </c>
      <c r="B20" s="53" t="n"/>
      <c r="C20" s="50" t="n"/>
    </row>
    <row r="21">
      <c r="A21" s="50" t="n">
        <v>4</v>
      </c>
      <c r="B21" s="54" t="n"/>
    </row>
    <row r="22">
      <c r="A22" s="50" t="n">
        <v>5</v>
      </c>
      <c r="B22" s="55" t="n"/>
      <c r="C22" s="50" t="n"/>
    </row>
    <row r="23">
      <c r="A23" s="50" t="n">
        <v>6</v>
      </c>
      <c r="B23" s="56" t="n"/>
      <c r="C23" s="50" t="n"/>
    </row>
    <row r="24">
      <c r="A24" s="50" t="n">
        <v>7</v>
      </c>
      <c r="B24" s="57" t="n"/>
      <c r="C24" s="50" t="n"/>
    </row>
    <row r="25">
      <c r="A25" s="50" t="n">
        <v>8</v>
      </c>
      <c r="B25" s="58" t="n"/>
      <c r="C25" s="50" t="n"/>
    </row>
  </sheetData>
  <pageMargins left="0.75" right="0.75" top="1" bottom="1" header="0.5" footer="0.5"/>
</worksheet>
</file>

<file path=xl/worksheets/sheet8.xml><?xml version="1.0" encoding="utf-8"?>
<worksheet xmlns="http://schemas.openxmlformats.org/spreadsheetml/2006/main">
  <sheetPr>
    <tabColor rgb="FFFFFF00"/>
    <outlinePr summaryBelow="0" summaryRight="0"/>
    <pageSetUpPr/>
  </sheetPr>
  <dimension ref="A2:J102"/>
  <sheetViews>
    <sheetView workbookViewId="0">
      <selection activeCell="A1" sqref="A1"/>
    </sheetView>
  </sheetViews>
  <sheetFormatPr baseColWidth="8" defaultColWidth="12.5703125" defaultRowHeight="15.75" customHeight="1"/>
  <cols>
    <col width="2.85546875" customWidth="1" style="81" min="1" max="1"/>
    <col width="2.85546875" customWidth="1" style="81" min="3" max="3"/>
  </cols>
  <sheetData>
    <row r="2">
      <c r="A2" s="82" t="n">
        <v>1</v>
      </c>
      <c r="B2" s="82" t="inlineStr">
        <is>
          <t>Январь</t>
        </is>
      </c>
      <c r="C2" s="82" t="n">
        <v>1</v>
      </c>
      <c r="E2" s="82" t="n">
        <v>1</v>
      </c>
      <c r="F2" s="82" t="inlineStr">
        <is>
          <t>Понедельник</t>
        </is>
      </c>
      <c r="G2" s="82" t="inlineStr">
        <is>
          <t>ПН</t>
        </is>
      </c>
      <c r="H2" s="82">
        <f>E2</f>
        <v/>
      </c>
      <c r="J2" s="82" t="n">
        <v>1950</v>
      </c>
    </row>
    <row r="3">
      <c r="A3" s="82" t="n">
        <v>2</v>
      </c>
      <c r="B3" s="82" t="inlineStr">
        <is>
          <t>Февраль</t>
        </is>
      </c>
      <c r="C3" s="82" t="n">
        <v>2</v>
      </c>
      <c r="E3" s="82" t="n">
        <v>2</v>
      </c>
      <c r="F3" s="82" t="inlineStr">
        <is>
          <t>Вторник</t>
        </is>
      </c>
      <c r="G3" s="82" t="inlineStr">
        <is>
          <t>ВТ</t>
        </is>
      </c>
      <c r="H3" s="82">
        <f>E3</f>
        <v/>
      </c>
      <c r="J3" s="82">
        <f>J2+1</f>
        <v/>
      </c>
    </row>
    <row r="4">
      <c r="A4" s="82" t="n">
        <v>3</v>
      </c>
      <c r="B4" s="82" t="inlineStr">
        <is>
          <t>Март</t>
        </is>
      </c>
      <c r="C4" s="82" t="n">
        <v>3</v>
      </c>
      <c r="E4" s="82" t="n">
        <v>3</v>
      </c>
      <c r="F4" s="82" t="inlineStr">
        <is>
          <t>Среда</t>
        </is>
      </c>
      <c r="G4" s="82" t="inlineStr">
        <is>
          <t>СР</t>
        </is>
      </c>
      <c r="H4" s="82">
        <f>E4</f>
        <v/>
      </c>
      <c r="J4" s="82">
        <f>J3+1</f>
        <v/>
      </c>
    </row>
    <row r="5">
      <c r="A5" s="82" t="n">
        <v>4</v>
      </c>
      <c r="B5" s="82" t="inlineStr">
        <is>
          <t>Апрель</t>
        </is>
      </c>
      <c r="C5" s="82" t="n">
        <v>4</v>
      </c>
      <c r="E5" s="82" t="n">
        <v>4</v>
      </c>
      <c r="F5" s="82" t="inlineStr">
        <is>
          <t>Четверг</t>
        </is>
      </c>
      <c r="G5" s="82" t="inlineStr">
        <is>
          <t>ЧТ</t>
        </is>
      </c>
      <c r="H5" s="82">
        <f>E5</f>
        <v/>
      </c>
      <c r="J5" s="82">
        <f>J4+1</f>
        <v/>
      </c>
    </row>
    <row r="6">
      <c r="A6" s="82" t="n">
        <v>5</v>
      </c>
      <c r="B6" s="82" t="inlineStr">
        <is>
          <t>Май</t>
        </is>
      </c>
      <c r="C6" s="82" t="n">
        <v>5</v>
      </c>
      <c r="E6" s="82" t="n">
        <v>5</v>
      </c>
      <c r="F6" s="82" t="inlineStr">
        <is>
          <t>Пятница</t>
        </is>
      </c>
      <c r="G6" s="82" t="inlineStr">
        <is>
          <t>ПТ</t>
        </is>
      </c>
      <c r="H6" s="82">
        <f>E6</f>
        <v/>
      </c>
      <c r="J6" s="82">
        <f>J5+1</f>
        <v/>
      </c>
    </row>
    <row r="7">
      <c r="A7" s="82" t="n">
        <v>6</v>
      </c>
      <c r="B7" s="82" t="inlineStr">
        <is>
          <t>Июнь</t>
        </is>
      </c>
      <c r="C7" s="82" t="n">
        <v>6</v>
      </c>
      <c r="E7" s="82" t="n">
        <v>6</v>
      </c>
      <c r="F7" s="82" t="inlineStr">
        <is>
          <t>Суббота</t>
        </is>
      </c>
      <c r="G7" s="82" t="inlineStr">
        <is>
          <t>СБ</t>
        </is>
      </c>
      <c r="H7" s="82">
        <f>E7</f>
        <v/>
      </c>
      <c r="J7" s="82">
        <f>J6+1</f>
        <v/>
      </c>
    </row>
    <row r="8">
      <c r="A8" s="82" t="n">
        <v>7</v>
      </c>
      <c r="B8" s="82" t="inlineStr">
        <is>
          <t>Июль</t>
        </is>
      </c>
      <c r="C8" s="82" t="n">
        <v>7</v>
      </c>
      <c r="E8" s="82" t="n">
        <v>7</v>
      </c>
      <c r="F8" s="82" t="inlineStr">
        <is>
          <t>Воскресенье</t>
        </is>
      </c>
      <c r="G8" s="82" t="inlineStr">
        <is>
          <t>ВС</t>
        </is>
      </c>
      <c r="H8" s="82">
        <f>E8</f>
        <v/>
      </c>
      <c r="J8" s="82">
        <f>J7+1</f>
        <v/>
      </c>
    </row>
    <row r="9">
      <c r="A9" s="82" t="n">
        <v>8</v>
      </c>
      <c r="B9" s="82" t="inlineStr">
        <is>
          <t>Август</t>
        </is>
      </c>
      <c r="C9" s="82" t="n">
        <v>8</v>
      </c>
      <c r="J9" s="82">
        <f>J8+1</f>
        <v/>
      </c>
    </row>
    <row r="10">
      <c r="A10" s="82" t="n">
        <v>9</v>
      </c>
      <c r="B10" s="82" t="inlineStr">
        <is>
          <t>Сентябрь</t>
        </is>
      </c>
      <c r="C10" s="82" t="n">
        <v>9</v>
      </c>
      <c r="J10" s="82">
        <f>J9+1</f>
        <v/>
      </c>
    </row>
    <row r="11">
      <c r="A11" s="82" t="n">
        <v>10</v>
      </c>
      <c r="B11" s="82" t="inlineStr">
        <is>
          <t>Октябрь</t>
        </is>
      </c>
      <c r="C11" s="82" t="n">
        <v>10</v>
      </c>
      <c r="J11" s="82">
        <f>J10+1</f>
        <v/>
      </c>
    </row>
    <row r="12">
      <c r="A12" s="82" t="n">
        <v>11</v>
      </c>
      <c r="B12" s="82" t="inlineStr">
        <is>
          <t>Ноябрь</t>
        </is>
      </c>
      <c r="C12" s="82" t="n">
        <v>11</v>
      </c>
      <c r="J12" s="82">
        <f>J11+1</f>
        <v/>
      </c>
    </row>
    <row r="13">
      <c r="A13" s="82" t="n">
        <v>12</v>
      </c>
      <c r="B13" s="82" t="inlineStr">
        <is>
          <t>Декабрь</t>
        </is>
      </c>
      <c r="C13" s="82" t="n">
        <v>12</v>
      </c>
      <c r="J13" s="82">
        <f>J12+1</f>
        <v/>
      </c>
    </row>
    <row r="14">
      <c r="J14" s="82">
        <f>J13+1</f>
        <v/>
      </c>
    </row>
    <row r="15">
      <c r="J15" s="82">
        <f>J14+1</f>
        <v/>
      </c>
    </row>
    <row r="16">
      <c r="J16" s="82">
        <f>J15+1</f>
        <v/>
      </c>
    </row>
    <row r="17">
      <c r="J17" s="82">
        <f>J16+1</f>
        <v/>
      </c>
    </row>
    <row r="18">
      <c r="J18" s="82">
        <f>J17+1</f>
        <v/>
      </c>
    </row>
    <row r="19">
      <c r="J19" s="82">
        <f>J18+1</f>
        <v/>
      </c>
    </row>
    <row r="20">
      <c r="J20" s="82">
        <f>J19+1</f>
        <v/>
      </c>
    </row>
    <row r="21">
      <c r="J21" s="82">
        <f>J20+1</f>
        <v/>
      </c>
    </row>
    <row r="22">
      <c r="J22" s="82">
        <f>J21+1</f>
        <v/>
      </c>
    </row>
    <row r="23">
      <c r="J23" s="82">
        <f>J22+1</f>
        <v/>
      </c>
    </row>
    <row r="24">
      <c r="J24" s="82">
        <f>J23+1</f>
        <v/>
      </c>
    </row>
    <row r="25">
      <c r="J25" s="82">
        <f>J24+1</f>
        <v/>
      </c>
    </row>
    <row r="26">
      <c r="J26" s="82">
        <f>J25+1</f>
        <v/>
      </c>
    </row>
    <row r="27">
      <c r="J27" s="82">
        <f>J26+1</f>
        <v/>
      </c>
    </row>
    <row r="28">
      <c r="J28" s="82">
        <f>J27+1</f>
        <v/>
      </c>
    </row>
    <row r="29">
      <c r="J29" s="82">
        <f>J28+1</f>
        <v/>
      </c>
    </row>
    <row r="30">
      <c r="J30" s="82">
        <f>J29+1</f>
        <v/>
      </c>
    </row>
    <row r="31">
      <c r="J31" s="82">
        <f>J30+1</f>
        <v/>
      </c>
    </row>
    <row r="32">
      <c r="J32" s="82">
        <f>J31+1</f>
        <v/>
      </c>
    </row>
    <row r="33">
      <c r="J33" s="82">
        <f>J32+1</f>
        <v/>
      </c>
    </row>
    <row r="34">
      <c r="J34" s="82">
        <f>J33+1</f>
        <v/>
      </c>
    </row>
    <row r="35">
      <c r="J35" s="82">
        <f>J34+1</f>
        <v/>
      </c>
    </row>
    <row r="36">
      <c r="J36" s="82">
        <f>J35+1</f>
        <v/>
      </c>
    </row>
    <row r="37">
      <c r="J37" s="82">
        <f>J36+1</f>
        <v/>
      </c>
    </row>
    <row r="38">
      <c r="J38" s="82">
        <f>J37+1</f>
        <v/>
      </c>
    </row>
    <row r="39">
      <c r="J39" s="82">
        <f>J38+1</f>
        <v/>
      </c>
    </row>
    <row r="40">
      <c r="J40" s="82">
        <f>J39+1</f>
        <v/>
      </c>
    </row>
    <row r="41">
      <c r="J41" s="82">
        <f>J40+1</f>
        <v/>
      </c>
    </row>
    <row r="42">
      <c r="J42" s="82">
        <f>J41+1</f>
        <v/>
      </c>
    </row>
    <row r="43">
      <c r="J43" s="82">
        <f>J42+1</f>
        <v/>
      </c>
    </row>
    <row r="44">
      <c r="J44" s="82">
        <f>J43+1</f>
        <v/>
      </c>
    </row>
    <row r="45">
      <c r="J45" s="82">
        <f>J44+1</f>
        <v/>
      </c>
    </row>
    <row r="46">
      <c r="J46" s="82">
        <f>J45+1</f>
        <v/>
      </c>
    </row>
    <row r="47">
      <c r="J47" s="82">
        <f>J46+1</f>
        <v/>
      </c>
    </row>
    <row r="48">
      <c r="J48" s="82">
        <f>J47+1</f>
        <v/>
      </c>
    </row>
    <row r="49">
      <c r="J49" s="82">
        <f>J48+1</f>
        <v/>
      </c>
    </row>
    <row r="50">
      <c r="J50" s="82">
        <f>J49+1</f>
        <v/>
      </c>
    </row>
    <row r="51">
      <c r="J51" s="82">
        <f>J50+1</f>
        <v/>
      </c>
    </row>
    <row r="52">
      <c r="J52" s="82">
        <f>J51+1</f>
        <v/>
      </c>
    </row>
    <row r="53">
      <c r="J53" s="82">
        <f>J52+1</f>
        <v/>
      </c>
    </row>
    <row r="54">
      <c r="J54" s="82">
        <f>J53+1</f>
        <v/>
      </c>
    </row>
    <row r="55">
      <c r="J55" s="82">
        <f>J54+1</f>
        <v/>
      </c>
    </row>
    <row r="56">
      <c r="J56" s="82">
        <f>J55+1</f>
        <v/>
      </c>
    </row>
    <row r="57">
      <c r="J57" s="82">
        <f>J56+1</f>
        <v/>
      </c>
    </row>
    <row r="58">
      <c r="J58" s="82">
        <f>J57+1</f>
        <v/>
      </c>
    </row>
    <row r="59">
      <c r="J59" s="82">
        <f>J58+1</f>
        <v/>
      </c>
    </row>
    <row r="60">
      <c r="J60" s="82">
        <f>J59+1</f>
        <v/>
      </c>
    </row>
    <row r="61">
      <c r="J61" s="82">
        <f>J60+1</f>
        <v/>
      </c>
    </row>
    <row r="62">
      <c r="J62" s="82">
        <f>J61+1</f>
        <v/>
      </c>
    </row>
    <row r="63">
      <c r="J63" s="82">
        <f>J62+1</f>
        <v/>
      </c>
    </row>
    <row r="64">
      <c r="J64" s="82">
        <f>J63+1</f>
        <v/>
      </c>
    </row>
    <row r="65">
      <c r="J65" s="82">
        <f>J64+1</f>
        <v/>
      </c>
    </row>
    <row r="66">
      <c r="J66" s="82">
        <f>J65+1</f>
        <v/>
      </c>
    </row>
    <row r="67">
      <c r="J67" s="82">
        <f>J66+1</f>
        <v/>
      </c>
    </row>
    <row r="68">
      <c r="J68" s="82">
        <f>J67+1</f>
        <v/>
      </c>
    </row>
    <row r="69">
      <c r="J69" s="82">
        <f>J68+1</f>
        <v/>
      </c>
    </row>
    <row r="70">
      <c r="J70" s="82">
        <f>J69+1</f>
        <v/>
      </c>
    </row>
    <row r="71">
      <c r="J71" s="82">
        <f>J70+1</f>
        <v/>
      </c>
    </row>
    <row r="72">
      <c r="J72" s="82">
        <f>J71+1</f>
        <v/>
      </c>
    </row>
    <row r="73">
      <c r="J73" s="82">
        <f>J72+1</f>
        <v/>
      </c>
    </row>
    <row r="74">
      <c r="J74" s="82">
        <f>J73+1</f>
        <v/>
      </c>
    </row>
    <row r="75">
      <c r="J75" s="82">
        <f>J74+1</f>
        <v/>
      </c>
    </row>
    <row r="76">
      <c r="J76" s="82">
        <f>J75+1</f>
        <v/>
      </c>
    </row>
    <row r="77">
      <c r="J77" s="82">
        <f>J76+1</f>
        <v/>
      </c>
    </row>
    <row r="78">
      <c r="J78" s="82">
        <f>J77+1</f>
        <v/>
      </c>
    </row>
    <row r="79">
      <c r="J79" s="82">
        <f>J78+1</f>
        <v/>
      </c>
    </row>
    <row r="80">
      <c r="J80" s="82">
        <f>J79+1</f>
        <v/>
      </c>
    </row>
    <row r="81">
      <c r="J81" s="82">
        <f>J80+1</f>
        <v/>
      </c>
    </row>
    <row r="82">
      <c r="J82" s="82">
        <f>J81+1</f>
        <v/>
      </c>
    </row>
    <row r="83">
      <c r="J83" s="82">
        <f>J82+1</f>
        <v/>
      </c>
    </row>
    <row r="84">
      <c r="J84" s="82">
        <f>J83+1</f>
        <v/>
      </c>
    </row>
    <row r="85">
      <c r="J85" s="82">
        <f>J84+1</f>
        <v/>
      </c>
    </row>
    <row r="86">
      <c r="J86" s="82">
        <f>J85+1</f>
        <v/>
      </c>
    </row>
    <row r="87">
      <c r="J87" s="82">
        <f>J86+1</f>
        <v/>
      </c>
    </row>
    <row r="88">
      <c r="J88" s="82">
        <f>J87+1</f>
        <v/>
      </c>
    </row>
    <row r="89">
      <c r="J89" s="82">
        <f>J88+1</f>
        <v/>
      </c>
    </row>
    <row r="90">
      <c r="J90" s="82">
        <f>J89+1</f>
        <v/>
      </c>
    </row>
    <row r="91">
      <c r="J91" s="82">
        <f>J90+1</f>
        <v/>
      </c>
    </row>
    <row r="92">
      <c r="J92" s="82">
        <f>J91+1</f>
        <v/>
      </c>
    </row>
    <row r="93">
      <c r="J93" s="82">
        <f>J92+1</f>
        <v/>
      </c>
    </row>
    <row r="94">
      <c r="J94" s="82">
        <f>J93+1</f>
        <v/>
      </c>
    </row>
    <row r="95">
      <c r="J95" s="82">
        <f>J94+1</f>
        <v/>
      </c>
    </row>
    <row r="96">
      <c r="J96" s="82">
        <f>J95+1</f>
        <v/>
      </c>
    </row>
    <row r="97">
      <c r="J97" s="82">
        <f>J96+1</f>
        <v/>
      </c>
    </row>
    <row r="98">
      <c r="J98" s="82">
        <f>J97+1</f>
        <v/>
      </c>
    </row>
    <row r="99">
      <c r="J99" s="82">
        <f>J98+1</f>
        <v/>
      </c>
    </row>
    <row r="100">
      <c r="J100" s="82">
        <f>J99+1</f>
        <v/>
      </c>
    </row>
    <row r="101">
      <c r="J101" s="82">
        <f>J100+1</f>
        <v/>
      </c>
    </row>
    <row r="102">
      <c r="J102" s="82">
        <f>J101+1</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2023-07-03T17:40:14Z</dcterms:created>
  <dcterms:modified xmlns:dcterms="http://purl.org/dc/terms/" xmlns:xsi="http://www.w3.org/2001/XMLSchema-instance" xsi:type="dcterms:W3CDTF">2023-07-07T18:39:57Z</dcterms:modified>
  <cp:lastModifiedBy>HP</cp:lastModifiedBy>
</cp:coreProperties>
</file>