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\Desktop\OFF VPN\Publications\GenRe 2020\Resource-29\"/>
    </mc:Choice>
  </mc:AlternateContent>
  <xr:revisionPtr revIDLastSave="0" documentId="8_{A2EC8A27-09AF-4CF5-8ED6-8BD0A05C264D}" xr6:coauthVersionLast="36" xr6:coauthVersionMax="36" xr10:uidLastSave="{00000000-0000-0000-0000-000000000000}"/>
  <bookViews>
    <workbookView xWindow="0" yWindow="600" windowWidth="15180" windowHeight="21264" xr2:uid="{EF3397ED-1A99-7E4A-BA88-F1A10C3E99C4}"/>
  </bookViews>
  <sheets>
    <sheet name="P. falciparum barcode SNP list" sheetId="1" r:id="rId1"/>
    <sheet name="P. vivax barcode SNP list" sheetId="2" r:id="rId2"/>
    <sheet name="P. falciparum Agena primers" sheetId="4" r:id="rId3"/>
    <sheet name="P. vivax Agena primers" sheetId="5" r:id="rId4"/>
    <sheet name="P. falciparum amplicon primers" sheetId="7" r:id="rId5"/>
    <sheet name="P. vivax amplicon primers" sheetId="8" r:id="rId6"/>
    <sheet name="i7 multiplexing primers" sheetId="9" r:id="rId7"/>
    <sheet name="i5 multiplexing primers" sheetId="10" r:id="rId8"/>
    <sheet name="multiplex primer calculator" sheetId="11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1" l="1"/>
  <c r="F21" i="11"/>
  <c r="N13" i="11"/>
  <c r="G21" i="11" s="1"/>
  <c r="H21" i="11" s="1"/>
  <c r="G7" i="11"/>
  <c r="F7" i="11"/>
  <c r="G6" i="11"/>
  <c r="F6" i="11"/>
  <c r="G5" i="11"/>
  <c r="F5" i="11"/>
  <c r="H5" i="11" l="1"/>
  <c r="H6" i="11"/>
  <c r="I6" i="11" s="1"/>
  <c r="H7" i="11"/>
  <c r="I7" i="11" s="1"/>
  <c r="I21" i="11"/>
  <c r="I5" i="11"/>
  <c r="J6" i="11" s="1"/>
  <c r="J21" i="11"/>
  <c r="J5" i="11"/>
  <c r="J7" i="11"/>
  <c r="K5" i="11" l="1"/>
  <c r="L5" i="11" s="1"/>
  <c r="K21" i="11"/>
  <c r="L21" i="11" s="1"/>
</calcChain>
</file>

<file path=xl/sharedStrings.xml><?xml version="1.0" encoding="utf-8"?>
<sst xmlns="http://schemas.openxmlformats.org/spreadsheetml/2006/main" count="5153" uniqueCount="2221">
  <si>
    <t>Num</t>
  </si>
  <si>
    <t>Chr</t>
  </si>
  <si>
    <t>Pos</t>
  </si>
  <si>
    <t>Ref</t>
  </si>
  <si>
    <t>Nonref</t>
  </si>
  <si>
    <t>GeneId</t>
  </si>
  <si>
    <t>GeneDescription</t>
  </si>
  <si>
    <t>MutType</t>
  </si>
  <si>
    <t>MutName</t>
  </si>
  <si>
    <t>Strand</t>
  </si>
  <si>
    <t>Pf3D7_02_v3</t>
  </si>
  <si>
    <t>A</t>
  </si>
  <si>
    <t>G</t>
  </si>
  <si>
    <t>PF3D7_0209000</t>
  </si>
  <si>
    <t>6-cysteine protein (P230)</t>
  </si>
  <si>
    <t>N</t>
  </si>
  <si>
    <t>K1929E</t>
  </si>
  <si>
    <t>+</t>
  </si>
  <si>
    <t>Position of each SNP in the 101 SNP concatenated barcode.</t>
  </si>
  <si>
    <t>PF3D7_0211700</t>
  </si>
  <si>
    <t>protein kinase, putative (TKL1)</t>
  </si>
  <si>
    <t>G75E</t>
  </si>
  <si>
    <t>Chromosome of SNP in the Pf3D7 reference genome</t>
  </si>
  <si>
    <t>Pf3D7_03_v3</t>
  </si>
  <si>
    <t>T</t>
  </si>
  <si>
    <t>PF3D7_0316200</t>
  </si>
  <si>
    <t>conserved Plasmodium protein, unknown function</t>
  </si>
  <si>
    <t>S</t>
  </si>
  <si>
    <t>129V</t>
  </si>
  <si>
    <t>-</t>
  </si>
  <si>
    <t>Position of the SNP on the chromosome in the Pf3D7 reference genome</t>
  </si>
  <si>
    <t>Pf3D7_04_v3</t>
  </si>
  <si>
    <t>C</t>
  </si>
  <si>
    <t>PF3D7_0401900</t>
  </si>
  <si>
    <t>acyl-CoA synthetase (ACS6)</t>
  </si>
  <si>
    <t>G285E</t>
  </si>
  <si>
    <t>Pf3D7 reference allele</t>
  </si>
  <si>
    <t>PF3D7_0419900</t>
  </si>
  <si>
    <t>phosphatidylinositol 4-kinase, putative</t>
  </si>
  <si>
    <t>1081R</t>
  </si>
  <si>
    <t>Pf3D7 non-reference (alternate) allele</t>
  </si>
  <si>
    <t>Pf3D7_05_v3</t>
  </si>
  <si>
    <t>PF3D7_0508500</t>
  </si>
  <si>
    <t>guanidine nucleotide exchange factor (RCC1)</t>
  </si>
  <si>
    <t>1369N</t>
  </si>
  <si>
    <t>Gene Identification from Pf3D7 reference genome</t>
  </si>
  <si>
    <t>PF3D7_0508900</t>
  </si>
  <si>
    <t>907L</t>
  </si>
  <si>
    <t>Annotated gene description in Pf3D7 genome</t>
  </si>
  <si>
    <t>Pf3D7_06_v3</t>
  </si>
  <si>
    <t>PF3D7_0622100</t>
  </si>
  <si>
    <t>P696S</t>
  </si>
  <si>
    <t>Classification of the mutation given a nonref allele; N = nonsynonymous, S = synonymous</t>
  </si>
  <si>
    <t>Pf3D7_07_v3</t>
  </si>
  <si>
    <t>PF3D7_0724700</t>
  </si>
  <si>
    <t>686K</t>
  </si>
  <si>
    <t>Mutation associated with the nonref allele; for N mutations the format is the reference amino-acid, amino-acid position, and the mutant amino-acid; for S mutations the format is the amino-acid followed by the reference mutation as there is not change for synonymous polymorphisms</t>
  </si>
  <si>
    <t>Pf3D7_08_v3</t>
  </si>
  <si>
    <t>PF3D7_0830800</t>
  </si>
  <si>
    <t>surface-associated interspersed gene 8.2 (SURFIN8.2) (SURF8.2)</t>
  </si>
  <si>
    <t>1342K</t>
  </si>
  <si>
    <t>Genomic strand of the gene in the Pf3D7 reference genome</t>
  </si>
  <si>
    <t>PF3D7_0808100</t>
  </si>
  <si>
    <t>1044V</t>
  </si>
  <si>
    <t>Pf3D7_09_v3</t>
  </si>
  <si>
    <t>PF3D7_0922100</t>
  </si>
  <si>
    <t>ubiquitin-like protein, putative</t>
  </si>
  <si>
    <t>1534E</t>
  </si>
  <si>
    <t>Pf3D7_11_v3</t>
  </si>
  <si>
    <t>PF3D7_1126100</t>
  </si>
  <si>
    <t>ThiF family protein, putative</t>
  </si>
  <si>
    <t>1199L</t>
  </si>
  <si>
    <t>PF3D7_1145800</t>
  </si>
  <si>
    <t>E765Q</t>
  </si>
  <si>
    <t>Pf3D7_13_v3</t>
  </si>
  <si>
    <t>PF3D7_1325400</t>
  </si>
  <si>
    <t>1234D</t>
  </si>
  <si>
    <t>PF3D7_1335900</t>
  </si>
  <si>
    <t>sporozoite surface protein 2+(TRAP)</t>
  </si>
  <si>
    <t>N66K</t>
  </si>
  <si>
    <t>Pf3D7_14_v3</t>
  </si>
  <si>
    <t>PF3D7_1403800</t>
  </si>
  <si>
    <t>nuclear formin-like protein (MISFIT)</t>
  </si>
  <si>
    <t>1179V</t>
  </si>
  <si>
    <t>PF3D7_1452600</t>
  </si>
  <si>
    <t>2830S</t>
  </si>
  <si>
    <t>Pf3D7_01_v3</t>
  </si>
  <si>
    <t>PF3D7_0103300</t>
  </si>
  <si>
    <t>294I</t>
  </si>
  <si>
    <t>PF3D7_0313400</t>
  </si>
  <si>
    <t>R2L</t>
  </si>
  <si>
    <t>PF3D7_0424400</t>
  </si>
  <si>
    <t>surface-associated interspersed gene 4.2, (SURFIN4.2) (SURF4.2)</t>
  </si>
  <si>
    <t>E808D</t>
  </si>
  <si>
    <t>PF3D7_0402300</t>
  </si>
  <si>
    <t>normocyte binding protein 1,reticulocyte binding protein homologue 1+(RH1)</t>
  </si>
  <si>
    <t>K438N</t>
  </si>
  <si>
    <t>PF3D7_0405300</t>
  </si>
  <si>
    <t>sequestrin</t>
  </si>
  <si>
    <t>H586N</t>
  </si>
  <si>
    <t>PF3D7_0411900</t>
  </si>
  <si>
    <t>DNA polymerase alpha</t>
  </si>
  <si>
    <t>1477Y</t>
  </si>
  <si>
    <t>PF3D7_0519300</t>
  </si>
  <si>
    <t>cytochrome c+oxidase assembly protein (heme A:+farnesyltransferase), putative</t>
  </si>
  <si>
    <t>396K</t>
  </si>
  <si>
    <t>PF3D7_0729500</t>
  </si>
  <si>
    <t>mRNA (N6-adenosine)-methyltransferase, putative</t>
  </si>
  <si>
    <t>L321F</t>
  </si>
  <si>
    <t>PF3D7_0710100</t>
  </si>
  <si>
    <t>M361I</t>
  </si>
  <si>
    <t>PF3D7_0713600</t>
  </si>
  <si>
    <t>mitochondrial ribosomal protein S5 precursor, putative</t>
  </si>
  <si>
    <t>675R</t>
  </si>
  <si>
    <t>PF3D7_0808200</t>
  </si>
  <si>
    <t>plasmepsin X</t>
  </si>
  <si>
    <t>R244K</t>
  </si>
  <si>
    <t>PF3D7_0903500</t>
  </si>
  <si>
    <t>403D</t>
  </si>
  <si>
    <t>Pf3D7_10_v3</t>
  </si>
  <si>
    <t>PF3D7_1007900</t>
  </si>
  <si>
    <t>eukaryotic translation initiation factor 3+subunit 7, putative</t>
  </si>
  <si>
    <t>311I</t>
  </si>
  <si>
    <t>PF3D7_1008100</t>
  </si>
  <si>
    <t>I1677V</t>
  </si>
  <si>
    <t>G700E</t>
  </si>
  <si>
    <t>PF3D7_1133400</t>
  </si>
  <si>
    <t>apical membrane antigen 1+(AMA1)</t>
  </si>
  <si>
    <t>84A</t>
  </si>
  <si>
    <t>PF3D7_1148700</t>
  </si>
  <si>
    <t>Plasmodium exported protein (PHISTc), unknown function (GEXP12)</t>
  </si>
  <si>
    <t>R73S</t>
  </si>
  <si>
    <t>PF3D7_1112500</t>
  </si>
  <si>
    <t>H147Y</t>
  </si>
  <si>
    <t>Pf3D7_12_v3</t>
  </si>
  <si>
    <t>PF3D7_1239800</t>
  </si>
  <si>
    <t>1014E</t>
  </si>
  <si>
    <t>PF3D7_1253100</t>
  </si>
  <si>
    <t>Plasmodium exported protein (PHISTa), unknown function</t>
  </si>
  <si>
    <t>V140D</t>
  </si>
  <si>
    <t>PF3D7_1329100</t>
  </si>
  <si>
    <t>myosin C+(MyoC)</t>
  </si>
  <si>
    <t>N277S</t>
  </si>
  <si>
    <t>PF3D7_1346400</t>
  </si>
  <si>
    <t>M4911I</t>
  </si>
  <si>
    <t>PF3D7_1359600</t>
  </si>
  <si>
    <t>2002S</t>
  </si>
  <si>
    <t>PF3D7_1457400</t>
  </si>
  <si>
    <t>H1589Q</t>
  </si>
  <si>
    <t>PF3D7_1474400</t>
  </si>
  <si>
    <t>417V</t>
  </si>
  <si>
    <t>PF3D7_0212800</t>
  </si>
  <si>
    <t>multidrug efflux pump, putative</t>
  </si>
  <si>
    <t>F487L</t>
  </si>
  <si>
    <t>PF3D7_0217200</t>
  </si>
  <si>
    <t>D258G</t>
  </si>
  <si>
    <t>PF3D7_0302900</t>
  </si>
  <si>
    <t>exportin 1, putative</t>
  </si>
  <si>
    <t>150P</t>
  </si>
  <si>
    <t>PF3D7_0422500</t>
  </si>
  <si>
    <t>pre-mRNA-splicing helicase BRR2, putative (BRR2)</t>
  </si>
  <si>
    <t>2776I</t>
  </si>
  <si>
    <t>PF3D7_0414200.1</t>
  </si>
  <si>
    <t>calmodulin-like protein</t>
  </si>
  <si>
    <t>51V</t>
  </si>
  <si>
    <t>PF3D7_0529400.1</t>
  </si>
  <si>
    <t>1338I</t>
  </si>
  <si>
    <t>PF3D7_0630600</t>
  </si>
  <si>
    <t>803K</t>
  </si>
  <si>
    <t>PF3D7_0630800</t>
  </si>
  <si>
    <t>125T</t>
  </si>
  <si>
    <t>PF3D7_0725100</t>
  </si>
  <si>
    <t>conserved Plasmodium membrane protein, unknown function</t>
  </si>
  <si>
    <t>G483S</t>
  </si>
  <si>
    <t>PF3D7_0728200</t>
  </si>
  <si>
    <t>actin-like protein, putative</t>
  </si>
  <si>
    <t>S543N</t>
  </si>
  <si>
    <t>PF3D7_0716000</t>
  </si>
  <si>
    <t>RNA binding protein, putative</t>
  </si>
  <si>
    <t>389E</t>
  </si>
  <si>
    <t>799F</t>
  </si>
  <si>
    <t>PF3D7_0806300</t>
  </si>
  <si>
    <t>ferlin like protein, putative</t>
  </si>
  <si>
    <t>1283C</t>
  </si>
  <si>
    <t>PF3D7_0814500</t>
  </si>
  <si>
    <t>394G</t>
  </si>
  <si>
    <t>PF3D7_0910000</t>
  </si>
  <si>
    <t>SET domain protein, putative (SET4)</t>
  </si>
  <si>
    <t>1018I</t>
  </si>
  <si>
    <t>PF3D7_0914000</t>
  </si>
  <si>
    <t>pseudouridylate synthase, putative</t>
  </si>
  <si>
    <t>E654D</t>
  </si>
  <si>
    <t>PF3D7_1034900</t>
  </si>
  <si>
    <t>methionine-tRNA ligase, putative</t>
  </si>
  <si>
    <t>N114H</t>
  </si>
  <si>
    <t>815P</t>
  </si>
  <si>
    <t>PF3D7_1125700</t>
  </si>
  <si>
    <t>kelch protein, putative</t>
  </si>
  <si>
    <t>D124E</t>
  </si>
  <si>
    <t>E405K</t>
  </si>
  <si>
    <t>PF3D7_1145400</t>
  </si>
  <si>
    <t>dynamin-like protein (DYN1)</t>
  </si>
  <si>
    <t>450S</t>
  </si>
  <si>
    <t>2381N</t>
  </si>
  <si>
    <t>PF3D7_1246500</t>
  </si>
  <si>
    <t>241L</t>
  </si>
  <si>
    <t>PF3D7_1221400</t>
  </si>
  <si>
    <t>membrane skeletal protein, putative (ALV3)</t>
  </si>
  <si>
    <t>Q469K</t>
  </si>
  <si>
    <t>PF3D7_1335100</t>
  </si>
  <si>
    <t>merozoite surface protein 7+(MSP7)</t>
  </si>
  <si>
    <t>Q208R</t>
  </si>
  <si>
    <t>PF3D7_1303100</t>
  </si>
  <si>
    <t>methyltransferase-like protein, putative</t>
  </si>
  <si>
    <t>21R</t>
  </si>
  <si>
    <t>PF3D7_1354200</t>
  </si>
  <si>
    <t>inositol-polyphosphate 5-phosphatase, putative</t>
  </si>
  <si>
    <t>D252V</t>
  </si>
  <si>
    <t>PF3D7_1364200</t>
  </si>
  <si>
    <t>I1153M</t>
  </si>
  <si>
    <t>PF3D7_1308400</t>
  </si>
  <si>
    <t>S1236R</t>
  </si>
  <si>
    <t>PF3D7_1464700</t>
  </si>
  <si>
    <t>ATP synthase (C/AC39) subunit, putative</t>
  </si>
  <si>
    <t>M238I</t>
  </si>
  <si>
    <t>PF3D7_1475900</t>
  </si>
  <si>
    <t>S628F</t>
  </si>
  <si>
    <t>PF3D7_1410900</t>
  </si>
  <si>
    <t>N348T</t>
  </si>
  <si>
    <t>PF3D7_0104100</t>
  </si>
  <si>
    <t>311G</t>
  </si>
  <si>
    <t>D714N</t>
  </si>
  <si>
    <t>PF3D7_0106700</t>
  </si>
  <si>
    <t>small ribosomal subunit assembling AARP2 protein (AARP2)</t>
  </si>
  <si>
    <t>H664D</t>
  </si>
  <si>
    <t>PF3D7_0113800</t>
  </si>
  <si>
    <t>DBL containing protein, unknown function</t>
  </si>
  <si>
    <t>2521F</t>
  </si>
  <si>
    <t>PF3D7_0220800</t>
  </si>
  <si>
    <t>cytoadherence linked asexual protein 2+(CLAG2)</t>
  </si>
  <si>
    <t>260L</t>
  </si>
  <si>
    <t>PF3D7_0408900.1</t>
  </si>
  <si>
    <t>peptidase, M22 family, putative</t>
  </si>
  <si>
    <t>D560A</t>
  </si>
  <si>
    <t>A992E</t>
  </si>
  <si>
    <t>R4468S</t>
  </si>
  <si>
    <t>PF3D7_0504400</t>
  </si>
  <si>
    <t>ATP-dependent helicase, putative</t>
  </si>
  <si>
    <t>E218K</t>
  </si>
  <si>
    <t>PF3D7_0613800</t>
  </si>
  <si>
    <t>transcription factor with AP2 domain(s) (ApiAP2)</t>
  </si>
  <si>
    <t>I2934L</t>
  </si>
  <si>
    <t>PF3D7_0730500</t>
  </si>
  <si>
    <t>G1945R</t>
  </si>
  <si>
    <t>PF3D7_0731500</t>
  </si>
  <si>
    <t>erythrocyte binding antigen-175 (EBA175)</t>
  </si>
  <si>
    <t>K286E</t>
  </si>
  <si>
    <t>K388N</t>
  </si>
  <si>
    <t>PF3D7_0713900</t>
  </si>
  <si>
    <t>T598A</t>
  </si>
  <si>
    <t>PF3D7_0824200</t>
  </si>
  <si>
    <t>L474I</t>
  </si>
  <si>
    <t>PF3D7_0802000</t>
  </si>
  <si>
    <t>glutamate dehydrogenase, putative (GDHc)</t>
  </si>
  <si>
    <t>1315I</t>
  </si>
  <si>
    <t>PF3D7_0807800</t>
  </si>
  <si>
    <t>proteasome subunit alpha type 5, putative</t>
  </si>
  <si>
    <t>421K</t>
  </si>
  <si>
    <t>PF3D7_0935400</t>
  </si>
  <si>
    <t>cytoadherence linked protein</t>
  </si>
  <si>
    <t>R398Q</t>
  </si>
  <si>
    <t>PF3D7_1035000</t>
  </si>
  <si>
    <t>U2 snRNA/tRNA pseudouridine synthase, putative</t>
  </si>
  <si>
    <t>927K</t>
  </si>
  <si>
    <t>I139L</t>
  </si>
  <si>
    <t>PF3D7_1110200</t>
  </si>
  <si>
    <t>pre-mRNA-processing factor 6, putative (PRPF6)</t>
  </si>
  <si>
    <t>1058I</t>
  </si>
  <si>
    <t>PF3D7_1121800</t>
  </si>
  <si>
    <t>petidase, M16 family</t>
  </si>
  <si>
    <t>K240E</t>
  </si>
  <si>
    <t>E50G</t>
  </si>
  <si>
    <t>PF3D7_1402900</t>
  </si>
  <si>
    <t>215K</t>
  </si>
  <si>
    <t>PF3D7_1442900</t>
  </si>
  <si>
    <t>guanine nucleotide exchange factor, putative</t>
  </si>
  <si>
    <t>D1365G</t>
  </si>
  <si>
    <t>PF3D7_1466800</t>
  </si>
  <si>
    <t>557C</t>
  </si>
  <si>
    <t>PvP01_01_v1</t>
  </si>
  <si>
    <t>PvP01_0117100</t>
  </si>
  <si>
    <t>U3 small nucleolar RNA-associated protein 14, putative</t>
  </si>
  <si>
    <t>902S</t>
  </si>
  <si>
    <t>(+)</t>
  </si>
  <si>
    <t>Position of each SNP in the 42 SNP concatenated barcode.</t>
  </si>
  <si>
    <t>PvP01_10_v1</t>
  </si>
  <si>
    <t>intergenic</t>
  </si>
  <si>
    <t>Chromosome of SNP in the PvP01 reference genome</t>
  </si>
  <si>
    <t>Position of the SNP on the chromosome in the PvP01 reference genome</t>
  </si>
  <si>
    <t>PvP01 reference allele</t>
  </si>
  <si>
    <t>PvP01_11_v1</t>
  </si>
  <si>
    <t>PvP01_1115100</t>
  </si>
  <si>
    <t>serine/threonine protein kinase, putative</t>
  </si>
  <si>
    <t>2588V</t>
  </si>
  <si>
    <t>(-)</t>
  </si>
  <si>
    <t>PvP01 non-reference (alternate) allele</t>
  </si>
  <si>
    <t>PvP01_12_v1</t>
  </si>
  <si>
    <t>PvP01_1230500</t>
  </si>
  <si>
    <t>435R</t>
  </si>
  <si>
    <t>Gene Identification from PvP01 reference genome</t>
  </si>
  <si>
    <t>PvP01_1264600</t>
  </si>
  <si>
    <t>2406H</t>
  </si>
  <si>
    <t>Annotated gene description in PvP01 genome</t>
  </si>
  <si>
    <t>PvP01_13_v1</t>
  </si>
  <si>
    <t>PvP01_1325200</t>
  </si>
  <si>
    <t>vacuolar protein sorting-associated protein 3, putative</t>
  </si>
  <si>
    <t>1124R</t>
  </si>
  <si>
    <t>Genomic strand of the gene in the PvP01 reference genome</t>
  </si>
  <si>
    <t>PvP01_14_v1</t>
  </si>
  <si>
    <t>PvP01_1409400</t>
  </si>
  <si>
    <t>1365N</t>
  </si>
  <si>
    <t>PvP01_03_v1</t>
  </si>
  <si>
    <t>PvP01_0313300</t>
  </si>
  <si>
    <t>calcium-dependent protein kinase 4, putative</t>
  </si>
  <si>
    <t>317R</t>
  </si>
  <si>
    <t>PvP01_04_v1</t>
  </si>
  <si>
    <t>PvP01_0409000</t>
  </si>
  <si>
    <t>DEAD/DEAH box helicase, putative</t>
  </si>
  <si>
    <t>Q73P</t>
  </si>
  <si>
    <t>PvP01_06_v1</t>
  </si>
  <si>
    <t>PvP01_0614200</t>
  </si>
  <si>
    <t>118N</t>
  </si>
  <si>
    <t>PvP01_08_v1</t>
  </si>
  <si>
    <t>PvP01_0837100</t>
  </si>
  <si>
    <t>CLP1 P-loop domain-containing protein, putative</t>
  </si>
  <si>
    <t>420Y</t>
  </si>
  <si>
    <t>PvP01_09_v1</t>
  </si>
  <si>
    <t>PvP01_0113700</t>
  </si>
  <si>
    <t>protein tyrosine phosphatase, putative</t>
  </si>
  <si>
    <t>210E</t>
  </si>
  <si>
    <t>PvP01_1030300</t>
  </si>
  <si>
    <t>myosin B, putative</t>
  </si>
  <si>
    <t>19N</t>
  </si>
  <si>
    <t>PvP01_1106300</t>
  </si>
  <si>
    <t>SNARE associated Golgi protein, putative</t>
  </si>
  <si>
    <t>int</t>
  </si>
  <si>
    <t>PvP01_1451700</t>
  </si>
  <si>
    <t>asparagine and aspartate rich protein 1, putative</t>
  </si>
  <si>
    <t>7095V</t>
  </si>
  <si>
    <t>PvP01_05_v1</t>
  </si>
  <si>
    <t>PvP01_0503900</t>
  </si>
  <si>
    <t>99T</t>
  </si>
  <si>
    <t>PvP01_0833100</t>
  </si>
  <si>
    <t>40s ribosomal protein S12, putative</t>
  </si>
  <si>
    <t>PvP01_0813500</t>
  </si>
  <si>
    <t>385D</t>
  </si>
  <si>
    <t>PvP01_02_v1</t>
  </si>
  <si>
    <t>PvP01_0212300</t>
  </si>
  <si>
    <t>395N</t>
  </si>
  <si>
    <t>PvP01_0313800</t>
  </si>
  <si>
    <t>dynein heavy chain, putative</t>
  </si>
  <si>
    <t>PvP01_1142500</t>
  </si>
  <si>
    <t>PvP01_1117500</t>
  </si>
  <si>
    <t>large subunit rRNA methyltransferase, putative</t>
  </si>
  <si>
    <t>PvP01_07_v1</t>
  </si>
  <si>
    <t>PvP01_0728900</t>
  </si>
  <si>
    <t>merozoite surface protein 1</t>
  </si>
  <si>
    <t>1547V</t>
  </si>
  <si>
    <t>PvP01_1143100</t>
  </si>
  <si>
    <t>DNA repair protein RAD50, putative</t>
  </si>
  <si>
    <t>918C</t>
  </si>
  <si>
    <t>MultiPlex</t>
  </si>
  <si>
    <t>Chromosome</t>
  </si>
  <si>
    <t>Position</t>
  </si>
  <si>
    <t>Reference Allele</t>
  </si>
  <si>
    <t>Non-reference Allele</t>
  </si>
  <si>
    <t>Forward-PCR Primer</t>
  </si>
  <si>
    <t>Reverse-PCR Primer</t>
  </si>
  <si>
    <t>Extension Primer</t>
  </si>
  <si>
    <t>MP1</t>
  </si>
  <si>
    <t>ACGTTGGATGATGGTTTCGTCAACAGTATG</t>
  </si>
  <si>
    <t>ACGTTGGATGTCAGCGAAACACTAACAACC</t>
  </si>
  <si>
    <t>CTTTAATAACATTTCTGGCATT</t>
  </si>
  <si>
    <t>Name of the multiplex PCR which contained the set of primers</t>
  </si>
  <si>
    <t>ACGTTGGATGGAATTAGGTCTTTAAGTACA</t>
  </si>
  <si>
    <t>ACGTTGGATGTGGAGCGAATATACACCCAG</t>
  </si>
  <si>
    <t>GGTCTTTAAGTACATTAAATTGAT</t>
  </si>
  <si>
    <t>ACGTTGGATGTCGTCATTTTCATCACCAAC</t>
  </si>
  <si>
    <t>ACGTTGGATGATGGTCAAGAAAGCGAGGAG</t>
  </si>
  <si>
    <t>gTTCATCATCATCATAGTCATCTTCGTCGT</t>
  </si>
  <si>
    <t>ACGTTGGATGTTTTTTTCTTATCTCGGTG</t>
  </si>
  <si>
    <t>ACGTTGGATGGGGAAAAAAAGGAACCAAAC</t>
  </si>
  <si>
    <t>CTTATCTCGGTGACCATA</t>
  </si>
  <si>
    <t>ACGTTGGATGTCGTGTGCATCCATTATTTC</t>
  </si>
  <si>
    <t>ACGTTGGATGAAGTCCAATTGAGAATCCTG</t>
  </si>
  <si>
    <t>CCATTATTTCAATTTTATCATTTCCTA</t>
  </si>
  <si>
    <t>Pf3D7 non-reference (alternate) alleles</t>
  </si>
  <si>
    <t>ACGTTGGATGGCTTAAGAAAACGATTAAGG</t>
  </si>
  <si>
    <t>ACGTTGGATGTCTTCCATGACAAGGAAGAA</t>
  </si>
  <si>
    <t>TTCAAAAGATAGTCTCAAAAGTG</t>
  </si>
  <si>
    <t>sequence of the forward primer in the primary PCR</t>
  </si>
  <si>
    <t>ACGTTGGATGTTTGTCCATCCTTTTGTTC</t>
  </si>
  <si>
    <t>ACGTTGGATGGTTTGAGCAAATTCTTGAGC</t>
  </si>
  <si>
    <t>TATATACACGAATAATGAGTTGTATAG</t>
  </si>
  <si>
    <t>sequence of the reverse primer in the primary PCR</t>
  </si>
  <si>
    <t>ACGTTGGATGTGATCTTCTTCATGTGAACC</t>
  </si>
  <si>
    <t>ACGTTGGATGGGTTCAGGGAAAACCTTAGC</t>
  </si>
  <si>
    <t>TTCTTCATGTGAACCATTTT</t>
  </si>
  <si>
    <t>sequence of the extension primer in the secondary PCR</t>
  </si>
  <si>
    <t>ACGTTGGATGGTGCACGAAATCCCTTTCTC</t>
  </si>
  <si>
    <t>ACGTTGGATGGGGTCATTATGGAGATGACG</t>
  </si>
  <si>
    <t>TTTCTCTTATTATATACACTACCATAAA</t>
  </si>
  <si>
    <t>ACGTTGGATGAAACCTTCGCATTGTTTTCC</t>
  </si>
  <si>
    <t>ACGTTGGATGTCCTCTTGTATGTATCAACG</t>
  </si>
  <si>
    <t>GCTGGTTATTAAATTATCACAAATG</t>
  </si>
  <si>
    <t>ACGTTGGATGAGGGATGGAGATTACAATGG</t>
  </si>
  <si>
    <t>ACGTTGGATGGCCCAGATGACAATTATTACC</t>
  </si>
  <si>
    <t>GAGATTACAATGGTAGTACG</t>
  </si>
  <si>
    <t>ACGTTGGATGCGATGATGAAGATGAAGATG</t>
  </si>
  <si>
    <t>ACGTTGGATGCCTTTACCTTTTCCTCTGCC</t>
  </si>
  <si>
    <t>CAAAAAAAATAAAAATTAAAACACCA</t>
  </si>
  <si>
    <t>ACGTTGGATGAGCTTCCCAAAGTTTCTCTC</t>
  </si>
  <si>
    <t>ACGTTGGATGGGAGGTTATTCAACTAAGGC</t>
  </si>
  <si>
    <t>TCTAAATTCATTCCACCATT</t>
  </si>
  <si>
    <t>ACGTTGGATGCAAGAAGAACAAAAACACCC</t>
  </si>
  <si>
    <t>ACGTTGGATGTTGGTGGTATAACACGTTCC</t>
  </si>
  <si>
    <t>gAGCGAACTTAAAAAGGATAT</t>
  </si>
  <si>
    <t>ACGTTGGATGGCCGATTGCTCCTTTTCTTC</t>
  </si>
  <si>
    <t>ACGTTGGATGATGGAAGATACTTCCAAAG</t>
  </si>
  <si>
    <t>TCATCATTGTGTTGAATGTC</t>
  </si>
  <si>
    <t>ACGTTGGATGGGGGTACCAACTAATAATTC</t>
  </si>
  <si>
    <t>ACGTTGGATGAACGCTACAGTAGAGCAAAC</t>
  </si>
  <si>
    <t>TCTCCTACAAATTGGCTATCT</t>
  </si>
  <si>
    <t>TAG</t>
  </si>
  <si>
    <t>ACGTTGGATGTGAAGGTGCTAGTGTTATAG</t>
  </si>
  <si>
    <t>ACGTTGGATGGGTACTACTAAATCTCTTTC</t>
  </si>
  <si>
    <t>GATATAGGTGGAGAATCCT</t>
  </si>
  <si>
    <t>ACGTTGGATGGGTATTCCTGTTGTTATGAG</t>
  </si>
  <si>
    <t>ACGTTGGATGCATCGGAATCATTTGTTAC</t>
  </si>
  <si>
    <t>AAGATGTAAATGATTTATATATGAATGAAC</t>
  </si>
  <si>
    <t>ACGTTGGATGCTCCACATTTTGCTGTTCTG</t>
  </si>
  <si>
    <t>ACGTTGGATGCTTAAAAATGAGGACAAGG</t>
  </si>
  <si>
    <t>TGAAGAAGCTTGGTTTGT</t>
  </si>
  <si>
    <t>ACGTTGGATGGACATTCTTTCAATGCTTCCG</t>
  </si>
  <si>
    <t>ACGTTGGATGTAATAATAATGCTTATAT</t>
  </si>
  <si>
    <t>cAACCATAATAAATCATAATTTTCGAT</t>
  </si>
  <si>
    <t>ACGTTGGATGGTCCTTTTATATCTGTTTGC</t>
  </si>
  <si>
    <t>ACGTTGGATGTAGAATCCGACGACCATTCA</t>
  </si>
  <si>
    <t>GGTAGATGATGAATTAAAGGTTT</t>
  </si>
  <si>
    <t>ACGTTGGATGGACTTTCGGTGTTTTTCTGG</t>
  </si>
  <si>
    <t>ACGTTGGATGTCCTTAGATCCAAAAACGTC</t>
  </si>
  <si>
    <t>gATTAAGGATACATTTTCTAAAGCTTCTA</t>
  </si>
  <si>
    <t>ACGTTGGATGGATTTGAGTAATAAGCATGTG</t>
  </si>
  <si>
    <t>ACGTTGGATGGCATGCTAGAGAAGATGGAC</t>
  </si>
  <si>
    <t>TAAGCATGTGCTCCC</t>
  </si>
  <si>
    <t>ACGTTGGATGGCTGCAATCAAAACCGTTTC</t>
  </si>
  <si>
    <t>ACGTTGGATGGAGTTAGGGATATAAGAAAG</t>
  </si>
  <si>
    <t>TAAAATTATATTACCTACCCATGA</t>
  </si>
  <si>
    <t>Pf3D7_M76611</t>
  </si>
  <si>
    <t>AT</t>
  </si>
  <si>
    <t>ACGTTGGATGAGCGGTGTGTACAAGGCAAC</t>
  </si>
  <si>
    <t>ACGTTGGATGACTATTGGCACCTCCATGTC</t>
  </si>
  <si>
    <t>AGGCAACAATACACGCTA</t>
  </si>
  <si>
    <t>TC</t>
  </si>
  <si>
    <t>ACGTTGGATGCAATTTGTAATGAGTGTATA</t>
  </si>
  <si>
    <t>ACGTTGGATGGTCGCTGGGACTGTATGGAT</t>
  </si>
  <si>
    <t>CAATTTGTAATGAGTGTATATCTATT</t>
  </si>
  <si>
    <t>MP2</t>
  </si>
  <si>
    <t>ACGTTGGATGCACAATTTTTAGTTTCTCC</t>
  </si>
  <si>
    <t>ACGTTGGATGATGGATGTGATTTCTCTACG</t>
  </si>
  <si>
    <t>TTTTTAGTTTCTCCATTTACTAATT</t>
  </si>
  <si>
    <t>ACGTTGGATGCGTGCTGATCATCATTATTG</t>
  </si>
  <si>
    <t>ACGTTGGATGTGTGTGGTCATACGTATAGG</t>
  </si>
  <si>
    <t>CGTATAGGAATAAAGTTCAAAATG</t>
  </si>
  <si>
    <t>ACGTTGGATGTTATCATCAGAATGGTTAC</t>
  </si>
  <si>
    <t>ACGTTGGATGGCTAAAAAGGTATTATGGGG</t>
  </si>
  <si>
    <t>ATGGTTACTATTATTATCATAATTACC</t>
  </si>
  <si>
    <t>ACGTTGGATGGAGGTCTAGGAAATAAAGGAG</t>
  </si>
  <si>
    <t>ACGTTGGATGCACATATGTTGTAACTGCAC</t>
  </si>
  <si>
    <t>GAGTATTACCATGGAAATGTA</t>
  </si>
  <si>
    <t>ACGTTGGATGGATTCATTCACATATGTTG</t>
  </si>
  <si>
    <t>ACGTTGGATGGGAGTATTACCATGGAAATG</t>
  </si>
  <si>
    <t>CATATGTTGTAACTGCAC</t>
  </si>
  <si>
    <t>ACGTTGGATGGATCTAATAGTTTTACTTGGG</t>
  </si>
  <si>
    <t>ACGTTGGATGTCTTGATAAACAACGGAAC</t>
  </si>
  <si>
    <t>GGGAAATTAAATTACTATAAATGTTTTATT</t>
  </si>
  <si>
    <t>ACGTTGGATGGCAACACCCACCATTTTTTC</t>
  </si>
  <si>
    <t>ACGTTGGATGAAAAAGGCATGAGACGTTAG</t>
  </si>
  <si>
    <t>CACCATTTTTTCATTTATACTTTT</t>
  </si>
  <si>
    <t>ACGTTGGATGTCAACAACAGCCAGTTTATC</t>
  </si>
  <si>
    <t>ACGTTGGATGGTTGCTCATTTATATTATTATG</t>
  </si>
  <si>
    <t>TGGGAAAATGTCCTACAA</t>
  </si>
  <si>
    <t>ACGTTGGATGATCTTCTTTTTTCACATCC</t>
  </si>
  <si>
    <t>ACGTTGGATGGGAATATGAGGATTGTAACG</t>
  </si>
  <si>
    <t>TTTTTTCACATCCATATCCA</t>
  </si>
  <si>
    <t>ACGTTGGATGTATAGGATTAATATCATCAC</t>
  </si>
  <si>
    <t>ACGTTGGATGGCTGTATTATCAGGAGGAAC</t>
  </si>
  <si>
    <t>AGGATTAATATCATCACCTAAAT</t>
  </si>
  <si>
    <t>ACGTTGGATGGTCCATTGGATTTAATTCCTC</t>
  </si>
  <si>
    <t>ACGTTGGATGCCATAATAGACAGTAGATG</t>
  </si>
  <si>
    <t>ATTTAATTCCTCTATATATCTTACCT</t>
  </si>
  <si>
    <t>ACGTTGGATGAACATAATCATACAAATAAAGT</t>
  </si>
  <si>
    <t>ACGTTGGATGTCGACCTTAACAGATGGCTCAC</t>
  </si>
  <si>
    <t>GTTTAAAGTTCTTTTAGCAAAAATT</t>
  </si>
  <si>
    <t>ACGTTGGATGGTTAGTTGTATACAAGGTC</t>
  </si>
  <si>
    <t>ACGTTGGATGTATCTTTTTAATTCTTACGG</t>
  </si>
  <si>
    <t>TGTATACAAGGTCCAGCAA</t>
  </si>
  <si>
    <t>ACGTTGGATGGATGTTAGGAACACGCTTATC</t>
  </si>
  <si>
    <t>ACGTTGGATGTATGGAAAGACAAAAATGC</t>
  </si>
  <si>
    <t>TCAGCATCGACTTCTTT</t>
  </si>
  <si>
    <t>ACGTTGGATGCGAGAAACATCACAGAATGG</t>
  </si>
  <si>
    <t>ACGTTGGATGCACCATCTTCATTCATTTG</t>
  </si>
  <si>
    <t>TGAAAGAAAATTGTGAAAATGT</t>
  </si>
  <si>
    <t>GGATTAGGTATAACAAAAGGA</t>
  </si>
  <si>
    <t>TG</t>
  </si>
  <si>
    <t>ACGTTGGATGATATCATAAACTAGATTATC</t>
  </si>
  <si>
    <t>ACGTTGGATGGCATAAAAGAGGAAATCCAC</t>
  </si>
  <si>
    <t>TCATAAACTAGATTATCATAATTTGTTAG</t>
  </si>
  <si>
    <t>ACGTTGGATGGTGGATACTCATCATATAC</t>
  </si>
  <si>
    <t>ACGTTGGATGGGAATACCTCGTTATAGGAT</t>
  </si>
  <si>
    <t>TTAATAGATTGATCATGTTTCTTC</t>
  </si>
  <si>
    <t>TA</t>
  </si>
  <si>
    <t>ACGTTGGATGGTATATGATGAGTATCCAC</t>
  </si>
  <si>
    <t>ACGTTGGATGCAACATTTTGATCATTCATGC</t>
  </si>
  <si>
    <t>ATTGGATATTCAAGAAAAAGATTTATT</t>
  </si>
  <si>
    <t>ACGTTGGATGGCTTCGTTCTGAACTATAAG</t>
  </si>
  <si>
    <t>ACGTTGGATGTATGGGTTTGTGTAAAGAG</t>
  </si>
  <si>
    <t>cTGAATACAACAATTCAATGTTATTAAATA</t>
  </si>
  <si>
    <t>ACGTTGGATGCAGTTGTCCTTATTTTGTTCC</t>
  </si>
  <si>
    <t>ACGTTGGATGGCCTTTGATTTTCACGTACT</t>
  </si>
  <si>
    <t>GTCCTTATTTTGTTCCATTTC</t>
  </si>
  <si>
    <t>ACGTTGGATGTCTCTGTCTATATGGGGAGC</t>
  </si>
  <si>
    <t>ACGTTGGATGGTCACTAGATGTGGTATAAG</t>
  </si>
  <si>
    <t>AAAAAATATAAAGGATGTTGTGT</t>
  </si>
  <si>
    <t>ACGTTGGATGCCAACAAGAAGATTCAGGAG</t>
  </si>
  <si>
    <t>ACGTTGGATGAATTTTGTTCTTGTGGTGC</t>
  </si>
  <si>
    <t>AGACCACGAAGGTGC</t>
  </si>
  <si>
    <t>ACGTTGGATGGTTCTAGAAAATATGACAG</t>
  </si>
  <si>
    <t>ACGTTGGATGGGTATTAGAACATTTTCAC</t>
  </si>
  <si>
    <t>CTAGAAAATATGACAGGTCTT</t>
  </si>
  <si>
    <t>ACGTTGGATGTGAAACGCACAAGGAAGACG</t>
  </si>
  <si>
    <t>ACGTTGGATGCACATATTTTTGATTGAGGAC</t>
  </si>
  <si>
    <t>AGGAAGACGAACTACAC</t>
  </si>
  <si>
    <t>ACGTTGGATGCATTCGAGCATTTATCATAG</t>
  </si>
  <si>
    <t>ACGTTGGATGGATGATCATAAACATACCC</t>
  </si>
  <si>
    <t>aCATAGTTACATGGTGTTTTTATATT</t>
  </si>
  <si>
    <t>ACGTTGGATGTTCTGGAAGTATACGTCGTC</t>
  </si>
  <si>
    <t>ACGTTGGATGTCAATTTCATAGCTAGAGG</t>
  </si>
  <si>
    <t>GTCGTCATAATTGGGTGAA</t>
  </si>
  <si>
    <t>ACGTTGGATGCCTGAAGACGTTAAAAATG</t>
  </si>
  <si>
    <t>ACGTTGGATGTATTTTCCCAATGATTGTTT</t>
  </si>
  <si>
    <t>gACAATATGGTTATAACGATAAAAG</t>
  </si>
  <si>
    <t>ACGTTGGATGCGAAATTTATGAAGATGAGC</t>
  </si>
  <si>
    <t>ACGTTGGATGAGATCTTCATAAACAAAATC</t>
  </si>
  <si>
    <t>GCTTATTTATATGTAGAATAAAAAATGT</t>
  </si>
  <si>
    <t>ACGTTGGATGCCACATTTTTTTTCGCGTCC</t>
  </si>
  <si>
    <t>ACGTTGGATGGAACTAGCTAATAAAAAGAGG</t>
  </si>
  <si>
    <t>tCCATTTGGTAATACACTATCA</t>
  </si>
  <si>
    <t>ACGTTGGATGGAGGTACCGAGAGTGCTAAT</t>
  </si>
  <si>
    <t>ACGTTGGATGCACTACCTAATAAACTATTC</t>
  </si>
  <si>
    <t>TTAATGTATATTATTCCGGCAA</t>
  </si>
  <si>
    <t>ACGTTGGATGAATCATTATAGTAGTGACC</t>
  </si>
  <si>
    <t>ACGTTGGATGTCATCTGTAGAATCGGTAAG</t>
  </si>
  <si>
    <t>TTTAAAATTGGATAAAGACACATC</t>
  </si>
  <si>
    <t>ACGTTGGATGGATTTACCTTTTTGCGATCT</t>
  </si>
  <si>
    <t>ACGTTGGATGCTAATTTGCAAGAGTACTG</t>
  </si>
  <si>
    <t>TCTCTACTGTCTTTATICA</t>
  </si>
  <si>
    <t>AG</t>
  </si>
  <si>
    <t>ACGTTGGATGCAACTCTACAGGTTAACGCC</t>
  </si>
  <si>
    <t>ACGTTGGATGTTGTTGCCTTGTACACACCG</t>
  </si>
  <si>
    <t>AACGCCTGGAGTTCT</t>
  </si>
  <si>
    <t>MP3</t>
  </si>
  <si>
    <t>ACGTTGGATGGTCAATAGATAAATGATCAA</t>
  </si>
  <si>
    <t>ACGTTGGATGGTTTGTTGATGAAAGAAAGG</t>
  </si>
  <si>
    <t>ATCAATATTTTCTATATTTAATCTATCAAG</t>
  </si>
  <si>
    <t>ACGTTGGATGATGCATATTCTTTTAAATCG</t>
  </si>
  <si>
    <t>ACGTTGGATGCTGCCAAATTTATTGATATCC</t>
  </si>
  <si>
    <t>cTGCATATTCTTTTAAATCGTTTCTAAG</t>
  </si>
  <si>
    <t>ACGTTGGATGCTCTATATAATGCGTCTCTG</t>
  </si>
  <si>
    <t>ACGTTGGATGGATATAGATGTAGACATAG</t>
  </si>
  <si>
    <t>TCTCCGTATAATTCTTCTACAT</t>
  </si>
  <si>
    <t>ACGTTGGATGTACTTGTGGCGGAAAGGATG</t>
  </si>
  <si>
    <t>ACGTTGGATGCCTAGAAGCATCTTCACTCG</t>
  </si>
  <si>
    <t>AGGATGATAAAAGACGGATA</t>
  </si>
  <si>
    <t>AC</t>
  </si>
  <si>
    <t>ACGTTGGATGAGGTTCTAGACAATATAAC</t>
  </si>
  <si>
    <t>ACGTTGGATGCAAAATGTTGTAGTTATGGG</t>
  </si>
  <si>
    <t>gTGTAGTTATGGGAAGAACAA</t>
  </si>
  <si>
    <t>ACGTTGGATGCTTCAATTCCATCTCTCAAG</t>
  </si>
  <si>
    <t>ACGTTGGATGGCGTAGAGGTGTTGATGT</t>
  </si>
  <si>
    <t>TTCGTTTGTATAAATTATTTTATTTATTTC</t>
  </si>
  <si>
    <t>ACGTTGGATGCTACCATTTAATCCTGATAG</t>
  </si>
  <si>
    <t>ACGTTGGATGACCCAAAAAAGACCCTTAGC</t>
  </si>
  <si>
    <t>AATAGCAAATATTTCAGCATG</t>
  </si>
  <si>
    <t>ACGTTGGATGGGGTTCTTGACTAACTATTG</t>
  </si>
  <si>
    <t>ACGTTGGATGCCAATCTGGATCTGCAGAAG</t>
  </si>
  <si>
    <t>AACTATTGAAAATAAATTTCTAAGAT</t>
  </si>
  <si>
    <t>GTTTAAAGTTCTTTTAGCAAAAATTAT</t>
  </si>
  <si>
    <t>ACGTTGGATGGATATGGATAATTTTGAAAAAG</t>
  </si>
  <si>
    <t>ACGTTGGATGCTTCTTGTCCTTTTGATGGG</t>
  </si>
  <si>
    <t>TTTGAAAAAGAAATTTTAAATAAACTTAT</t>
  </si>
  <si>
    <t>ACGTTGGATGTACCTTTGGTCATGCTCATC</t>
  </si>
  <si>
    <t>ACGTTGGATGCCCTATGCTAAAACTGAACG</t>
  </si>
  <si>
    <t>AACTGAACGAAATGCG</t>
  </si>
  <si>
    <t>ACGTTGGATGCGAACATGTAGGTATAAAC</t>
  </si>
  <si>
    <t>ACGTTGGATGGGTGTGGTAAAATAATTTTGC</t>
  </si>
  <si>
    <t>GTAATATAAATATGTATGATGGAAGG</t>
  </si>
  <si>
    <t>GC</t>
  </si>
  <si>
    <t>AGATATAGGTGGAGAATCC</t>
  </si>
  <si>
    <t>ACGTTGGATGGCTGTATTACCAAAAATGC</t>
  </si>
  <si>
    <t>ACGTTGGATGCACCATTTGGTTTATCATC</t>
  </si>
  <si>
    <t>AAATGTTTTATTAGCTTGACTAAA</t>
  </si>
  <si>
    <t>ACGTTGGATGTTCATTATCTTGTGTTGGG</t>
  </si>
  <si>
    <t>ACGTTGGATGCTCATGTCATGTGTACAATC</t>
  </si>
  <si>
    <t>TTGTGTTGGGGCATC</t>
  </si>
  <si>
    <t>ACGTTGGATGCCTGGAGATTCATGTAATTC</t>
  </si>
  <si>
    <t>ACGTTGGATGATGGAATATCTAATGTCTG</t>
  </si>
  <si>
    <t>ACTTTGAGGAGAATTAATATGAA</t>
  </si>
  <si>
    <t>ACGTTGGATGCCATTTACAAGATGATGAAG</t>
  </si>
  <si>
    <t>ACGTTGGATGCTTTTATATATTGACTTTCATC</t>
  </si>
  <si>
    <t>ATTTCTTTGAACTTAATTATTTAAAATTA</t>
  </si>
  <si>
    <t>ACGTTGGATGAGGTGACGGTTCCTGATAAG</t>
  </si>
  <si>
    <t>ACGTTGGATGATAATGCATGTGTCACCTTC</t>
  </si>
  <si>
    <t>TTTATGTCCACATAATTGGAT</t>
  </si>
  <si>
    <t>ACGTTGGATGGCATTCATTGAGAGGTGATT</t>
  </si>
  <si>
    <t>ACGTTGGATGAACCTTCAGCATTATTTTC</t>
  </si>
  <si>
    <t>TGTTTTAGAACAGAAAAAGAAAG</t>
  </si>
  <si>
    <t>ACGTTGGATGCTATATGTAGCAATTTCCG</t>
  </si>
  <si>
    <t>ACGTTGGATGCCTTTAGCATTTTTCGAGTG</t>
  </si>
  <si>
    <t>AAAATATAAGCATGCATATAAAGA</t>
  </si>
  <si>
    <t>ACGTTGGATGTGCTAATAGTATGAAAAAAG</t>
  </si>
  <si>
    <t>ACGTTGGATGTTCTGGAACTTCCACTAAAG</t>
  </si>
  <si>
    <t>gACTGTTTTGATATAAAATTATTATTATGA</t>
  </si>
  <si>
    <t>ACGTTGGATGTCGGGTGTGTGATCAACAAG</t>
  </si>
  <si>
    <t>ACGTTGGATGTTTCGACGTCATCATTTTC</t>
  </si>
  <si>
    <t>AGCTGTAAAAGAGGCAA</t>
  </si>
  <si>
    <t>ACGTTGGATGTTTAAAACGGAACGGCAAGG</t>
  </si>
  <si>
    <t>ACGTTGGATGGTGTTGATTGTGCATTAGAG</t>
  </si>
  <si>
    <t>TGATTGCACAGAAAAACA</t>
  </si>
  <si>
    <t>ACGTTGGATGACCTTTGTTCTAGGTGACCC</t>
  </si>
  <si>
    <t>ACGTTGGATGTTGGCAAGGGCGAAACCAAC</t>
  </si>
  <si>
    <t>AACCAACAGTGTGATTATC</t>
  </si>
  <si>
    <t>ACGTTGGATGCGTTTTTGGATTGTATCCAAT</t>
  </si>
  <si>
    <t>ACGTTGGATGATCCAAACCCATTTAACGAG</t>
  </si>
  <si>
    <t>TTAACAAAGATTGATAATTTAAGGA</t>
  </si>
  <si>
    <t>TTGCTCTCTACTGTCTTTAT</t>
  </si>
  <si>
    <t>ACGTTGGATGATTGGGACGGATTGGTCCGA</t>
  </si>
  <si>
    <t>ACGTTGGATGAAGTGTTTCACTCTATCCCC</t>
  </si>
  <si>
    <t>ggCCCAAGTTAATATTTGAAAAAGT</t>
  </si>
  <si>
    <t>CT</t>
  </si>
  <si>
    <t>ACGTTGGATGAGAAACAGATGCCAGGCCAA</t>
  </si>
  <si>
    <t>ACGTTGGATGGAGGCAGTTTGTTCCCTATC</t>
  </si>
  <si>
    <t>gTCATAGAACTTAACGTATCATC</t>
  </si>
  <si>
    <t>ACGTTGGATGGTTAGGATTAACATTCTTG</t>
  </si>
  <si>
    <t>ACGTTGGATGTTAGTTTATCTCCATATCC</t>
  </si>
  <si>
    <t>GGATTAACATTCTTGATGAAGT</t>
  </si>
  <si>
    <t>MP4</t>
  </si>
  <si>
    <t>ACGTTGGATGAAGACAAGAGTACAAAAGG</t>
  </si>
  <si>
    <t>ACGTTGGATGATGTGCATACATTGCTAAC</t>
  </si>
  <si>
    <t>AATTCTTTTCAGACCATGTT</t>
  </si>
  <si>
    <t>ACGTTGGATGCATCGTCGTTGTCCTTCTTC</t>
  </si>
  <si>
    <t>ACGTTGGATGCCAAGGTTTTGTCTTACCTC</t>
  </si>
  <si>
    <t>ACATACATTCATTTGTGTAGAG</t>
  </si>
  <si>
    <t>ACGTTGGATGGGCCTGATTCATGGTCTAGT</t>
  </si>
  <si>
    <t>ACGTTGGATGACGTCTCATTACCAAATTC</t>
  </si>
  <si>
    <t>CATGGTCTAGTTTTATTCC</t>
  </si>
  <si>
    <t>ACGTTGGATGTAAAGATGGAGTTAGTGGTG</t>
  </si>
  <si>
    <t>ACGTTGGATGAAATTTCACATTATACCTTC</t>
  </si>
  <si>
    <t>aTAACAAAACTGAATCAGAAGT</t>
  </si>
  <si>
    <t>ACATATGTTGTAACTGCA</t>
  </si>
  <si>
    <t>ACGTTGGATGGAGTGTGCAAAAATCACAGC</t>
  </si>
  <si>
    <t>ACGTTGGATGAACAAAGAAGTGAAATCGC</t>
  </si>
  <si>
    <t>CTATGGTTAAATTAAGTTGAGC</t>
  </si>
  <si>
    <t>ACGTTGGATGCGGAAAAACGCAAGTAATAC</t>
  </si>
  <si>
    <t>ACGTTGGATGTGAGTTCAGGAATTGGTACG</t>
  </si>
  <si>
    <t>CCAGTTCCTTTTTAGGTTTAT</t>
  </si>
  <si>
    <t>ACGTTGGATGCGTTAACTGTTTTTTCTCC</t>
  </si>
  <si>
    <t>ACGTTGGATGGTATGTTAATAGATGAGTGG</t>
  </si>
  <si>
    <t>gGGGATCAATATTAATGGATTCAAG</t>
  </si>
  <si>
    <t>ACGTTGGATGCGGAATTCATCCTTCAAAT</t>
  </si>
  <si>
    <t>ACGTTGGATGCCAAATGTACAAGTGAGGAG</t>
  </si>
  <si>
    <t>TGTTTTCTTTATCATATTTCTTCCATAT</t>
  </si>
  <si>
    <t>ACGTTGGATGTCTCTTCCTCCTTTTGTTTC</t>
  </si>
  <si>
    <t>ACGTTGGATGGGAAAACCAAAAGAGAGAAG</t>
  </si>
  <si>
    <t>AAAGAGAGAAGAAATCGAAAC</t>
  </si>
  <si>
    <t>ACGTTGGATGTTCCCTTTTTCTTCTCCTCC</t>
  </si>
  <si>
    <t>ACGTTGGATGGAAAGGAGGAGGAACAAAAG</t>
  </si>
  <si>
    <t>TCCATTTGCTGTCACT</t>
  </si>
  <si>
    <t>ACGTTGGATGATGGATATTATACAATGGC</t>
  </si>
  <si>
    <t>ACGTTGGATGCTCATTTTGCCCATGACAAG</t>
  </si>
  <si>
    <t>GGATATTATACAATGGCTTCATTAT</t>
  </si>
  <si>
    <t>ACGTTGGATGCAAACACATACATAAAACCC</t>
  </si>
  <si>
    <t>ACGTTGGATGCCGATTATACATCTGAGGAG</t>
  </si>
  <si>
    <t>gCAATGTATTATATGACCACCTTA</t>
  </si>
  <si>
    <t>ACGTTGGATGTATCCAACCGCTTCAGGAAC</t>
  </si>
  <si>
    <t>ACGTTGGATGAGCCGACGATGATGAACAAG</t>
  </si>
  <si>
    <t>GGAACTCCTGAATCTGT</t>
  </si>
  <si>
    <t>GT</t>
  </si>
  <si>
    <t>ACGTTGGATGATCCTATAACGAGGTATTCC</t>
  </si>
  <si>
    <t>AACTAGATTATCATAATTTGTTAGTT</t>
  </si>
  <si>
    <t>ACGTTGGATGGAATAAATCTTCCATCAGG</t>
  </si>
  <si>
    <t>ACGTTGGATGAGTCAACGTAAATATTTTTC</t>
  </si>
  <si>
    <t>TAAATCTTCCATCAGGTACATA</t>
  </si>
  <si>
    <t>ACGTTGGATGGGAATAAATGGATTGAGAGAC</t>
  </si>
  <si>
    <t>ACGTTGGATGCTTTTCCTATATCCATCTG</t>
  </si>
  <si>
    <t>AAAGAAACGTTGAAAAATGAATT</t>
  </si>
  <si>
    <t>ACGTTGGATGAACTAAGGGAACTAAATCGG</t>
  </si>
  <si>
    <t>ACGTTGGATGCGACCTGCTTCAATGCATTC</t>
  </si>
  <si>
    <t>CTGGGGACATTGAATTTG</t>
  </si>
  <si>
    <t>ACGTTGGATGTTTATATCGCCATATTTATC</t>
  </si>
  <si>
    <t>ACGTTGGATGAACATGTGGTCACATGAAAG</t>
  </si>
  <si>
    <t>AAATTTATTCATATCAAAATAATTATCCAA</t>
  </si>
  <si>
    <t>ACGTTGGATGTAGAGAAGCATATAGAGGTG</t>
  </si>
  <si>
    <t>ACGTTGGATGGCTTAATTTGTTCTCATCC</t>
  </si>
  <si>
    <t>AGCATATAGAGGTGTTAAATAAGAAG</t>
  </si>
  <si>
    <t>ACGTTGGATGGCAATCATTCCACATGTACG</t>
  </si>
  <si>
    <t>ACGTTGGATGTCTCTTTGCTTAACAAGTG</t>
  </si>
  <si>
    <t>ACGTAAAGAAATATTTACATTTCC</t>
  </si>
  <si>
    <t>ACGTTGGATGAAATAGCGTGGTTTGGGAGG</t>
  </si>
  <si>
    <t>ACGTTGGATGGGGAATCAGGATATTAAATC</t>
  </si>
  <si>
    <t>AGCGAATAATCTTTTTAAAAAACTGGA</t>
  </si>
  <si>
    <t>ACGTTGGATGATGGGACAAAGCAGTAGTAG</t>
  </si>
  <si>
    <t>ACGTTGGATGGCTTTTCTTCCCACTGGTGC</t>
  </si>
  <si>
    <t>cTTAAAAATTTCACATTTTTGTGTTT</t>
  </si>
  <si>
    <t>ACGTTGGATGCCCATCACCAGATACCTTTG</t>
  </si>
  <si>
    <t>ACGTTGGATGCCTGTTCAGATAACTTTGGG</t>
  </si>
  <si>
    <t>AGTCAGACACTAGAAATTTTATC</t>
  </si>
  <si>
    <t>ACGTTGGATGAGCTGGAGCTGGTAGAAAAG</t>
  </si>
  <si>
    <t>ACGTTGGATGGCGTTACCTGCACAAGAAAG</t>
  </si>
  <si>
    <t>aCTGTTTTAGTAAGAATATCTGGTT</t>
  </si>
  <si>
    <t>ACGTTGGATGAACAGCGCTGCTGAATATAC</t>
  </si>
  <si>
    <t>ACGTTGGATGCATAATTTTGTGCTTTTTTC</t>
  </si>
  <si>
    <t>ATAACGAACGAATTAAATATATATAAAAA</t>
  </si>
  <si>
    <t>ACGTTGGATGTTCAACAGAAAATCATATAC</t>
  </si>
  <si>
    <t>ACGTTGGATGAGACCTGGAATATTATCACC</t>
  </si>
  <si>
    <t>TACATACATACACATATCATACACT</t>
  </si>
  <si>
    <t>ACGTTGGATGATGTATCACTACTTGGTAGG</t>
  </si>
  <si>
    <t>ACGTTGGATGGAACTTTCTTCATTAACAAC</t>
  </si>
  <si>
    <t>aTTGGTAGGTATACGTCATT</t>
  </si>
  <si>
    <t>ACGTTGGATGGTGATAATTCATAAGCTGCTC</t>
  </si>
  <si>
    <t>ACGTTGGATGTCAATCCAACTCAAAACAGC</t>
  </si>
  <si>
    <t>TTTTATATTATTGTTCATATTAGATGTGTT</t>
  </si>
  <si>
    <t>ACGTTGGATGAGAGATATCAACACAAGGAC</t>
  </si>
  <si>
    <t>ACGTTGGATGCATGATTAAAAACATCTCC</t>
  </si>
  <si>
    <t>cGGAGGAGAATCGACATTTC</t>
  </si>
  <si>
    <t>ACGTTGGATGGCATGCTTTTAATAAAGGCCC</t>
  </si>
  <si>
    <t>ACGTTGGATGCTTCTTTGATGCATGTTCTG</t>
  </si>
  <si>
    <t>gAAAATGACATGAATAAAAAAAAAAAAG</t>
  </si>
  <si>
    <t>ACGTTGGATGAGAACTGCTTCTGATCAATG</t>
  </si>
  <si>
    <t>ACGTTGGATGTAGAATCTGGTATATGCTG</t>
  </si>
  <si>
    <t>cAAAAGTATTCATCTAAATTATGATTTTC</t>
  </si>
  <si>
    <t>ACGTTGGATGCATTAGAATTATCTTCCTTA</t>
  </si>
  <si>
    <t>ACGTTGGATGGCGAAAAAGAGGAACATG</t>
  </si>
  <si>
    <t>cATATGATGATAATATAAATGATCATAA</t>
  </si>
  <si>
    <t>ACGTTGGATGTTCGATGTTTTTCTTCCAC</t>
  </si>
  <si>
    <t>ACGTTGGATGTGATAGTGTGTCTAGTAG</t>
  </si>
  <si>
    <t>gTTCGATGTTTTTCTTCCACAATATTA</t>
  </si>
  <si>
    <t>ACGTTGGATGGCGGACTTTCGTGTACTTTC</t>
  </si>
  <si>
    <t>ACGTTGGATGTTCGATCTGTACCTTCAGGG</t>
  </si>
  <si>
    <t>GTACTTTCTGTTACTTTAAATACTAT</t>
  </si>
  <si>
    <t>ACGTTGGATGCTCTAGGTAATAACGTACCA</t>
  </si>
  <si>
    <t>ACGTTGGATGAGGTGAAAAACAATTACTC</t>
  </si>
  <si>
    <t>tGTAATAACGTACCATTAGAAGATATATTA</t>
  </si>
  <si>
    <t>ACGTTGGATGCCTAAAGTTTTATGATTGC</t>
  </si>
  <si>
    <t>cTTATGGTTACAATTTGTAATAAGTG</t>
  </si>
  <si>
    <t>ACGTTGGATGATTATACACGCGTGAAGCGG</t>
  </si>
  <si>
    <t>ACGTTGGATGTGGATGTAACTTGACGGCTG</t>
  </si>
  <si>
    <t>ccGCTGCCCATTTCGCCAAAG</t>
  </si>
  <si>
    <t>PvP01_MIT_v1</t>
  </si>
  <si>
    <t>ACGTTGGATGTGGAGTTGTATTAACATTC</t>
  </si>
  <si>
    <t>ACGTTGGATGCCATCCATTTAAAGCGTCTG</t>
  </si>
  <si>
    <t>gAGGCATTACATTAAATCCAAG</t>
  </si>
  <si>
    <t>ACGTTGGATGAATAAGCGACAAGGCGAAGG</t>
  </si>
  <si>
    <t>ACGTTGGATGAGCCTTATCCACTCATGCTC</t>
  </si>
  <si>
    <t>GCGTCTCTAGCGGAAAT</t>
  </si>
  <si>
    <t>ACGTTGGATGGCTGGATACATGCCTTTTGG</t>
  </si>
  <si>
    <t>ACGTTGGATGAATTGCATGCCTTCGTTGGG</t>
  </si>
  <si>
    <t>cCGTTGGGTCCCCCTTTAG</t>
  </si>
  <si>
    <t>ACGTTGGATGATTTCAGGACTCGCTCGTTC</t>
  </si>
  <si>
    <t>ACGTTGGATGGGGCCAAAAACAGAATGGTG</t>
  </si>
  <si>
    <t>ACAGGTACACTTGCC</t>
  </si>
  <si>
    <t>PvP01 non-reference (alternate) alleles</t>
  </si>
  <si>
    <t>ACGTTGGATGATGGACAATCGCAGTTTGCC</t>
  </si>
  <si>
    <t>ACGTTGGATGTTGTTTCTCTGCCCAACTGC</t>
  </si>
  <si>
    <t>acgGCGTGCTCCAATTTGACCGTTGC</t>
  </si>
  <si>
    <t>ACGTTGGATGCAATTTAAAGTTTGCAGCCCC</t>
  </si>
  <si>
    <t>ACGTTGGATGGCTGTTGAGAAGAAAGCCAC</t>
  </si>
  <si>
    <t>ggggaACAGTGAAAGGTACGCCA</t>
  </si>
  <si>
    <t>ACGTTGGATGTCCAACCGGGTGGGTAACAT</t>
  </si>
  <si>
    <t>ACGTTGGATGTAGCTTGCTCCTGTTCTTGC</t>
  </si>
  <si>
    <t>cgCGAAGGGGTTCCTTACCAGCGG</t>
  </si>
  <si>
    <t>ACGTTGGATGCTCACCGCTTCACATTTGTC</t>
  </si>
  <si>
    <t>ACGTTGGATGGGGAAGAAACAAATGACGGG</t>
  </si>
  <si>
    <t>GGGAAAGGTGGCACATTC</t>
  </si>
  <si>
    <t>ACGTTGGATGAACAGAGTAGTGCAGAAGGG</t>
  </si>
  <si>
    <t>ACGTTGGATGCGCCATCATTTTGCAGAGCC</t>
  </si>
  <si>
    <t>gtgGCAGAGCCATGAAGGT</t>
  </si>
  <si>
    <t>ACGTTGGATGTCTACGTCGGCATGGAAAAG</t>
  </si>
  <si>
    <t>ACGTTGGATGTTCTTTGGACGTCTCTTGGC</t>
  </si>
  <si>
    <t>cAGCTCACTGCTCCCGTTTTT</t>
  </si>
  <si>
    <t>ACGTTGGATGGTTGAAACAGGACATATAC</t>
  </si>
  <si>
    <t>ACGTTGGATGCCTCATACTGATCAAATTAC</t>
  </si>
  <si>
    <t>cccTACTGGCATTTTGTTGAAATT</t>
  </si>
  <si>
    <t>ACGTTGGATGCTATGTAATCGCTCATTTCC</t>
  </si>
  <si>
    <t>ACGTTGGATGTTTCACGTAAATGTTTACC</t>
  </si>
  <si>
    <t>AAAACTACTTACTAATGTAAACAAT</t>
  </si>
  <si>
    <t>ACGTTGGATGTGGCAGACTTATTTTTGCCG</t>
  </si>
  <si>
    <t>ACGTTGGATGGATCCCTTCTCACATCAGCG</t>
  </si>
  <si>
    <t>gGCGGAGCGGATTCGCA</t>
  </si>
  <si>
    <t>ACGTTGGATGTGCTGTGCAAAGGTAGGTAG</t>
  </si>
  <si>
    <t>ACGTTGGATGGGAGCTAATTTACCTTCCCG</t>
  </si>
  <si>
    <t>CCTTCCCGTTAATGTGTCG</t>
  </si>
  <si>
    <t>ACGTTGGATGCCATAACATGTGGACATCCC</t>
  </si>
  <si>
    <t>ACGTTGGATGGGGTACCTTCTGGATTGTC</t>
  </si>
  <si>
    <t>GTAAATATAGCGTTTTGAAAGT</t>
  </si>
  <si>
    <t>ACGTTGGATGCAAAGAACACGTCGATCAGG</t>
  </si>
  <si>
    <t>ACGTTGGATGTAGTACCTCATGCGGTCATC</t>
  </si>
  <si>
    <t>gggagGCGGTCATCAGATGTGTCA</t>
  </si>
  <si>
    <t>ACGTTGGATGATCGTTTCTTGGCACTCCAG</t>
  </si>
  <si>
    <t>ACGTTGGATGCTGCGTGATATGCGCGATAT</t>
  </si>
  <si>
    <t>tcTACACAACTGCTGCA</t>
  </si>
  <si>
    <t>ACGTTGGATGCAGAGTCGTCGCAACGATAA</t>
  </si>
  <si>
    <t>ACGTTGGATGTCCTGGCAAAAGTTCTCCTG</t>
  </si>
  <si>
    <t>aaattAAACAGCAGGCTGTTGCTCAT</t>
  </si>
  <si>
    <t>ACGTTGGATGAAATCGCGAGCCCTTTTTTC</t>
  </si>
  <si>
    <t>ACGTTGGATGTTCCATCTGCCGAAATGACG</t>
  </si>
  <si>
    <t>ggCGAAATGACGAACAAGG</t>
  </si>
  <si>
    <t>ACGTTGGATGTCTTGTGGTAACTGACATCC</t>
  </si>
  <si>
    <t>ACGTTGGATGAATGACATTTGGTGCTAGAG</t>
  </si>
  <si>
    <t>TCAGTACCAATGATATGGTT</t>
  </si>
  <si>
    <t>ACGTTGGATGTGGGATAATTGTAGTACACC</t>
  </si>
  <si>
    <t>ACGTTGGATGAACACCAGGCATGCAATACC</t>
  </si>
  <si>
    <t>AACATAATATCTATAAACCAAATAAAGT</t>
  </si>
  <si>
    <t>ACGTTGGATGCGAGCACTGCAATAGTGATA</t>
  </si>
  <si>
    <t>ACGTTGGATGGCTGCATGAGTCTCTTTTAC</t>
  </si>
  <si>
    <t>CCTTGTTATTATCCATGTAGCTCTCCA</t>
  </si>
  <si>
    <t>ACGTTGGATGAGGAGTTCCTCCTTCTTCTG</t>
  </si>
  <si>
    <t>ACGTTGGATGGAACAGAATGACCCGTACAG</t>
  </si>
  <si>
    <t>ACCACCACGGTTAATAA</t>
  </si>
  <si>
    <t>ACGTTGGATGAGAGGATAACATGGGCAGAG</t>
  </si>
  <si>
    <t>ACGTTGGATGATGAAGAGGGAGAGGTGAAG</t>
  </si>
  <si>
    <t>GAAGGCGTCACCATC</t>
  </si>
  <si>
    <t>ACGTTGGATGATTTCTGCCCCTTCATGTGG</t>
  </si>
  <si>
    <t>ACGTTGGATGGTGGAATAAGAGGGTGAGAG</t>
  </si>
  <si>
    <t>AAGCGTCTTATCAGCCATGA</t>
  </si>
  <si>
    <t>ACGTTGGATGGCTACAACATGGATGAGAGG</t>
  </si>
  <si>
    <t>ACGTTGGATGCCCAGATAGATGCGAACGTC</t>
  </si>
  <si>
    <t>agATTTTTTATATAAATCCAGAGCTT</t>
  </si>
  <si>
    <t>ACGTTGGATGGCAACTCCGTCGATATGAAG</t>
  </si>
  <si>
    <t>ACGTTGGATGCCCTCTTCCACTTTAGCTTC</t>
  </si>
  <si>
    <t>CTCCGTCGATATGAAGTACAT</t>
  </si>
  <si>
    <t>ACGTTGGATGTCGTGGCAGGAAGAAGAAGC</t>
  </si>
  <si>
    <t>ACGTTGGATGGCACTTTGGTTATTTTCCCC</t>
  </si>
  <si>
    <t>ACTTTGGTTATTTTCCCCAGGTATACGA</t>
  </si>
  <si>
    <t>ACGTTGGATGCGAACTGGTGAATCCTTCTG</t>
  </si>
  <si>
    <t>ACGTTGGATGACGGAAAAACGGAATTGCCC</t>
  </si>
  <si>
    <t>ggaCAAATGCTGGGAGTTTTA</t>
  </si>
  <si>
    <t>ACGTTGGATGCTCTGATGGCAAACACTCTC</t>
  </si>
  <si>
    <t>ACGTTGGATGTCTTCCTTGTGAGTACGGTC</t>
  </si>
  <si>
    <t>CTGTACTGACCGGAACGT</t>
  </si>
  <si>
    <t>ACGTTGGATGTTGGCGTCGCTCATCCTGCT</t>
  </si>
  <si>
    <t>ACGTTGGATGACAGTATAGCGTCCACAAGG</t>
  </si>
  <si>
    <t>tACCAGCCGAATGGACAGCTCTTCCAAC</t>
  </si>
  <si>
    <t>ACGTTGGATGCATAAAAGCGCCACATGCTG</t>
  </si>
  <si>
    <t>ACGTTGGATGGGAATAGCAGTAGCAGTAGC</t>
  </si>
  <si>
    <t>gGCAAAATAATCATCACAGTAATC</t>
  </si>
  <si>
    <t>ACGTTGGATGAGCCACGTTATGAGAATCGG</t>
  </si>
  <si>
    <t>ACGTTGGATGGATAGCGTACATGCCCATAC</t>
  </si>
  <si>
    <t>gGTCCGTTACGGGAGCTCTGAGACAG</t>
  </si>
  <si>
    <t>ACGTTGGATGCAACGGCTTCTTATTCCCAG</t>
  </si>
  <si>
    <t>ACGTTGGATGTTTCCTTTACCCGCACGAAC</t>
  </si>
  <si>
    <t>ATTTATTTTTCAACCGATTCGTTTTTA</t>
  </si>
  <si>
    <t>ACGTTGGATGACGAATCAGTTATCCCTCCC</t>
  </si>
  <si>
    <t>ACGTTGGATGGAGCCAAACGTTGGCACAAA</t>
  </si>
  <si>
    <t>GTTGGCACAAAAAATGTTTTC</t>
  </si>
  <si>
    <t>ACGTTGGATGTATTTCCAGTTCCAGGGCAC</t>
  </si>
  <si>
    <t>ACGTTGGATGATGCCTACCTCATTGTACCC</t>
  </si>
  <si>
    <t>ATGAGGAACAAGACGACGA</t>
  </si>
  <si>
    <t>ACGTTGGATGATCGCTGCTGAAGTAGTCTG</t>
  </si>
  <si>
    <t>ACGTTGGATGTCTCCCCGCTGGCAATGAT</t>
  </si>
  <si>
    <t>CCCCGCTGGCAATGATCCATTACAA</t>
  </si>
  <si>
    <t>ACGTTGGATGTCTGACGAGCAGCCACAAC</t>
  </si>
  <si>
    <t>ACGTTGGATGAAACGCCCCCTTTGAGTATC</t>
  </si>
  <si>
    <t>tCATTTGGGTGTGCCACTC</t>
  </si>
  <si>
    <t>ACGTTGGATGTTGAACTGGGCAAACAGAGG</t>
  </si>
  <si>
    <t>ACGTTGGATGTGCCCTCCAGAAATCATTCG</t>
  </si>
  <si>
    <t>CTCCAGAAATCATTCGGCTCAGT</t>
  </si>
  <si>
    <t>ACGTTGGATGGTGTTCCCTTTTTTTCAGAC</t>
  </si>
  <si>
    <t>ACGTTGGATGATGTTCCTACTATGGCTCCC</t>
  </si>
  <si>
    <t>aTCCCCACGCGCATA</t>
  </si>
  <si>
    <t>ACGTTGGATGTATTCAACCTGCTGGCACTG</t>
  </si>
  <si>
    <t>ACGTTGGATGAACAGTTGGCCACTCTCAAG</t>
  </si>
  <si>
    <t>TTTCCATTTCGCCAAC</t>
  </si>
  <si>
    <t>ACGTTGGATGAGGTGTACTACAATTATCCC</t>
  </si>
  <si>
    <t>ACGTTGGATGCATGATAGGGAGTTGACAAG</t>
  </si>
  <si>
    <t>TGACAAGTTAAAGAAGTTCTGGTTTATA</t>
  </si>
  <si>
    <t>ACGTTGGATGGATATCGTCATAAGGATCGC</t>
  </si>
  <si>
    <t>ACGTTGGATGTATAAGGGCATCTCTCGCTG</t>
  </si>
  <si>
    <t>cGCACCTTCCTTCATGAATT</t>
  </si>
  <si>
    <t>ACGTTGGATGCTGTTACAGCTTTTTCTTTCC</t>
  </si>
  <si>
    <t>ACGTTGGATGCGAATCATTCTGTGTATAG</t>
  </si>
  <si>
    <t>AGAAATAGAGAAGAATCTTTGAATA</t>
  </si>
  <si>
    <t>cCTCATCCACGTAGGTC</t>
  </si>
  <si>
    <t>ACGTTGGATGTAATGCTTCTCACCCTTGCC</t>
  </si>
  <si>
    <t>ACGTTGGATGTTGGTAGTGTTTGTGTGGCG</t>
  </si>
  <si>
    <t>aTGTTTGTGTGGCGCAACAAT</t>
  </si>
  <si>
    <t>ACGTTGGATGAAGCCCCTAAGCATGTAATG</t>
  </si>
  <si>
    <t>ACGTTGGATGAGTCTTCCTGAAAAATGCGG</t>
  </si>
  <si>
    <t>cAACGCTCATTTGTTTTTTTGGTTAT</t>
  </si>
  <si>
    <t>PvP01_API_v1</t>
  </si>
  <si>
    <t>ACGTTGGATGATTTATATATAAATAAGGTC</t>
  </si>
  <si>
    <t>ACGTTGGATGATAATCTTAAACCTAATTGG</t>
  </si>
  <si>
    <t>ATTTATTACCAATATTACCCGC</t>
  </si>
  <si>
    <t>ACGTTGGATGTTTTTCCCCTGCACTAGCTG</t>
  </si>
  <si>
    <t>ACGTTGGATGGGGAACCCCCATTGTAAATC</t>
  </si>
  <si>
    <t>AATCCCAACCTAAAGGAA</t>
  </si>
  <si>
    <t>ACGTTGGATGTTGCTAACGGAATATCTGGG</t>
  </si>
  <si>
    <t>ACGTTGGATGCTCTCAACTTGGTGGAGGAC</t>
  </si>
  <si>
    <t>CTCACCATCTTATGCATTT</t>
  </si>
  <si>
    <t>ACGTTGGATGTCAAGTACGACTTTTACGCC</t>
  </si>
  <si>
    <t>ACGTTGGATGAAGATGCCTTCGCTTTAGCC</t>
  </si>
  <si>
    <t>GCGGCACCAACTCCAGGAAGGAAA</t>
  </si>
  <si>
    <t>ACGTTGGATGGCTAGCGAACTAAGTAACTAC</t>
  </si>
  <si>
    <t>ACGTTGGATGGGACTTTTGTAGGTCCACAC</t>
  </si>
  <si>
    <t>CTTTTCGATATCATTTTCAATTTT</t>
  </si>
  <si>
    <t>ACGTTGGATGGGATGCATACATGCGTACAC</t>
  </si>
  <si>
    <t>ACGTTGGATGATTTCCGCGGATGTGTTTCG</t>
  </si>
  <si>
    <t>GTGTGGCCTACGTCTG</t>
  </si>
  <si>
    <t>ATTTCCATTTTGTATTATCTATAGGTGCAAT</t>
  </si>
  <si>
    <t>ACGTTGGATGAAGTGAGTCGCATCTAGCAG</t>
  </si>
  <si>
    <t>ACGTTGGATGTCGAAGCCCCTCTTTCCTAC</t>
  </si>
  <si>
    <t>AGGGACGACTTACAAGA</t>
  </si>
  <si>
    <t>ACGTTGGATGACAGGATGATGAGCGAGATG</t>
  </si>
  <si>
    <t>ACGTTGGATGGCTTCGATGGCGCTTCTATG</t>
  </si>
  <si>
    <t>TGCCGCTTCGATACC</t>
  </si>
  <si>
    <t>ACGTTGGATGGGAAGCGAAACAAATGGCAC</t>
  </si>
  <si>
    <t>ACGTTGGATGCTTCACCATTTGGACGCAAG</t>
  </si>
  <si>
    <t>gATTTGGACGCAAGTCGACAAGT</t>
  </si>
  <si>
    <t>ACGTTGGATGGGAGGGTTCCATTTACTGTG</t>
  </si>
  <si>
    <t>ACGTTGGATGGAATGCGCCAGTGTTATAGG</t>
  </si>
  <si>
    <t>GTCATTGCAATATGGTGAC</t>
  </si>
  <si>
    <t>ACGTTGGATGACAAAGACTTCACCTTCGCC</t>
  </si>
  <si>
    <t>ACGTTGGATGAGAACTCCACCTGCCTTATG</t>
  </si>
  <si>
    <t>GCCTTATGTATTTCAGGGG</t>
  </si>
  <si>
    <t>ACGTTGGATGCGCAAGTTTGTTTAGCCTCC</t>
  </si>
  <si>
    <t>ACGTTGGATGCTGCGAGAAAAATTCGCACC</t>
  </si>
  <si>
    <t>CGCCGGGCATCGCGTCGCCTT</t>
  </si>
  <si>
    <t>ACGTTGGATGGGAACTATCCATTAAGTCTTC</t>
  </si>
  <si>
    <t>ACGTTGGATGACCAACAGATCACTGTATG</t>
  </si>
  <si>
    <t>CAGATCACTGTATGAAGATAC</t>
  </si>
  <si>
    <t>ACGTTGGATGCGCCATGAGGAGAGATAAAC</t>
  </si>
  <si>
    <t>ACGTTGGATGGGGATGAAACCGTTTGAAGC</t>
  </si>
  <si>
    <t>CTTCCATCATTCCTCTGGCAGAGGC</t>
  </si>
  <si>
    <t>ACGTTGGATGCGTGCGTATGTTCATGCGTA</t>
  </si>
  <si>
    <t>ACGTTGGATGAGGGCGTTCTTCAAAACCTG</t>
  </si>
  <si>
    <t>AAACCTGCCGAAAGG</t>
  </si>
  <si>
    <t>ACGTTGGATGGGAAGGCAAGTGCAAAGGG</t>
  </si>
  <si>
    <t>ACGTTGGATGCCACTTTTTCCCCCCCTTG</t>
  </si>
  <si>
    <t>CCGCCTTCCGGTCGG</t>
  </si>
  <si>
    <t>ACGTTGGATGAATGCCCAAAGCGCATTTCC</t>
  </si>
  <si>
    <t>ACGTTGGATGAATGGTAACAACCTCGTCGC</t>
  </si>
  <si>
    <t>CCTCGTCGCGGAAAC</t>
  </si>
  <si>
    <t>ACGTTGGATGATTTGAACAGCACGCGGAAC</t>
  </si>
  <si>
    <t>ACGTTGGATGTTCTCGCTTTCCCAAAAAGG</t>
  </si>
  <si>
    <t>cCCATCACTGGTGTTGTT</t>
  </si>
  <si>
    <t>ACGTTGGATGACCCCTTTTTCTTACACCTC</t>
  </si>
  <si>
    <t>ACGTTGGATGCGCTCACTGCATGGATTTAC</t>
  </si>
  <si>
    <t>GGATTTACAAGTCTAATTTCCAGA</t>
  </si>
  <si>
    <t>ACGTTGGATGAGGAGGAAAAGAGAGCAGTC</t>
  </si>
  <si>
    <t>ACGTTGGATGCAATAAAGCCCACCGTAAAC</t>
  </si>
  <si>
    <t>ggGTAGTCTCCTATTTCCAGGT</t>
  </si>
  <si>
    <t>ACGTTGGATGAAAACTCAGACAGCAGCATC</t>
  </si>
  <si>
    <t>ACGTTGGATGGGTGAAGGAAAAGACTCCTC</t>
  </si>
  <si>
    <t>CTCCTTTTAATTTTGAATACATGTTA</t>
  </si>
  <si>
    <t>ACGTTGGATGTTCTCTTTGATGTCGGCCTG</t>
  </si>
  <si>
    <t>ACGTTGGATGGGGTACTCATCGTAAACGTG</t>
  </si>
  <si>
    <t>GACTGGTCGTGCTTTTTG</t>
  </si>
  <si>
    <t>ACGTTGGATGACCTCTATCGCTGTAATGCC</t>
  </si>
  <si>
    <t>ACGTTGGATGTCCTCCATGGAGGTTACTTC</t>
  </si>
  <si>
    <t>cATAGCAAGTCGCATTTGTC</t>
  </si>
  <si>
    <t>ACGTTGGATGCTGATGAGCAAAACACGAAG</t>
  </si>
  <si>
    <t>ACGTTGGATGGGTTATATGTCCATGGTGTC</t>
  </si>
  <si>
    <t>GGTGTCTAGGAATAATATTCTT</t>
  </si>
  <si>
    <t>ACGTTGGATGGTGAAGTTATCTTAACGTGC</t>
  </si>
  <si>
    <t>ACGTTGGATGGGAGAATTATCTGCGCGTTG</t>
  </si>
  <si>
    <t>tgGCAGTACAGGTAATACACA</t>
  </si>
  <si>
    <t>ACGTTGGATGAAACCGTAGGGTTGCAAAGC</t>
  </si>
  <si>
    <t>ACGTTGGATGGCTGTTATGCGGTAGTTAGG</t>
  </si>
  <si>
    <t>GGTAGTTAGGAGGCAC</t>
  </si>
  <si>
    <t>ACGTTGGATGTCACTGGAGCTGTCTAGAAG</t>
  </si>
  <si>
    <t>ACGTTGGATGCCCCATCAAAATGTACACCC</t>
  </si>
  <si>
    <t>gaAAAAAGGGCACACACTT</t>
  </si>
  <si>
    <t>ACGTTGGATGTCGAAATGGCAAGTGATGGG</t>
  </si>
  <si>
    <t>ACGTTGGATGACCAAATCCCGTTCAGTGAC</t>
  </si>
  <si>
    <t>GGGACCACATAAGGG</t>
  </si>
  <si>
    <t>ACGTTGGATGCTATATAGGGACATTCCCAG</t>
  </si>
  <si>
    <t>ACGTTGGATGTTTGTTCTGCTGCTCTGGTG</t>
  </si>
  <si>
    <t>tCAATATTTTATGCTCTCCCAT</t>
  </si>
  <si>
    <t>ACGTTGGATGTTATTGGAGTAGTCCTCCCG</t>
  </si>
  <si>
    <t>ACGTTGGATGGTCCAAATTGGCTGATTCGC</t>
  </si>
  <si>
    <t>GCAGAACGGGGGAGATAA</t>
  </si>
  <si>
    <t>ACGTTGGATGATCTGTTTTTTCCCTGCCTC</t>
  </si>
  <si>
    <t>ACGTTGGATGAACAGACGCCATCGTTAAGG</t>
  </si>
  <si>
    <t>aCGCAGCTATTCCTACATT</t>
  </si>
  <si>
    <t>GCTACTTACTCCATCATTGG</t>
  </si>
  <si>
    <t>ACGTTGGATGGCTCCTATAGTTTTTCCTCC</t>
  </si>
  <si>
    <t>ACGTTGGATGGGAATACCTGGAGATAAATTG</t>
  </si>
  <si>
    <t>aTGGAGATAAATTGACTTTACATAT</t>
  </si>
  <si>
    <t>ACGTTGGATGTCATAGAATTTGCAGACGGG</t>
  </si>
  <si>
    <t>ACGTTGGATGAAGAGAATCGCGAAGACGAC</t>
  </si>
  <si>
    <t>TCTCCTTCAACTCGTTAC</t>
  </si>
  <si>
    <t>ACGTTGGATGATTATGAGTAGGCCTCCCAG</t>
  </si>
  <si>
    <t>ACGTTGGATGCATGTTCAACTTCCGTAGGC</t>
  </si>
  <si>
    <t>ttgaAGCTTTTCCTTGTTCGT</t>
  </si>
  <si>
    <t>ACGTTGGATGCGAGAAAACCTCCTTTAATG</t>
  </si>
  <si>
    <t>ACGTTGGATGCGTTGCATTTCAATGGGCTG</t>
  </si>
  <si>
    <t>GGGCTGATTGACTATGTACGG</t>
  </si>
  <si>
    <t>ACGTTGGATGAGTAGACACGCTCCTCAGAA</t>
  </si>
  <si>
    <t>ACGTTGGATGCCCGGGTACACAAAAAAAAG</t>
  </si>
  <si>
    <t>gAAAAACAGCCGGGGCA</t>
  </si>
  <si>
    <t>ACGTTGGATGAGGAGGACCCTTGTCAGTTG</t>
  </si>
  <si>
    <t>ACGTTGGATGTGAGGCACTACTCCTTTGAG</t>
  </si>
  <si>
    <t>TTTGAGGAGTTTACCAAACTGTATCAG</t>
  </si>
  <si>
    <t>ACGTTGGATGGGGCATGGGTAATTTAATA</t>
  </si>
  <si>
    <t>ACGTTGGATGCAATTGGATCAACAATGAC</t>
  </si>
  <si>
    <t>ACAATGACTTTATTTGGTTTATTTATTTT</t>
  </si>
  <si>
    <t>ACGTTGGATGACTGCCTGAACGTTCAGGAG</t>
  </si>
  <si>
    <t>ACGTTGGATGGCTTAGGAATATAAAATCCCG</t>
  </si>
  <si>
    <t>AAAACGTATTTTTTGATATGTTAAAA</t>
  </si>
  <si>
    <t>ACGTTGGATGGCTGCACACCCGTTAATTAG</t>
  </si>
  <si>
    <t>ACGTTGGATGAAAACGAATTAGGAGGCACG</t>
  </si>
  <si>
    <t>AGGAGGCACGTACGGG</t>
  </si>
  <si>
    <t>ACGTTGGATGATACTTGGCGTTGTGACTCC</t>
  </si>
  <si>
    <t>ACGTTGGATGTCAACGTGGTCAAGGTGATG</t>
  </si>
  <si>
    <t>cGTCAAGGTGATGTTCGTG</t>
  </si>
  <si>
    <t>CTCCGTCGATATGAAGTAC</t>
  </si>
  <si>
    <t>ACGTTGGATGGGTCGATAATCCCTATCCAG</t>
  </si>
  <si>
    <t>ACGTTGGATGCGTGCTACTCCACCATTCTG</t>
  </si>
  <si>
    <t>TGTTTTTGGCCCTGG</t>
  </si>
  <si>
    <t>ACGTTGGATGGAGAATATCCAGTACAAAGTG</t>
  </si>
  <si>
    <t>ACGTTGGATGTAATCTGATACACTTCCCGC</t>
  </si>
  <si>
    <t>TATTTTAGGGTGTAATTCTCTAACT</t>
  </si>
  <si>
    <t>ACGTTGGATGAAAAACCAGCGCCACGTTTC</t>
  </si>
  <si>
    <t>ACGTTGGATGCATCTACTACTGGTGCACCG</t>
  </si>
  <si>
    <t>TGCGGCGAGCTGGAA</t>
  </si>
  <si>
    <t>ACGTTGGATGACAACTTTCATACGTGTGGG</t>
  </si>
  <si>
    <t>ACGTTGGATGTCCGATTTAGGAAACATGGG</t>
  </si>
  <si>
    <t>GGAAACATGGGGAAGCCCG</t>
  </si>
  <si>
    <t>ACGTTGGATGGGTGGAGTAAGCGGAAAAAC</t>
  </si>
  <si>
    <t>ACGTTGGATGTGAGCGCTGAACTGGTCTAC</t>
  </si>
  <si>
    <t>tTGGTCTACACTGGCG</t>
  </si>
  <si>
    <t>ACGTTGGATGGCACATGTGTAACAGTTGCG</t>
  </si>
  <si>
    <t>ACGTTGGATGGTCGGAAGGATGCCTAAATG</t>
  </si>
  <si>
    <t>cTAGCGCTCTCTGTGTATATG</t>
  </si>
  <si>
    <t>ACGTTGGATGTCCTCTTCGCCTTTTCAGCC</t>
  </si>
  <si>
    <t>ACGTTGGATGGAGTGATTCGCACAACTCAG</t>
  </si>
  <si>
    <t>TCGCGCAGCTCTACCGAGT</t>
  </si>
  <si>
    <t>ACGTTGGATGTGAGTGGCTTCGATTTGACC</t>
  </si>
  <si>
    <t>ACGTTGGATGTTCTTAAAGTAGCGGCGCTC</t>
  </si>
  <si>
    <t>GCGCTCGTCCTCATCGACAATTA</t>
  </si>
  <si>
    <t>CA</t>
  </si>
  <si>
    <t>TCATCCACGTAGGTCGTCACCGA</t>
  </si>
  <si>
    <t>ACGTTGGATGGACTCCTCCTTCACTTTGGC</t>
  </si>
  <si>
    <t>ACGTTGGATGCGCTAATTCTGTGCCAGAAG</t>
  </si>
  <si>
    <t>tAGGGGAAGTGCGAGGAGCC</t>
  </si>
  <si>
    <t>ACGTTGGATGCCTCTTTGATGAAAAACAC</t>
  </si>
  <si>
    <t>ACGTTGGATGTTCTTTCCTGCCAGATTGGG</t>
  </si>
  <si>
    <t>GCCAGATTGGGCATACACTAAA</t>
  </si>
  <si>
    <t>ACGTTGGATGTCGGGTGCGTCCATTTTTTC</t>
  </si>
  <si>
    <t>ACGTTGGATGGCGTCTTTCCTTTTTTGTGC</t>
  </si>
  <si>
    <t>TTTTTGTGCCCCCTTA</t>
  </si>
  <si>
    <t>ACGTTGGATGAGGAAGAGGAGCTAAGGATG</t>
  </si>
  <si>
    <t>ACGTTGGATGCAGCTTTATTGCTTCCCTCC</t>
  </si>
  <si>
    <t>ctcaCTCCCTCATTTCGGAA</t>
  </si>
  <si>
    <t>ACGTTGGATGTGATGATGATGTGCATGGCG</t>
  </si>
  <si>
    <t>ACGTTGGATGAATGGAAGGTGCGCGCTTTG</t>
  </si>
  <si>
    <t>CGCGCTTTGGCCACT</t>
  </si>
  <si>
    <t>ACGTTGGATGACGTCCGTCAACTCCAAAAC</t>
  </si>
  <si>
    <t>ACGTTGGATGTTTTTGTGAGGTGCATCCCC</t>
  </si>
  <si>
    <t>CATCCCCTTGATGAGCAGTCC</t>
  </si>
  <si>
    <t>ACGTTGGATGAGCCATTTTTTGCATGACTC</t>
  </si>
  <si>
    <t>ACGTTGGATGTATTTTTGATGTATTAAATG</t>
  </si>
  <si>
    <t>aTGATGTATTAAATGTAAATTATATGTCT</t>
  </si>
  <si>
    <t>ACGTTGGATGCCGGCATCTTCACACGTAAC</t>
  </si>
  <si>
    <t>ACGTTGGATGCCCCGTTATGCATCACAAAG</t>
  </si>
  <si>
    <t>CACAAAGTCACCCCCTTA</t>
  </si>
  <si>
    <t>ACGTTGGATGTGGGTGGAAAATCACTTCGC</t>
  </si>
  <si>
    <t>ACGTTGGATGCCGGAGTTATTTTGCAGCAG</t>
  </si>
  <si>
    <t>TTTGCAGCAGTTTCTCA</t>
  </si>
  <si>
    <t>ACGTTGGATGGCTAGAACATTTTTTCTTTC</t>
  </si>
  <si>
    <t>ACGTTGGATGGTATAAACGTGCCCACCTTC</t>
  </si>
  <si>
    <t>TGCCCACCTTCTATTAT</t>
  </si>
  <si>
    <t>ACGTTGGATGCAGAACCTGCTGCAGCAAAA</t>
  </si>
  <si>
    <t>ACGTTGGATGCTGTTTCTCTGCAGGAAATG</t>
  </si>
  <si>
    <t>acgGGGCATCTGCACCCA</t>
  </si>
  <si>
    <t>Amplicon Start Position</t>
  </si>
  <si>
    <t>Amplicon Stop Position</t>
  </si>
  <si>
    <t>Amplicon Length</t>
  </si>
  <si>
    <t>Multiplex</t>
  </si>
  <si>
    <t>primerSequence_FWD</t>
  </si>
  <si>
    <t>primerSequence_REV</t>
  </si>
  <si>
    <t>Target_type</t>
  </si>
  <si>
    <t>Class</t>
  </si>
  <si>
    <t>Targets</t>
  </si>
  <si>
    <t>Pf_M76611</t>
  </si>
  <si>
    <t>PFA_SPEC</t>
  </si>
  <si>
    <t>ACACTCTTTCCCTACACGACGCTCTTCCGATCTACCATCCAATTTGATTmGG</t>
  </si>
  <si>
    <t>TCGGCATTCCTGCTGAACCGCTCTTCCGATCTCTTGAGGCAGTTTGTTmCC</t>
  </si>
  <si>
    <t>Region</t>
  </si>
  <si>
    <t>Speciation</t>
  </si>
  <si>
    <t>all</t>
  </si>
  <si>
    <t>ACACTCTTTCCCTACACGACGCTCTTCCGATCTTAGCGTGTATTGTTGCCTmUG</t>
  </si>
  <si>
    <t>TCGGCATTCCTGCTGAACCGCTCTTCCGATCTCCTTTAATGTAGTTTCCTCACAmGC</t>
  </si>
  <si>
    <t>Genomic coordinate of the starting position of the amplicon</t>
  </si>
  <si>
    <t>PFA_GRC1</t>
  </si>
  <si>
    <t>ACACTCTTTCCCTACACGACGCTCTTCCGATCTTCCTGAGTTTTAAGTGAATGmAA</t>
  </si>
  <si>
    <t>TCGGCATTCCTGCTGAACCGCTCTTCCGATCTAGTTTGTTGATGAAAGAAAGmGA</t>
  </si>
  <si>
    <t>SNP</t>
  </si>
  <si>
    <t>Barcode</t>
  </si>
  <si>
    <t>Pf3D7_01_v3:145515</t>
  </si>
  <si>
    <t>Genomic coordinate of the ending position of the amplicon</t>
  </si>
  <si>
    <t>PFA_GRC2</t>
  </si>
  <si>
    <t>ACACTCTTTCCCTACACGACGCTCTTCCGATCTCACATATCCAGCCCTCAmAA</t>
  </si>
  <si>
    <t>TCGGCATTCCTGCTGAACCGCTCTTCCGATCTGCTTGTGTTATTAATCCTGTmAA</t>
  </si>
  <si>
    <t>Pf3D7_01_v3:179347</t>
  </si>
  <si>
    <t>Length of the amplified product</t>
  </si>
  <si>
    <t>ACACTCTTTCCCTACACGACGCTCTTCCGATCTACACCCAGAAATATAAATGGAmAC</t>
  </si>
  <si>
    <t>TCGGCATTCCTGCTGAACCGCTCTTCCGATCTTTCAAAACGACGTTATTACAmAT</t>
  </si>
  <si>
    <t>Pf3D7_01_v3:180554</t>
  </si>
  <si>
    <t>ACACTCTTTCCCTACACGACGCTCTTCCGATCTATGGATTAAACGCTGATATGmUC</t>
  </si>
  <si>
    <t>TCGGCATTCCTGCTGAACCGCTCTTCCGATCTATCATCATTTTCCTCATCATmCG</t>
  </si>
  <si>
    <t>Pf3D7_01_v3:283144</t>
  </si>
  <si>
    <t>ACACTCTTTCCCTACACGACGCTCTTCCGATCTAAATAATAAGAACAACGATGmCT</t>
  </si>
  <si>
    <t>TCGGCATTCCTGCTGAACCGCTCTTCCGATCTCACTCATCAATTAATTGTTCmAT</t>
  </si>
  <si>
    <t>Pf3D7_01_v3:535211</t>
  </si>
  <si>
    <t>ACACTCTTTCCCTACACGACGCTCTTCCGATCTGATGTGATTTCTCTACGAACmAA</t>
  </si>
  <si>
    <t>TCGGCATTCCTGCTGAACCGCTCTTCCGATCTAGGTATAACTTCACGAAATTmUT</t>
  </si>
  <si>
    <t>Pf3D7_02_v3:376222</t>
  </si>
  <si>
    <t>For the analysis, whether a single/multiple polymorphisms (SNP) or the entire sequence (region) was assessed.</t>
  </si>
  <si>
    <t>ACACTCTTTCCCTACACGACGCTCTTCCGATCTAATATGTTGTTTGTGTGGTCmAT</t>
  </si>
  <si>
    <t>TCGGCATTCCTGCTGAACCGCTCTTCCGATCTTTGCCATGATAAACCTTTTCmAT</t>
  </si>
  <si>
    <t>Pf3D7_02_v3:470013</t>
  </si>
  <si>
    <t>For the analysis, does the amplicon contain information for speciation, barcoding, or drug resistance typing.</t>
  </si>
  <si>
    <t>ACACTCTTTCCCTACACGACGCTCTTCCGATCTAAAAGACAAGAGTACAAAAGmGA</t>
  </si>
  <si>
    <t>TCGGCATTCCTGCTGAACCGCTCTTCCGATCTACCAGCTATTTCTTGATATGmUG</t>
  </si>
  <si>
    <t>Pf3D7_02_v3:529709</t>
  </si>
  <si>
    <t>Within an amplicon, which position(s) were used for analysis.</t>
  </si>
  <si>
    <t>ACACTCTTTCCCTACACGACGCTCTTCCGATCTTGAGGTGATCACTATGTTTAmUT</t>
  </si>
  <si>
    <t>TCGGCATTCCTGCTGAACCGCTCTTCCGATCTTTCATCCAAGGTTTTGTCTTmAC</t>
  </si>
  <si>
    <t>Pf3D7_02_v3:714480</t>
  </si>
  <si>
    <t>ACACTCTTTCCCTACACGACGCTCTTCCGATCTAGAATGATTTGAAAATTGCAmCT</t>
  </si>
  <si>
    <t>TCGGCATTCCTGCTGAACCGCTCTTCCGATCTAAATCGTGTGCATCCATTATmUT</t>
  </si>
  <si>
    <t>Pf3D7_02_v3:839620</t>
  </si>
  <si>
    <t>ACACTCTTTCCCTACACGACGCTCTTCCGATCTACGTCTCATTACCAAATTCAmAA</t>
  </si>
  <si>
    <t>TCGGCATTCCTGCTGAACCGCTCTTCCGATCTTTTATCAACTGAAGGTACAAmCG</t>
  </si>
  <si>
    <t>Pf3D7_03_v3:155697</t>
  </si>
  <si>
    <t>ACACTCTTTCCCTACACGACGCTCTTCCGATCTTGGGTAAGTTACATTCTTCTmCA</t>
  </si>
  <si>
    <t>TCGGCATTCCTGCTGAACCGCTCTTCCGATCTTGTTCATTATGATTAATTATATGmCT</t>
  </si>
  <si>
    <t>Pf3D7_03_v3:548178</t>
  </si>
  <si>
    <t>ACACTCTTTCCCTACACGACGCTCTTCCGATCTATTATTATCATCACAATGGTmUG</t>
  </si>
  <si>
    <t>TCGGCATTCCTGCTGAACCGCTCTTCCGATCTAGTATGAAGGGTGATGATACmUT</t>
  </si>
  <si>
    <t>Pf3D7_03_v3:656861</t>
  </si>
  <si>
    <t>ACACTCTTTCCCTACACGACGCTCTTCCGATCTATTGGAAAATTCATGTAGTGmCA</t>
  </si>
  <si>
    <t>TCGGCATTCCTGCTGAACCGCTCTTCCGATCTAGGAAAGACAGCAACAATAAmAA</t>
  </si>
  <si>
    <t>Pf3D7_04_v3:110442</t>
  </si>
  <si>
    <t>ACACTCTTTCCCTACACGACGCTCTTCCGATCTAAATTCTAGTAGTAAATACAmCA</t>
  </si>
  <si>
    <t>TCGGCATTCCTGCTGAACCGCTCTTCCGATCTTGCATATTCTTTTAAATCGTTTmCT</t>
  </si>
  <si>
    <t>Pf3D7_04_v3:139051</t>
  </si>
  <si>
    <t>ACACTCTTTCCCTACACGACGCTCTTCCGATCTTATATAATGCGTCTCTGTCCmAT</t>
  </si>
  <si>
    <t>TCGGCATTCCTGCTGAACCGCTCTTCCGATCTTGAAAAGGAAACAAATAAGGmAT</t>
  </si>
  <si>
    <t>Pf3D7_04_v3:286542</t>
  </si>
  <si>
    <t>ACACTCTTTCCCTACACGACGCTCTTCCGATCTGGGAGTTGGCTGTAATAATTmUT</t>
  </si>
  <si>
    <t>TCGGCATTCCTGCTGAACCGCTCTTCCGATCTCTTCCATGACAAGGAAGAATmUA</t>
  </si>
  <si>
    <t>Pf3D7_04_v3:426436</t>
  </si>
  <si>
    <t>ACACTCTTTCCCTACACGACGCTCTTCCGATCTAATAGGAGACAGAATTTGATmUC</t>
  </si>
  <si>
    <t>TCGGCATTCCTGCTGAACCGCTCTTCCGATCTTAAGAATTCCTTAGGACACGmUA</t>
  </si>
  <si>
    <t>Pf3D7_04_v3:529500</t>
  </si>
  <si>
    <t>ACACTCTTTCCCTACACGACGCTCTTCCGATCTTCTCATCCATATGTATCCACmUC</t>
  </si>
  <si>
    <t>TCGGCATTCCTGCTGAACCGCTCTTCCGATCTACAAAAGCAGCAATACACATmAT</t>
  </si>
  <si>
    <t>Pf3D7_04_v3:531138</t>
  </si>
  <si>
    <t>ACACTCTTTCCCTACACGACGCTCTTCCGATCTAATTTCACATTATACCTTCCmAA</t>
  </si>
  <si>
    <t>TCGGCATTCCTGCTGAACCGCTCTTCCGATCTTGATACAAATTCATATAAATAmCA</t>
  </si>
  <si>
    <t>Pf3D7_04_v3:648101</t>
  </si>
  <si>
    <t>ACACTCTTTCCCTACACGACGCTCTTCCGATCTGTTTTCGATATTTATGCCATAmUG</t>
  </si>
  <si>
    <t>TCGGCATTCCTGCTGAACCGCTCTTCCGATCTACATTATCCACAGTTTCTTTmGT</t>
  </si>
  <si>
    <t>Drug</t>
  </si>
  <si>
    <t>DHFR_16_51_59</t>
  </si>
  <si>
    <t>ACACTCTTTCCCTACACGACGCTCTTCCGATCTGTTGTAGTTATGGGAAGAACmAA</t>
  </si>
  <si>
    <t>TCGGCATTCCTGCTGAACCGCTCTTCCGATCTATTCTTGATAAACAACGGAAmCC</t>
  </si>
  <si>
    <t>DHFR_108_164</t>
  </si>
  <si>
    <t>ACACTCTTTCCCTACACGACGCTCTTCCGATCTTGATGATGATGAAGAAGAAGAmUG</t>
  </si>
  <si>
    <t>TCGGCATTCCTGCTGAACCGCTCTTCCGATCTTCGATCACTTTGTTTATTTCmCA</t>
  </si>
  <si>
    <t>DHFR_306</t>
  </si>
  <si>
    <t>ACACTCTTTCCCTACACGACGCTCTTCCGATCTACAAGGTACATTATTATGGAAmAC</t>
  </si>
  <si>
    <t>TCGGCATTCCTGCTGAACCGCTCTTCCGATCTAATATTATATGCAACACCCAmCC</t>
  </si>
  <si>
    <t>Pf3D7_04_v3:881571</t>
  </si>
  <si>
    <t>ACACTCTTTCCCTACACGACGCTCTTCCGATCTCATTCCTCCTAGTTTAAACCmAA</t>
  </si>
  <si>
    <t>TCGGCATTCCTGCTGAACCGCTCTTCCGATCTGAGCAAATTCTTGAGCATTAmAC</t>
  </si>
  <si>
    <t>Pf3D7_04_v3:891732</t>
  </si>
  <si>
    <t>ACACTCTTTCCCTACACGACGCTCTTCCGATCTTAAATGCTGAAGATGAACCAmAG</t>
  </si>
  <si>
    <t>TCGGCATTCCTGCTGAACCGCTCTTCCGATCTATGGTAAATAAAGTGAGTGTmGC</t>
  </si>
  <si>
    <t>Pf3D7_04_v3:1037656</t>
  </si>
  <si>
    <t>ACACTCTTTCCCTACACGACGCTCTTCCGATCTTAGAGGTGTTGATGTTAATATmGG</t>
  </si>
  <si>
    <t>TCGGCATTCCTGCTGAACCGCTCTTCCGATCTATCATCAAAATATACATCCCCmAC</t>
  </si>
  <si>
    <t>Pf3D7_04_v3:1102392</t>
  </si>
  <si>
    <t>ACACTCTTTCCCTACACGACGCTCTTCCGATCTATTATTGGACGTTCAGAAACmUG</t>
  </si>
  <si>
    <t>TCGGCATTCCTGCTGAACCGCTCTTCCGATCTGGTTCCAATACTAATATGGATmGG</t>
  </si>
  <si>
    <t>Pf3D7_05_v3:172801</t>
  </si>
  <si>
    <t>ACACTCTTTCCCTACACGACGCTCTTCCGATCTAGCATCATTTTGCmUC</t>
  </si>
  <si>
    <t>TCGGCATTCCTGCTGAACCGCTCTTCCGATCTATATATAATTCAACAACAmGC</t>
  </si>
  <si>
    <t>Pf3D7_05_v3:350933</t>
  </si>
  <si>
    <t>ACACTCTTTCCCTACACGACGCTCTTCCGATCTGCCTCCTATAATCATAGTGAAmUG</t>
  </si>
  <si>
    <t>TCGGCATTCCTGCTGAACCGCTCTTCCGATCTTTGTCATTATTATTTGATCTTmUT</t>
  </si>
  <si>
    <t>Pf3D7_05_v3:369740</t>
  </si>
  <si>
    <t>ACACTCTTTCCCTACACGACGCTCTTCCGATCTAGTTAATGAAAAGAACCCAAmAA</t>
  </si>
  <si>
    <t>TCGGCATTCCTGCTGAACCGCTCTTCCGATCTTATGGTGTTTTACGTTTTAGmGG</t>
  </si>
  <si>
    <t>Pf3D7_05_v3:796714</t>
  </si>
  <si>
    <t>ACACTCTTTCCCTACACGACGCTCTTCCGATCTTGTATGTGCTGTATTATCAGmGA</t>
  </si>
  <si>
    <t>TCGGCATTCCTGCTGAACCGCTCTTCCGATCTCATGAAATTGTCCATCTTGAmUA</t>
  </si>
  <si>
    <t>MDR1_86</t>
  </si>
  <si>
    <t>ACACTCTTTCCCTACACGACGCTCTTCCGATCTTTTACATATGCCAGTTCCTTmUT</t>
  </si>
  <si>
    <t>TCGGCATTCCTGCTGAACCGCTCTTCCGATCTGCAACAGTTCTTATTCCCATmUA</t>
  </si>
  <si>
    <t>MDR1_184</t>
  </si>
  <si>
    <t>ACACTCTTTCCCTACACGACGCTCTTCCGATCTTTGCATTTAGTTCAGATGATmGA</t>
  </si>
  <si>
    <t>TCGGCATTCCTGCTGAACCGCTCTTCCGATCTCCAAACCAATAGGCAAAACTmAT</t>
  </si>
  <si>
    <t>MDR1_1034_1042</t>
  </si>
  <si>
    <t>ACACTCTTTCCCTACACGACGCTCTTCCGATCTTCTGCAGAAGATTATACTGTmAT</t>
  </si>
  <si>
    <t>TCGGCATTCCTGCTGAACCGCTCTTCCGATCTACTAACACGTTTAACATCTTmCC</t>
  </si>
  <si>
    <t>MDR1_1226_1246</t>
  </si>
  <si>
    <t>ACACTCTTTCCCTACACGACGCTCTTCCGATCTAGATGAGTGGAATAAAATTTCAmGA</t>
  </si>
  <si>
    <t>TCGGCATTCCTGCTGAACCGCTCTTCCGATCTGTCATATTCGAAGGATCAAAmCT</t>
  </si>
  <si>
    <t>Pf3D7_05_v3:1204155</t>
  </si>
  <si>
    <t>ACACTCTTTCCCTACACGACGCTCTTCCGATCTTGACGATGATGAAAACATGAmAT</t>
  </si>
  <si>
    <t>TCGGCATTCCTGCTGAACCGCTCTTCCGATCTACATTTATACATGCCCAACAmAT</t>
  </si>
  <si>
    <t>Pf3D7_06_v3:574938</t>
  </si>
  <si>
    <t>ACACTCTTTCCCTACACGACGCTCTTCCGATCTTGTTCATCCTTTATTTCAACAmGA</t>
  </si>
  <si>
    <t>TCGGCATTCCTGCTGAACCGCTCTTCCGATCTTGTCCATTGGATTTAATTCCmUC</t>
  </si>
  <si>
    <t>Pf3D7_06_v3:900278</t>
  </si>
  <si>
    <t>ACACTCTTTCCCTACACGACGCTCTTCCGATCTCAAATGTACAAGTGAGGAGTmUA</t>
  </si>
  <si>
    <t>TCGGCATTCCTGCTGAACCGCTCTTCCGATCTTGCTTCATTTGTAAATAAAATGmCT</t>
  </si>
  <si>
    <t>Pf3D7_06_v3:1282691</t>
  </si>
  <si>
    <t>ACACTCTTTCCCTACACGACGCTCTTCCGATCTGGGGAACTATTTAGATTACAmAA</t>
  </si>
  <si>
    <t>TCGGCATTCCTGCTGAACCGCTCTTCCGATCTTTTCCAAATTTCCCTTTACTmGT</t>
  </si>
  <si>
    <t>Pf3D7_06_v3:1289212</t>
  </si>
  <si>
    <t>ACACTCTTTCCCTACACGACGCTCTTCCGATCTTTAACAGATGGCTCACGTTmUA</t>
  </si>
  <si>
    <t>TCGGCATTCCTGCTGAACCGCTCTTCCGATCTGAGTTTCGGATGTTACAAAAmCT</t>
  </si>
  <si>
    <t>CRT_72_74_75_76</t>
  </si>
  <si>
    <t>ACACTCTTTCCCTACACGACGCTCTTCCGATCTTTTTGCTAAAAGAACTTTAAAmCA</t>
  </si>
  <si>
    <t>TCGGCATTCCTGCTGAACCGCTCTTCCGATCTTTGGTAGGTGGAATAGATTCmUC</t>
  </si>
  <si>
    <t>CRT_93, CRT_97</t>
  </si>
  <si>
    <t>ACACTCTTTCCCTACACGACGCTCTTCCGATCTATCTTTTGAAACACAAGAAGmAA</t>
  </si>
  <si>
    <t>TCGGCATTCCTGCTGAACCGCTCTTCCGATCTATTTCCCTTGTCATGTTTGAmAA</t>
  </si>
  <si>
    <t>CRT_218, CRT_220</t>
  </si>
  <si>
    <t>ACACTCTTTCCCTACACGACGCTCTTCCGATCTTTTCCAATTGTTCACTTCTTmGT</t>
  </si>
  <si>
    <t>TCGGCATTCCTGCTGAACCGCTCTTCCGATCTTATTTTACCTCTACGACTGTmGT</t>
  </si>
  <si>
    <t>CRT_271</t>
  </si>
  <si>
    <t>ACACTCTTTCCCTACACGACGCTCTTCCGATCTGAGCATGGGTAAGAAGCTTAmUA</t>
  </si>
  <si>
    <t>TCGGCATTCCTGCTGAACCGCTCTTCCGATCTCCTCTTGTATGTATCAACGTmUT</t>
  </si>
  <si>
    <t>CRT_326, CRT_333</t>
  </si>
  <si>
    <t>ACACTCTTTCCCTACACGACGCTCTTCCGATCTTGTTAGTTGTATACAAGGTCmCA</t>
  </si>
  <si>
    <t>TCGGCATTCCTGCTGAACCGCTCTTCCGATCTACGTTGTACCATCATAAACAmUT</t>
  </si>
  <si>
    <t>CRT_356</t>
  </si>
  <si>
    <t>ACACTCTTTCCCTACACGACGCTCTTCCGATCTTGGTACAACGTATCATATTTmUA</t>
  </si>
  <si>
    <t>TCGGCATTCCTGCTGAACCGCTCTTCCGATCTACGAACAAGCCATTTGATATmUA</t>
  </si>
  <si>
    <t>CRT_371</t>
  </si>
  <si>
    <t>ACACTCTTTCCCTACACGACGCTCTTCCGATCTGTATATATCACAACAATATTTAmGA</t>
  </si>
  <si>
    <t>TCGGCATTCCTGCTGAACCGCTCTTCCGATCTCTGAGATTATTTAATTCTTCTTTmAC</t>
  </si>
  <si>
    <t>Pf3D7_07_v3:461139</t>
  </si>
  <si>
    <t>ACACTCTTTCCCTACACGACGCTCTTCCGATCTCCTATGCTAAAACTGAACGAmAA</t>
  </si>
  <si>
    <t>TCGGCATTCCTGCTGAACCGCTCTTCCGATCTTGTGTTATATGGAAGAAAAGmAT</t>
  </si>
  <si>
    <t>Pf3D7_07_v3:619957</t>
  </si>
  <si>
    <t>ACACTCTTTCCCTACACGACGCTCTTCCGATCTTTACTGCGCCTATCATTATTmAT</t>
  </si>
  <si>
    <t>TCGGCATTCCTGCTGAACCGCTCTTCCGATCTAAAAGGGATGGAGATTACAAmUG</t>
  </si>
  <si>
    <t>Pf3D7_07_v3:635985</t>
  </si>
  <si>
    <t>ACACTCTTTCCCTACACGACGCTCTTCCGATCTGAAGGATTAAGGAGAAACACmAG</t>
  </si>
  <si>
    <t>TCGGCATTCCTGCTGAACCGCTCTTCCGATCTATCCCTATCTCTTTCTCTTTmCC</t>
  </si>
  <si>
    <t>Pf3D7_07_v3:704373</t>
  </si>
  <si>
    <t>ACACTCTTTCCCTACACGACGCTCTTCCGATCTGGAACACGCTTATCATTTATmCT</t>
  </si>
  <si>
    <t>TCGGCATTCCTGCTGAACCGCTCTTCCGATCTATGACAACCAAAATGAAGGAmAT</t>
  </si>
  <si>
    <t>Pf3D7_07_v3:1044052</t>
  </si>
  <si>
    <t>ACACTCTTTCCCTACACGACGCTCTTCCGATCTTCATTATGTTTAAAGGAAAGmGA</t>
  </si>
  <si>
    <t>TCGGCATTCCTGCTGAACCGCTCTTCCGATCTTGTGTTCACAAATATCTTCATmGT</t>
  </si>
  <si>
    <t>Pf3D7_07_v3:1066698</t>
  </si>
  <si>
    <t>ACACTCTTTCCCTACACGACGCTCTTCCGATCTATTTCTCCTAACTTACGTCAmGT</t>
  </si>
  <si>
    <t>TCGGCATTCCTGCTGAACCGCTCTTCCGATCTAACAAACACATACATAAAACmCC</t>
  </si>
  <si>
    <t>Pf3D7_07_v3:1213486</t>
  </si>
  <si>
    <t>ACACTCTTTCCCTACACGACGCTCTTCCGATCTGGTAATATAAATATGTATGATGGAAmGG</t>
  </si>
  <si>
    <t>TCGGCATTCCTGCTGAACCGCTCTTCCGATCTTTTCACTTTCTTGAACTACAmCC</t>
  </si>
  <si>
    <t>Pf3D7_07_v3:1256331</t>
  </si>
  <si>
    <t>ACACTCTTTCCCTACACGACGCTCTTCCGATCTCCATTACCTTTACCTTTTCCmUC</t>
  </si>
  <si>
    <t>TCGGCATTCCTGCTGAACCGCTCTTCCGATCTTTGATTATGATGATGATGACmGA</t>
  </si>
  <si>
    <t>Pf3D7_07_v3:1308383</t>
  </si>
  <si>
    <t>ACACTCTTTCCCTACACGACGCTCTTCCGATCTTGGAGGTTATTCAACTAAGmGC</t>
  </si>
  <si>
    <t>TCGGCATTCCTGCTGAACCGCTCTTCCGATCTAGCAAAAATTCTCCATGCmCA</t>
  </si>
  <si>
    <t>Pf3D7_07_v3:1358910</t>
  </si>
  <si>
    <t>ACACTCTTTCCCTACACGACGCTCTTCCGATCTAGTAAATTTGAATGGCATACmGT</t>
  </si>
  <si>
    <t>TCGGCATTCCTGCTGAACCGCTCTTCCGATCTTTCACGCTTTTCCTTAATTGmUA</t>
  </si>
  <si>
    <t>Pf3D7_07_v3:1359218</t>
  </si>
  <si>
    <t>ACACTCTTTCCCTACACGACGCTCTTCCGATCTATCAACAAGACGTTTCTGATmUT</t>
  </si>
  <si>
    <t>TCGGCATTCCTGCTGAACCGCTCTTCCGATCTGGTATAACACGTTCCAATACmUT</t>
  </si>
  <si>
    <t>Pf3D7_08_v3:150033</t>
  </si>
  <si>
    <t>ACACTCTTTCCCTACACGACGCTCTTCCGATCTTATTTCAAATATCCAACCGCmUT</t>
  </si>
  <si>
    <t>TCGGCATTCCTGCTGAACCGCTCTTCCGATCTTATAGATGGAAAGCAACCTAmCA</t>
  </si>
  <si>
    <t>Pf3D7_08_v3:339406</t>
  </si>
  <si>
    <t>ACACTCTTTCCCTACACGACGCTCTTCCGATCTTTTCATCATTGTGTTGAATGmUC</t>
  </si>
  <si>
    <t>TCGGCATTCCTGCTGAACCGCTCTTCCGATCTTTGCTCTTGTGAATGAAAGTmUA</t>
  </si>
  <si>
    <t>Pf3D7_08_v3:399774</t>
  </si>
  <si>
    <t>ACACTCTTTCCCTACACGACGCTCTTCCGATCTAATGTGTACGAGAAACATCmAC</t>
  </si>
  <si>
    <t>TCGGCATTCCTGCTGAACCGCTCTTCCGATCTTCATAAGTTTCTTCTAAATAGATAmGT</t>
  </si>
  <si>
    <t>Pf3D7_08_v3:413067</t>
  </si>
  <si>
    <t>ACACTCTTTCCCTACACGACGCTCTTCCGATCTAGGATCATATCTTCGGACTTmUT</t>
  </si>
  <si>
    <t>TCGGCATTCCTGCTGAACCGCTCTTCCGATCTACAGTAGAGCAAACAAAAGAmAA</t>
  </si>
  <si>
    <t>Pf3D7_08_v3:417335</t>
  </si>
  <si>
    <t>ACACTCTTTCCCTACACGACGCTCTTCCGATCTTTTTGTTGAACCTAAACGTmGC</t>
  </si>
  <si>
    <t>TCGGCATTCCTGCTGAACCGCTCTTCCGATCTTTATAATTGGTTTCGCATCAmCA</t>
  </si>
  <si>
    <t>DHPS_436_437</t>
  </si>
  <si>
    <t>ACACTCTTTCCCTACACGACGCTCTTCCGATCTAGTGCTTGTACAAATAATCmCA</t>
  </si>
  <si>
    <t>TCGGCATTCCTGCTGAACCGCTCTTCCGATCTATCCTATAACGAGGTATTCmCA</t>
  </si>
  <si>
    <t>DHPS_540</t>
  </si>
  <si>
    <t>ACACTCTTTCCCTACACGACGCTCTTCCGATCTAATGGAATACCTCGTTATAGmGA</t>
  </si>
  <si>
    <t>TCGGCATTCCTGCTGAACCGCTCTTCCGATCTTTCATTTTGTTGTTCATCATmGT</t>
  </si>
  <si>
    <t>DHPS_581, DHPS_613</t>
  </si>
  <si>
    <t>ACACTCTTTCCCTACACGACGCTCTTCCGATCTTGACAATATGGCTAGTAACAmGT</t>
  </si>
  <si>
    <t>TCGGCATTCCTGCTGAACCGCTCTTCCGATCTATCATCATTGTCTAAAGCTTmCG</t>
  </si>
  <si>
    <t>Pf3D7_08_v3:1056829</t>
  </si>
  <si>
    <t>ACACTCTTTCCCTACACGACGCTCTTCCGATCTGGAATAAATGGATTGAGAGAmCA</t>
  </si>
  <si>
    <t>TCGGCATTCCTGCTGAACCGCTCTTCCGATCTTATCTTGCAATCCATCTTTTmCC</t>
  </si>
  <si>
    <t>Pf3D7_08_v3:1313202</t>
  </si>
  <si>
    <t>ACACTCTTTCCCTACACGACGCTCTTCCGATCTAGAAGATTTTAAAGAAGAAGAATmGT</t>
  </si>
  <si>
    <t>TCGGCATTCCTGCTGAACCGCTCTTCCGATCTTTCCCTTATATTCCATTCTTmUT</t>
  </si>
  <si>
    <t>Pf3D7_08_v3:1314831</t>
  </si>
  <si>
    <t>Pf3D7_08_v3:701557</t>
  </si>
  <si>
    <t>ACACTCTTTCCCTACACGACGCTCTTCCGATCTTTCATTCATCAAGTGATCCAmAA</t>
  </si>
  <si>
    <t>TCGGCATTCCTGCTGAACCGCTCTTCCGATCTGTAACTAATGGTTTTGCAACmAC</t>
  </si>
  <si>
    <t>Pf3D7_09_v3:163977</t>
  </si>
  <si>
    <t>ACACTCTTTCCCTACACGACGCTCTTCCGATCTCCAGGAACCATACTTTTGTTmUA</t>
  </si>
  <si>
    <t>TCGGCATTCCTGCTGAACCGCTCTTCCGATCTTATATTTCGACCTGCTTCAAmUG</t>
  </si>
  <si>
    <t>Pf3D7_09_v3:452690</t>
  </si>
  <si>
    <t>ACACTCTTTCCCTACACGACGCTCTTCCGATCTATCATGACAAAGAAACATGTmGG</t>
  </si>
  <si>
    <t>TCGGCATTCCTGCTGAACCGCTCTTCCGATCTTGTAGATTGTTCATATCTTCmAT</t>
  </si>
  <si>
    <t>Pf3D7_09_v3:599655</t>
  </si>
  <si>
    <t>ACACTCTTTCCCTACACGACGCTCTTCCGATCTTGATTTGGAAATAACTGATGmAA</t>
  </si>
  <si>
    <t>TCGGCATTCCTGCTGAACCGCTCTTCCGATCTTGTCCATGTTTAAATGCTTTmUG</t>
  </si>
  <si>
    <t>Pf3D7_09_v3:900277</t>
  </si>
  <si>
    <t>ACACTCTTTCCCTACACGACGCTCTTCCGATCTTCCATTTCAATCTTTTCGTTTmAT</t>
  </si>
  <si>
    <t>TCGGCATTCCTGCTGAACCGCTCTTCCGATCTTCAGGATGTGTTATGGTATCmAA</t>
  </si>
  <si>
    <t>Pf3D7_09_v3:1379145</t>
  </si>
  <si>
    <t>ACACTCTTTCCCTACACGACGCTCTTCCGATCTTTATCTTGTCTCATGTCATGmUG</t>
  </si>
  <si>
    <t>TCGGCATTCCTGCTGAACCGCTCTTCCGATCTCAGCTTCTATACCTAATGCTmUG</t>
  </si>
  <si>
    <t>Pf3D7_10_v3:317581</t>
  </si>
  <si>
    <t>ACACTCTTTCCCTACACGACGCTCTTCCGATCTTTGCTATAGTCATGATCATCmGT</t>
  </si>
  <si>
    <t>TCGGCATTCCTGCTGAACCGCTCTTCCGATCTACCTGGAGATTCATGTAATTmCA</t>
  </si>
  <si>
    <t>Pf3D7_10_v3:336274</t>
  </si>
  <si>
    <t>ACACTCTTTCCCTACACGACGCTCTTCCGATCTACTTCATCAGCATTTTCAAmCC</t>
  </si>
  <si>
    <t>TCGGCATTCCTGCTGAACCGCTCTTCCGATCTCTCATTCATTAGGTGGTGmGT</t>
  </si>
  <si>
    <t>beta_tub_cnv_ref</t>
  </si>
  <si>
    <t>ACACTCTTTCCCTACACGACGCTCTTCCGATCTTTTAGGTTGGTTAGAATGGAmGT</t>
  </si>
  <si>
    <t>TCGGCATTCCTGCTGAACCGCTCTTCCGATCTATGAACCCAACTTTCTTTACmAT</t>
  </si>
  <si>
    <t>Pf3D7_10_v3:1383789</t>
  </si>
  <si>
    <t>ACACTCTTTCCCTACACGACGCTCTTCCGATCTCATTCCACATGTACGTAAAGmAA</t>
  </si>
  <si>
    <t>TCGGCATTCCTGCTGAACCGCTCTTCCGATCTTGAGTGATAAACCTGCTTATmCT</t>
  </si>
  <si>
    <t>Pf3D7_10_v3:1385894</t>
  </si>
  <si>
    <t>ACACTCTTTCCCTACACGACGCTCTTCCGATCTGGTTAAATATATTGAAGACGTmGG</t>
  </si>
  <si>
    <t>TCGGCATTCCTGCTGAACCGCTCTTCCGATCTTGAGGACAAGGAAAATAATAmCA</t>
  </si>
  <si>
    <t>Pf3D7_10_v3:1386850</t>
  </si>
  <si>
    <t>ACACTCTTTCCCTACACGACGCTCTTCCGATCTCACAGGATGATGAATATAATAAmCT</t>
  </si>
  <si>
    <t>TCGGCATTCCTGCTGAACCGCTCTTCCGATCTGACGGACATTCTTTCAATmGC</t>
  </si>
  <si>
    <t>Pf3D7_11_v3:408668</t>
  </si>
  <si>
    <t>ACACTCTTTCCCTACACGACGCTCTTCCGATCTAACAACCTTAGCATTGATTGmAT</t>
  </si>
  <si>
    <t>TCGGCATTCCTGCTGAACCGCTCTTCCGATCTTATATTGACTTTCATCATTTmGA</t>
  </si>
  <si>
    <t>Pf3D7_11_v3:477922</t>
  </si>
  <si>
    <t>ACACTCTTTCCCTACACGACGCTCTTCCGATCTTGTCCTTTTATATCTGTTTGmCT</t>
  </si>
  <si>
    <t>TCGGCATTCCTGCTGAACCGCTCTTCCGATCTTGCATACATTAATAAAAGTGAmCA</t>
  </si>
  <si>
    <t>Pf3D7_11_v3:828596</t>
  </si>
  <si>
    <t>ACACTCTTTCCCTACACGACGCTCTTCCGATCTTTAATTTTGCAAAATAGCGTmGG</t>
  </si>
  <si>
    <t>TCGGCATTCCTGCTGAACCGCTCTTCCGATCTCGTTTTGGTCATTCATGTCTmUA</t>
  </si>
  <si>
    <t>Pf3D7_11_v3:1006911</t>
  </si>
  <si>
    <t>ACACTCTTTCCCTACACGACGCTCTTCCGATCTCAAAAGGTTCACAGAATATTmUT</t>
  </si>
  <si>
    <t>TCGGCATTCCTGCTGAACCGCTCTTCCGATCTTGTGGTATAAGTAACATAAGTAmGT</t>
  </si>
  <si>
    <t>Pf3D7_11_v3:1018899</t>
  </si>
  <si>
    <t>ACACTCTTTCCCTACACGACGCTCTTCCGATCTTTATAATGCATGTGTCACCTmUC</t>
  </si>
  <si>
    <t>TCGGCATTCCTGCTGAACCGCTCTTCCGATCTACAGAAACATTAAACACAACmCA</t>
  </si>
  <si>
    <t>Pf3D7_11_v3:1020397</t>
  </si>
  <si>
    <t>ACACTCTTTCCCTACACGACGCTCTTCCGATCTTATCCAATAGACCACGAmAG</t>
  </si>
  <si>
    <t>TCGGCATTCCTGCTGAACCGCTCTTCCGATCTAAGTCTATATTGAGTTCCAGmCT</t>
  </si>
  <si>
    <t>Pf3D7_11_v3:1294107</t>
  </si>
  <si>
    <t>ACACTCTTTCCCTACACGACGCTCTTCCGATCTTAATTGGGGAAATTATAAmCA</t>
  </si>
  <si>
    <t>TCGGCATTCCTGCTGAACCGCTCTTCCGATCTTCCCTTCATCATCATTATCATmUT</t>
  </si>
  <si>
    <t>Pf3D7_11_v3:1295068</t>
  </si>
  <si>
    <t>ACACTCTTTCCCTACACGACGCTCTTCCGATCTGTGTATTTTCCTTTTCCCTGmAT</t>
  </si>
  <si>
    <t>TCGGCATTCCTGCTGAACCGCTCTTCCGATCTAAGGAGATAGTTTACCTGGTmUT</t>
  </si>
  <si>
    <t>Pf3D7_11_v3:1802201</t>
  </si>
  <si>
    <t>ACACTCTTTCCCTACACGACGCTCTTCCGATCTATGAGTTGTTATATTCATGTGmCT</t>
  </si>
  <si>
    <t>TCGGCATTCCTGCTGAACCGCTCTTCCGATCTAACATATGCTGCAGATTTTGTmUA</t>
  </si>
  <si>
    <t>Pf3D7_11_v3:1815412</t>
  </si>
  <si>
    <t>ACACTCTTTCCCTACACGACGCTCTTCCGATCTGGATGTTCTTTTATGAAATCAmCA</t>
  </si>
  <si>
    <t>TCGGCATTCCTGCTGAACCGCTCTTCCGATCTACGTCAATACAAGAATTAACmCA</t>
  </si>
  <si>
    <t>Pf3D7_11_v3:1935031</t>
  </si>
  <si>
    <t>ACACTCTTTCCCTACACGACGCTCTTCCGATCTTGGATCTAAGGATGTAATTTmGT</t>
  </si>
  <si>
    <t>TCGGCATTCCTGCTGAACCGCTCTTCCGATCTAGGAATTCAAGAACTTTAGCmAT</t>
  </si>
  <si>
    <t>Pf3D7_11_v3:1935227</t>
  </si>
  <si>
    <t>ACACTCTTTCCCTACACGACGCTCTTCCGATCTTAAGATGTCCTATCAAGACGmUT</t>
  </si>
  <si>
    <t>TCGGCATTCCTGCTGAACCGCTCTTCCGATCTACGACATACTGCTATTTATGmUT</t>
  </si>
  <si>
    <t>Pf3D7_12_v3:857245</t>
  </si>
  <si>
    <t>ACACTCTTTCCCTACACGACGCTCTTCCGATCTAAATAGAAAATTTGCCACATmGC</t>
  </si>
  <si>
    <t>TCGGCATTCCTGCTGAACCGCTCTTCCGATCTAGACCCCTGTTTTAGTAAGAmAT</t>
  </si>
  <si>
    <t>Pf3D7_12_v3:858501</t>
  </si>
  <si>
    <t>ACACTCTTTCCCTACACGACGCTCTTCCGATCTGAGAAGGAAGACCTTGTTmGT</t>
  </si>
  <si>
    <t>TCGGCATTCCTGCTGAACCGCTCTTCCGATCTTAGAATCCTTAAGAGACTGTmUT</t>
  </si>
  <si>
    <t>gch1_cnv_ref</t>
  </si>
  <si>
    <t>ACACTCTTTCCCTACACGACGCTCTTCCGATCTCGTATGCACCGATTTTCTATmAT</t>
  </si>
  <si>
    <t>TCGGCATTCCTGCTGAACCGCTCTTCCGATCTATATTTTCGAATCAGCGCTAmUT</t>
  </si>
  <si>
    <t>Pf3D7_12_v3:1663492</t>
  </si>
  <si>
    <t>ACACTCTTTCCCTACACGACGCTCTTCCGATCTCGCTGCTGAATATACATATCmUG</t>
  </si>
  <si>
    <t>TCGGCATTCCTGCTGAACCGCTCTTCCGATCTTTCTTTTCTAATTCCTTTTCmCA</t>
  </si>
  <si>
    <t>Pf3D7_12_v3:1667593</t>
  </si>
  <si>
    <t>ACACTCTTTCCCTACACGACGCTCTTCCGATCTACCTGGAATATTATCACCTTmCT</t>
  </si>
  <si>
    <t>TCGGCATTCCTGCTGAACCGCTCTTCCGATCTTGACAAATCATGAAAATCAAmGA</t>
  </si>
  <si>
    <t>Pf3D7_12_v3:1934745</t>
  </si>
  <si>
    <t>ACACTCTTTCCCTACACGACGCTCTTCCGATCTTGAAGATTCTAAGGAACAAAmAT</t>
  </si>
  <si>
    <t>TCGGCATTCCTGCTGAACCGCTCTTCCGATCTCTGATTCCACAAAAGAAGAAmGA</t>
  </si>
  <si>
    <t>Pf3D7_12_v3:2171901</t>
  </si>
  <si>
    <t>ACACTCTTTCCCTACACGACGCTCTTCCGATCTTCTAACAACACACTTTTATTCmCT</t>
  </si>
  <si>
    <t>TCGGCATTCCTGCTGAACCGCTCTTCCGATCTCTACTTGGTAGGTATACGTCmAT</t>
  </si>
  <si>
    <t>Pf3D7_13_v3:159086</t>
  </si>
  <si>
    <t>ACACTCTTTCCCTACACGACGCTCTTCCGATCTTGTCTTTGTCTCTTTTCCTTmUC</t>
  </si>
  <si>
    <t>TCGGCATTCCTGCTGAACCGCTCTTCCGATCTATCCAACTCAAAACAGCTTAmUT</t>
  </si>
  <si>
    <t>Pf3D7_13_v3:388365</t>
  </si>
  <si>
    <t>ACACTCTTTCCCTACACGACGCTCTTCCGATCTTGATTGAGGACAAATTACATmGT</t>
  </si>
  <si>
    <t>TCGGCATTCCTGCTGAACCGCTCTTCCGATCTCATATAGTTGTAGGGGAGGTmAG</t>
  </si>
  <si>
    <t>FRDXN_193</t>
  </si>
  <si>
    <t>ACACTCTTTCCCTACACGACGCTCTTCCGATCTTTTTCATCGCAGGAAAATACmUT</t>
  </si>
  <si>
    <t>TCGGCATTCCTGCTGAACCGCTCTTCCGATCTTCGTCATTAATGTGTTTATTmCA</t>
  </si>
  <si>
    <t>Pf3D7_13_v3:1056452</t>
  </si>
  <si>
    <t>ACACTCTTTCCCTACACGACGCTCTTCCGATCTGGGTTCTACATTTTCCAGATmUT</t>
  </si>
  <si>
    <t>TCGGCATTCCTGCTGAACCGCTCTTCCGATCTACCAACTTTGTAAAGCTGTAmAA</t>
  </si>
  <si>
    <t>Pf3D7_13_v3:1233218</t>
  </si>
  <si>
    <t>ACACTCTTTCCCTACACGACGCTCTTCCGATCTTCTTCTTGACCAAACATAmAT</t>
  </si>
  <si>
    <t>TCGGCATTCCTGCTGAACCGCTCTTCCGATCTAAGTACAAAAACCAGmCA</t>
  </si>
  <si>
    <t>Pf3D7_13_v3:1419519</t>
  </si>
  <si>
    <t>ACACTCTTTCCCTACACGACGCTCTTCCGATCTCTTACTTGTAACAGTGCATmCA</t>
  </si>
  <si>
    <t>TCGGCATTCCTGCTGAACCGCTCTTCCGATCTGTATACGTCGTCATAATTmGG</t>
  </si>
  <si>
    <t>Pf3D7_13_v3:1466422</t>
  </si>
  <si>
    <t>ACACTCTTTCCCTACACGACGCTCTTCCGATCTATGAATTTAGAACTTCGCCAmUT</t>
  </si>
  <si>
    <t>TCGGCATTCCTGCTGAACCGCTCTTCCGATCTTCCATATGCCTTATTAGAAGmCT</t>
  </si>
  <si>
    <t>Kelch_mutations</t>
  </si>
  <si>
    <t>ACACTCTTTCCCTACACGACGCTCTTCCGATCTTCATTATCAATACCTCCAACAmAC</t>
  </si>
  <si>
    <t>TCGGCATTCCTGCTGAACCGCTCTTCCGATCTATCGTATGAAAGCATGGGTmAG</t>
  </si>
  <si>
    <t>ACACTCTTTCCCTACACGACGCTCTTCCGATCTCATAGCTGATGATCTAGGmGG</t>
  </si>
  <si>
    <t>TCGGCATTCCTGCTGAACCGCTCTTCCGATCTCTGAGGTGTATGATCGTTTAmAG</t>
  </si>
  <si>
    <t>ACACTCTTTCCCTACACGACGCTCTTCCGATCTAATTACTTGAAACATACCATmAC</t>
  </si>
  <si>
    <t>TCGGCATTCCTGCTGAACCGCTCTTCCGATCTTATAGGTGGATTTGATGGTGmUA</t>
  </si>
  <si>
    <t>ACACTCTTTCCCTACACGACGCTCTTCCGATCTTAGACATAGGTGTACACATAmCG</t>
  </si>
  <si>
    <t>TCGGCATTCCTGCTGAACCGCTCTTCCGATCTTCTTAGATAGGGATAGTGAGmUT</t>
  </si>
  <si>
    <t>ACACTCTTTCCCTACACGACGCTCTTCCGATCTTGGGTATAGTTAACGGATTTmCT</t>
  </si>
  <si>
    <t>TCGGCATTCCTGCTGAACCGCTCTTCCGATCTAAAATTGTTGATGCAAATATmUG</t>
  </si>
  <si>
    <t>ACACTCTTTCCCTACACGACGCTCTTCCGATCTCTCCGATTGGTAGTTATACAmGA</t>
  </si>
  <si>
    <t>TCGGCATTCCTGCTGAACCGCTCTTCCGATCTAAAGGAGATGTATCATTTGCmAC</t>
  </si>
  <si>
    <t>Pf3D7_13_v3:1867630</t>
  </si>
  <si>
    <t>ACACTCTTTCCCTACACGACGCTCTTCCGATCTTCCAATTCCATGTATATTCATmCA</t>
  </si>
  <si>
    <t>TCGGCATTCCTGCTGAACCGCTCTTCCGATCTTATATGAACGAACTGGACAAmGA</t>
  </si>
  <si>
    <t>Pf3D7_13_v3:2161975</t>
  </si>
  <si>
    <t>ACACTCTTTCCCTACACGACGCTCTTCCGATCTATTAAAGAAGAATGTGGAGCmUG</t>
  </si>
  <si>
    <t>TCGGCATTCCTGCTGAACCGCTCTTCCGATCTGGAACGGCAAGGATATTTTAmAT</t>
  </si>
  <si>
    <t>Pf3D7_13_v3:2377887</t>
  </si>
  <si>
    <t>ACACTCTTTCCCTACACGACGCTCTTCCGATCTAATTTACCTGAAGACGTTAAmAA</t>
  </si>
  <si>
    <t>TCGGCATTCCTGCTGAACCGCTCTTCCGATCTATCCCATTCGATATCTATACmCT</t>
  </si>
  <si>
    <t>EXO_415</t>
  </si>
  <si>
    <t>ACACTCTTTCCCTACACGACGCTCTTCCGATCTCCTTCATAACATATAGCAGCmAT</t>
  </si>
  <si>
    <t>TCGGCATTCCTGCTGAACCGCTCTTCCGATCTTATGACACCAATCGTTAATCmAC</t>
  </si>
  <si>
    <t>Pf3D7_13_v3:2573828</t>
  </si>
  <si>
    <t>ACACTCTTTCCCTACACGACGCTCTTCCGATCTCCTATTCCATACAACATCAAmCA</t>
  </si>
  <si>
    <t>TCGGCATTCCTGCTGAACCGCTCTTCCGATCTAAAGGTATACATGGTATATCmAT</t>
  </si>
  <si>
    <t>Pf3D7_14_v3:107014</t>
  </si>
  <si>
    <t>ACACTCTTTCCCTACACGACGCTCTTCCGATCTACCATTCATATTTTCTAGGTTTmGT</t>
  </si>
  <si>
    <t>TCGGCATTCCTGCTGAACCGCTCTTCCGATCTACGAAATTTATGAAGATGAGmCA</t>
  </si>
  <si>
    <t>Pf3D7_14_v3:137622</t>
  </si>
  <si>
    <t>ACACTCTTTCCCTACACGACGCTCTTCCGATCTCGACAATGCTTTATTTACAmUT</t>
  </si>
  <si>
    <t>TCGGCATTCCTGCTGAACCGCTCTTCCGATCTCATTCATATCTCTAAAGAATTTmAT</t>
  </si>
  <si>
    <t>Plas4_cnv_ref</t>
  </si>
  <si>
    <t>ACACTCTTTCCCTACACGACGCTCTTCCGATCTCGAACAAGCCGTTTTTACCmUT</t>
  </si>
  <si>
    <t>TCGGCATTCCTGCTGAACCGCTCTTCCGATCTCATCTAAACCTTCAAAGAATTTmGT</t>
  </si>
  <si>
    <t>Plas1_cnv_ref</t>
  </si>
  <si>
    <t>ACACTCTTTCCCTACACGACGCTCTTCCGATCTTGAAAATGCTCTTTTCACCmUT</t>
  </si>
  <si>
    <t>TCGGCATTCCTGCTGAACCGCTCTTCCGATCTCATCTAAATTCTGCAACATTTTmAT</t>
  </si>
  <si>
    <t>Plas2_cnv_ref</t>
  </si>
  <si>
    <t>ACACTCTTTCCCTACACGACGCTCTTCCGATCTTGAACAAGCCGTTTATTCCmAT</t>
  </si>
  <si>
    <t>TCGGCATTCCTGCTGAACCGCTCTTCCGATCTCACTTGCAGATTCTACGAATTGmAT</t>
  </si>
  <si>
    <t>Plas3_cnv_ref</t>
  </si>
  <si>
    <t>var</t>
  </si>
  <si>
    <t>ACACTCTTTCCCTACACGACGCTCTTCCGATCTCTAGGTGACCCATTTATGmAG</t>
  </si>
  <si>
    <t>TCGGCATTCCTGCTGAACCGCTCTTCCGATCTTAGCTTTAGCATCATTCAmCG</t>
  </si>
  <si>
    <t>Plas23_breakpoint</t>
  </si>
  <si>
    <t>ACACTCTTTCCCTACACGACGCTCTTCCGATCTGAGAAAATGAATCTATGCCTmCA</t>
  </si>
  <si>
    <t>TCGGCATTCCTGCTGAACCGCTCTTCCGATCTATGTGGTCAAGTGATGTATCmAT</t>
  </si>
  <si>
    <t>Pf3D7_14_v3:438592</t>
  </si>
  <si>
    <t>ACACTCTTTCCCTACACGACGCTCTTCCGATCTGTAAATGACGAAGAACTAGCmUA</t>
  </si>
  <si>
    <t>TCGGCATTCCTGCTGAACCGCTCTTCCGATCTTCTTCAATATGTAAATCATTCAmCA</t>
  </si>
  <si>
    <t>Pf3D7_14_v3:1757603</t>
  </si>
  <si>
    <t>ACACTCTTTCCCTACACGACGCTCTTCCGATCTTATCCATCTCATTTGCTTTTmGT</t>
  </si>
  <si>
    <t>TCGGCATTCCTGCTGAACCGCTCTTCCGATCTGAATAGTTGATAGAGGTACCmGA</t>
  </si>
  <si>
    <t>MDR2_484</t>
  </si>
  <si>
    <t>ACACTCTTTCCCTACACGACGCTCTTCCGATCTGCTACAAGGAGAAATGACAAmAT</t>
  </si>
  <si>
    <t>TCGGCATTCCTGCTGAACCGCTCTTCCGATCTTCATCTGTAGAATCGGTAAGmAA</t>
  </si>
  <si>
    <t>Pf3D7_14_v3:2164225</t>
  </si>
  <si>
    <t>ACACTCTTTCCCTACACGACGCTCTTCCGATCTTTATCCAAACCCATTTAACGmAG</t>
  </si>
  <si>
    <t>TCGGCATTCCTGCTGAACCGCTCTTCCGATCTAAATGTTTCGTTATATATGAmCA</t>
  </si>
  <si>
    <t>Pf3D7_14_v3:2355751</t>
  </si>
  <si>
    <t>ACACTCTTTCCCTACACGACGCTCTTCCGATCTCCCCAAAAGACAATAAGAAAmGA</t>
  </si>
  <si>
    <t>TCGGCATTCCTGCTGAACCGCTCTTCCGATCTGCAAGAGTACTGTTTTATTTmCG</t>
  </si>
  <si>
    <t>ARPS10_127, ARPS10_128</t>
  </si>
  <si>
    <t>ACACTCTTTCCCTACACGACGCTCTTCCGATCTTCTTATTCGATCTGTACCTTmCA</t>
  </si>
  <si>
    <t>TCGGCATTCCTGCTGAACCGCTCTTCCGATCTAAAGCTTGGTTAGAAGATTTmCT</t>
  </si>
  <si>
    <t>Pf3D7_14_v3:2625887</t>
  </si>
  <si>
    <t>ACACTCTTTCCCTACACGACGCTCTTCCGATCTTCAAAACCGTTTCATCTACAmAT</t>
  </si>
  <si>
    <t>TCGGCATTCCTGCTGAACCGCTCTTCCGATCTTAAAAGATTCAGCATCGCTAmUC</t>
  </si>
  <si>
    <t>Pf3D7_14_v3:2733656</t>
  </si>
  <si>
    <t>ACACTCTTTCCCTACACGACGCTCTTCCGATCTCAGGAAATGAGATAATTGACmGT</t>
  </si>
  <si>
    <t>TCGGCATTCCTGCTGAACCGCTCTTCCGATCTTTTTCTCATTGGGACGGAmUT</t>
  </si>
  <si>
    <t>Pf3D7_14_v3:3046108</t>
  </si>
  <si>
    <t>ACACTCTTTCCCTACACGACGCTCTTCCGATCTAACAAGAGAATCAGGGCAmAT</t>
  </si>
  <si>
    <t>TCGGCATTCCTGCTGAACCGCTCTTCCGATCTCATCTCTAGGTAATAACGTACmCA</t>
  </si>
  <si>
    <t>Pf3D7_14_v3:3126219</t>
  </si>
  <si>
    <t>PVI_GRC1</t>
  </si>
  <si>
    <t>ACACTCTTTCCCTACACGACGCTCTTCCGATCTGCATCTAGCAGACTGTAAAmAC</t>
  </si>
  <si>
    <t>TCGGCATTCCTGCTGAACCGCTCTTCCGATCTCTAGATGGCCGCTTACTmAC</t>
  </si>
  <si>
    <t>PvP01_01_v1:612295</t>
  </si>
  <si>
    <t>ACACTCTTTCCCTACACGACGCTCTTCCGATCTAAAGAGGTGAATGACATTTCmUG</t>
  </si>
  <si>
    <t>TCGGCATTCCTGCTGAACCGCTCTTCCGATCTCTACCACTTCTCTAGCAATmCC</t>
  </si>
  <si>
    <t>PvP01_01_v1:778121</t>
  </si>
  <si>
    <t>ACACTCTTTCCCTACACGACGCTCTTCCGATCTTTTGCATTCGGACTTTAATAmCA</t>
  </si>
  <si>
    <t>TCGGCATTCCTGCTGAACCGCTCTTCCGATCTTGCTGAATGGTAAAATATTTTmGG</t>
  </si>
  <si>
    <t>Experimental</t>
  </si>
  <si>
    <t>PvP01_02_v1:149226</t>
  </si>
  <si>
    <t>ACACTCTTTCCCTACACGACGCTCTTCCGATCTATGCTTGACTCTGTTCTACTmUA</t>
  </si>
  <si>
    <t>TCGGCATTCCTGCTGAACCGCTCTTCCGATCTTCAAAGACTATTGCAGTTTTmGT</t>
  </si>
  <si>
    <t>PvP01_02_v1:156208</t>
  </si>
  <si>
    <t>ACACTCTTTCCCTACACGACGCTCTTCCGATCTAATGTTTATGCTAGATGTGTmCC</t>
  </si>
  <si>
    <t>TCGGCATTCCTGCTGAACCGCTCTTCCGATCTACGAATCATTCTGTGTATAGmAA</t>
  </si>
  <si>
    <t>PvP01_02_v1:158223</t>
  </si>
  <si>
    <t>ACACTCTTTCCCTACACGACGCTCTTCCGATCTGAAAGAGCATCAAAGGTGmUC</t>
  </si>
  <si>
    <t>TCGGCATTCCTGCTGAACCGCTCTTCCGATCTGGTTAAGAAATAGTCCACGTmUT</t>
  </si>
  <si>
    <t>PvP01_02_v1:527792</t>
  </si>
  <si>
    <t>ACACTCTTTCCCTACACGACGCTCTTCCGATCTTTTGTACTTGAACAATGAGGmAG</t>
  </si>
  <si>
    <t>TCGGCATTCCTGCTGAACCGCTCTTCCGATCTCATGAGTCTCTTTTACAAGCmAT</t>
  </si>
  <si>
    <t>PvP01_02_v1:688071</t>
  </si>
  <si>
    <t>ACACTCTTTCCCTACACGACGCTCTTCCGATCTGGGAATACAATATGAATAACmGC</t>
  </si>
  <si>
    <t>TCGGCATTCCTGCTGAACCGCTCTTCCGATCTGAAGCAATAGGAATAGCAGTmAG</t>
  </si>
  <si>
    <t>PvP01_03_v1:239662</t>
  </si>
  <si>
    <t>ACACTCTTTCCCTACACGACGCTCTTCCGATCTAAAATGCTCATGTACACTAGmUG</t>
  </si>
  <si>
    <t>TCGGCATTCCTGCTGAACCGCTCTTCCGATCTTGAGTTCCTTTGTCTCATCTmAT</t>
  </si>
  <si>
    <t>PvP01_03_v1:574236</t>
  </si>
  <si>
    <t>ACACTCTTTCCCTACACGACGCTCTTCCGATCTAGGCGGTGAGGAAGTGmAA</t>
  </si>
  <si>
    <t>TCGGCATTCCTGCTGAACCGCTCTTCCGATCTTAAGCTGTTATGCGGTAGTmUA</t>
  </si>
  <si>
    <t>PvP01_03_v1:595569</t>
  </si>
  <si>
    <t>ACACTCTTTCCCTACACGACGCTCTTCCGATCTCTTTTATGAAGAGGGAGAGmGT</t>
  </si>
  <si>
    <t>TCGGCATTCCTGCTGAACCGCTCTTCCGATCTTTCTAGGCAACATACAAATGmUG</t>
  </si>
  <si>
    <t>PvP01_04_v1:367674</t>
  </si>
  <si>
    <t>ACACTCTTTCCCTACACGACGCTCTTCCGATCTGTAGTAGCCGGAGTTATTTmUG</t>
  </si>
  <si>
    <t>TCGGCATTCCTGCTGAACCGCTCTTCCGATCTAAAACGAGAAAGATTAAGGGmAA</t>
  </si>
  <si>
    <t>PvP01_04_v1:495997</t>
  </si>
  <si>
    <t>ACACTCTTTCCCTACACGACGCTCTTCCGATCTTTTCCGCCTTCATAGAATTmUG</t>
  </si>
  <si>
    <t>TCGGCATTCCTGCTGAACCGCTCTTCCGATCTCCATCCTTCTCATAAGCACTmAA</t>
  </si>
  <si>
    <t>PvP01_04_v1:619862</t>
  </si>
  <si>
    <t>ACACTCTTTCCCTACACGACGCTCTTCCGATCTATGCGCATATATATAAACGCmUT</t>
  </si>
  <si>
    <t>TCGGCATTCCTGCTGAACCGCTCTTCCGATCTCAGCTTTCTCTCTTCCmCC</t>
  </si>
  <si>
    <t>PvP01_04_v1:785217</t>
  </si>
  <si>
    <t>ACACTCTTTCCCTACACGACGCTCTTCCGATCTTTTTCTCCTTTTCTCTGTTAmGC</t>
  </si>
  <si>
    <t>TCGGCATTCCTGCTGAACCGCTCTTCCGATCTGCATAACTGATTTAAGGACCmAA</t>
  </si>
  <si>
    <t>PvP01_05_v1:163535</t>
  </si>
  <si>
    <t>ACACTCTTTCCCTACACGACGCTCTTCCGATCTCATCAAAATGTACACCCATmGG</t>
  </si>
  <si>
    <t>TCGGCATTCCTGCTGAACCGCTCTTCCGATCTGTAGCAAAAGCTGTTATACTmGA</t>
  </si>
  <si>
    <t>PvP01_05_v1:1035739</t>
  </si>
  <si>
    <t>ACACTCTTTCCCTACACGACGCTCTTCCGATCTTGCAGACCAGCAGAACmCT</t>
  </si>
  <si>
    <t>TCGGCATTCCTGCTGAACCGCTCTTCCGATCTGAACCCATTTACTCTCGAAmAC</t>
  </si>
  <si>
    <t>PvP01_05_v1:1071228</t>
  </si>
  <si>
    <t>ACACTCTTTCCCTACACGACGCTCTTCCGATCTGAGGACCTTTCAGATGTATTmUG</t>
  </si>
  <si>
    <t>TCGGCATTCCTGCTGAACCGCTCTTCCGATCTATACTTTGACTCATCCACGTmAG</t>
  </si>
  <si>
    <t>DHFR</t>
  </si>
  <si>
    <t>DHFR_57_58_61</t>
  </si>
  <si>
    <t>ACACTCTTTCCCTACACGACGCTCTTCCGATCTCAAAACGTCGTGGTCAmUG</t>
  </si>
  <si>
    <t>TCGGCATTCCTGCTGAACCGCTCTTCCGATCTTAGGCATTCCCTATAAACTTmGT</t>
  </si>
  <si>
    <t>DHFR_117</t>
  </si>
  <si>
    <t>ACACTCTTTCCCTACACGACGCTCTTCCGATCTGCATAGAAGTCTCACACTTTmAG</t>
  </si>
  <si>
    <t>TCGGCATTCCTGCTGAACCGCTCTTCCGATCTTTGAAGAGGAAAACGAAATTmCA</t>
  </si>
  <si>
    <t>PvP01_05_v1:1095502</t>
  </si>
  <si>
    <t>ACACTCTTTCCCTACACGACGCTCTTCCGATCTGGGTTCCATTTACTGTGTTTmUA</t>
  </si>
  <si>
    <t>TCGGCATTCCTGCTGAACCGCTCTTCCGATCTCAACTCGTTATGACTATTCCmAC</t>
  </si>
  <si>
    <t>PvP01_05_v1:1409127</t>
  </si>
  <si>
    <t>ACACTCTTTCCCTACACGACGCTCTTCCGATCTTTTCCTTTAAACTGCGAGAAmAA</t>
  </si>
  <si>
    <t>TCGGCATTCCTGCTGAACCGCTCTTCCGATCTGAATGACTCTGCAACGATmUT</t>
  </si>
  <si>
    <t>PvP01_06_v1:76255</t>
  </si>
  <si>
    <t>ACACTCTTTCCCTACACGACGCTCTTCCGATCTTGAAAGAATGCGTGAGATTAmAT</t>
  </si>
  <si>
    <t>TCGGCATTCCTGCTGAACCGCTCTTCCGATCTTCTTTGTTTCTCTCCTCCTAmUC</t>
  </si>
  <si>
    <t>PvP01_06_v1:602491</t>
  </si>
  <si>
    <t>ACACTCTTTCCCTACACGACGCTCTTCCGATCTAAAATGAGCATTTTGTCTCTmCT</t>
  </si>
  <si>
    <t>TCGGCATTCCTGCTGAACCGCTCTTCCGATCTGTCGAATTGTTGTCCATAGTmUT</t>
  </si>
  <si>
    <t>PvP01_07_v1:497960</t>
  </si>
  <si>
    <t>ACACTCTTTCCCTACACGACGCTCTTCCGATCTTGAACCTTGACGAGTTAAATmUT</t>
  </si>
  <si>
    <t>TCGGCATTCCTGCTGAACCGCTCTTCCGATCTAAATCACAAAATAAAAGCTGmCC</t>
  </si>
  <si>
    <t>PvP01_07_v1:625740</t>
  </si>
  <si>
    <t>ACACTCTTTCCCTACACGACGCTCTTCCGATCTGGAGATGAGAAAGCACATTmUC</t>
  </si>
  <si>
    <t>TCGGCATTCCTGCTGAACCGCTCTTCCGATCTCGATAGAAAACATTTGGAGCmUA</t>
  </si>
  <si>
    <t>PvP01_07_v1:697579</t>
  </si>
  <si>
    <t>ACACTCTTTCCCTACACGACGCTCTTCCGATCTACCTACACAGACAACCTAAmAA</t>
  </si>
  <si>
    <t>TCGGCATTCCTGCTGAACCGCTCTTCCGATCTATATTTCCTTGGACTCGTTTmUC</t>
  </si>
  <si>
    <t>PvP01_07_v1:1220072</t>
  </si>
  <si>
    <t>ACACTCTTTCCCTACACGACGCTCTTCCGATCTGAATAAGTTAAACGTTGCTGmUG</t>
  </si>
  <si>
    <t>TCGGCATTCCTGCTGAACCGCTCTTCCGATCTTAGCATGGGAAGGGGTmAG</t>
  </si>
  <si>
    <t>PvP01_08_v1:173904</t>
  </si>
  <si>
    <t>ACACTCTTTCCCTACACGACGCTCTTCCGATCTTTTTATCGTTCAGTGAATTGmGC</t>
  </si>
  <si>
    <t>TCGGCATTCCTGCTGAACCGCTCTTCCGATCTTCATCGTTTGAGAGTATCACmUA</t>
  </si>
  <si>
    <t>PvP01_08_v1:577308</t>
  </si>
  <si>
    <t>ACACTCTTTCCCTACACGACGCTCTTCCGATCTTTTTACGCGCTGTGCCCCmUC</t>
  </si>
  <si>
    <t>TCGGCATTCCTGCTGAACCGCTCTTCCGATCTGCTGTCATTTTCGACCATAAmAA</t>
  </si>
  <si>
    <t>PvP01_08_v1:1419576</t>
  </si>
  <si>
    <t>ACACTCTTTCCCTACACGACGCTCTTCCGATCTAAACTGTTGGCCTTTCCTTmUA</t>
  </si>
  <si>
    <t>TCGGCATTCCTGCTGAACCGCTCTTCCGATCTTTTACACAGAAGGCCACmUC</t>
  </si>
  <si>
    <t>PvP01_08_v1:1430726</t>
  </si>
  <si>
    <t>ACACTCTTTCCCTACACGACGCTCTTCCGATCTTCCAAATGCTGGGAGTTTmUA</t>
  </si>
  <si>
    <t>TCGGCATTCCTGCTGAACCGCTCTTCCGATCTACCAGATATACTTCTTCGTGmAA</t>
  </si>
  <si>
    <t>PvP01_08_v1:1565446</t>
  </si>
  <si>
    <t>ACACTCTTTCCCTACACGACGCTCTTCCGATCTAGAGCCATAGAGTACAACTmUC</t>
  </si>
  <si>
    <t>TCGGCATTCCTGCTGAACCGCTCTTCCGATCTTTCGTCTTTGCATAATGTGTmUA</t>
  </si>
  <si>
    <t>PvP01_09_v1:644970</t>
  </si>
  <si>
    <t>ACACTCTTTCCCTACACGACGCTCTTCCGATCTGTAAGTTAAGAAGCCCATTAmGC</t>
  </si>
  <si>
    <t>TCGGCATTCCTGCTGAACCGCTCTTCCGATCTGCGATTTTGCATTTTGGTAmUG</t>
  </si>
  <si>
    <t>PvP01_09_v1:846288</t>
  </si>
  <si>
    <t>ACACTCTTTCCCTACACGACGCTCTTCCGATCTCAACCAAAGGGGAATAGATTmUA</t>
  </si>
  <si>
    <t>TCGGCATTCCTGCTGAACCGCTCTTCCGATCTATAACATGTGGACATCCCTTmUT</t>
  </si>
  <si>
    <t>PvP01_10_v1:151400</t>
  </si>
  <si>
    <t>ACACTCTTTCCCTACACGACGCTCTTCCGATCTTAGTCAACAACTTTCATACGmUG</t>
  </si>
  <si>
    <t>TCGGCATTCCTGCTGAACCGCTCTTCCGATCTTAAATTCGCCTGAAATGAAAmGA</t>
  </si>
  <si>
    <t>PvP01_10_v1:279712</t>
  </si>
  <si>
    <t>ACACTCTTTCCCTACACGACGCTCTTCCGATCTGACTATGTTTTCTCCGTGTAmAA</t>
  </si>
  <si>
    <t>TCGGCATTCCTGCTGAACCGCTCTTCCGATCTCTAATGCCACAAGGAATACAmAA</t>
  </si>
  <si>
    <t>PvP01_10_v1:285779</t>
  </si>
  <si>
    <t>ACACTCTTTCCCTACACGACGCTCTTCCGATCTCGTATGTGTAAACTTACTGGmUG</t>
  </si>
  <si>
    <t>TCGGCATTCCTGCTGAACCGCTCTTCCGATCTGGGGCGATAAATGTAAACATmAA</t>
  </si>
  <si>
    <t>PvP01_10_v1:291703</t>
  </si>
  <si>
    <t>ACACTCTTTCCCTACACGACGCTCTTCCGATCTCAAAATTTCCCCGTCCATATmUA</t>
  </si>
  <si>
    <t>TCGGCATTCCTGCTGAACCGCTCTTCCGATCTCGAAAGCAACAATAACATTGmAA</t>
  </si>
  <si>
    <t>PvP01_10_v1:313004</t>
  </si>
  <si>
    <t>ACACTCTTTCCCTACACGACGCTCTTCCGATCTCGCTACTTACTCCATCATmUG</t>
  </si>
  <si>
    <t>TCGGCATTCCTGCTGAACCGCTCTTCCGATCTCTGCCGAGTATGACTTGmAG</t>
  </si>
  <si>
    <t>PvP01_10_v1:319423</t>
  </si>
  <si>
    <t>ACACTCTTTCCCTACACGACGCTCTTCCGATCTGAATCAATGAGAGCATCCTTmUT</t>
  </si>
  <si>
    <t>TCGGCATTCCTGCTGAACCGCTCTTCCGATCTCCAGAGATATCGTCATAAGGmAT</t>
  </si>
  <si>
    <t>PvP01_10_v1:320638</t>
  </si>
  <si>
    <t>ACACTCTTTCCCTACACGACGCTCTTCCGATCTTATTCCAACATTATCGAGGGmAA</t>
  </si>
  <si>
    <t>TCGGCATTCCTGCTGAACCGCTCTTCCGATCTCGAGAAAACCTCCTTTAATGmAA</t>
  </si>
  <si>
    <t>PvP01_10_v1:322586</t>
  </si>
  <si>
    <t>ACACTCTTTCCCTACACGACGCTCTTCCGATCTCGTGTTCATATTGTAAAATGmCC</t>
  </si>
  <si>
    <t>TCGGCATTCCTGCTGAACCGCTCTTCCGATCTGTGAGTATGGTCATGTCATTmUT</t>
  </si>
  <si>
    <t>MDR1</t>
  </si>
  <si>
    <t>MDR1_976</t>
  </si>
  <si>
    <t>ACACTCTTTCCCTACACGACGCTCTTCCGATCTATAAGGATAGCGTGAATAGmCA</t>
  </si>
  <si>
    <t>TCGGCATTCCTGCTGAACCGCTCTTCCGATCTGCTTCTTGCTGGAGTAGmUT</t>
  </si>
  <si>
    <t>PvP01_10_v1:808268</t>
  </si>
  <si>
    <t>ACACTCTTTCCCTACACGACGCTCTTCCGATCTGTACTTACCGGGGAGAATTmAC</t>
  </si>
  <si>
    <t>TCGGCATTCCTGCTGAACCGCTCTTCCGATCTCACAGTTTGGCAGACTTATTmUT</t>
  </si>
  <si>
    <t>PvP01_10_v1:865053</t>
  </si>
  <si>
    <t>ACACTCTTTCCCTACACGACGCTCTTCCGATCTGCGAACTAAGTAACTACTTCmAG</t>
  </si>
  <si>
    <t>TCGGCATTCCTGCTGAACCGCTCTTCCGATCTTTTTCACTACATACTCGCTGmUT</t>
  </si>
  <si>
    <t>PvP01_10_v1:1304923</t>
  </si>
  <si>
    <t>ACACTCTTTCCCTACACGACGCTCTTCCGATCTCTTGCATTTGAATGGCTGmUT</t>
  </si>
  <si>
    <t>TCGGCATTCCTGCTGAACCGCTCTTCCGATCTAATCATTTGTCCACGTGAAAmAT</t>
  </si>
  <si>
    <t>PvP01_10_v1:1371780</t>
  </si>
  <si>
    <t>ACACTCTTTCCCTACACGACGCTCTTCCGATCTTGTATGCACACTAGGGTAAmAA</t>
  </si>
  <si>
    <t>TCGGCATTCCTGCTGAACCGCTCTTCCGATCTATAATGTTGAATTACCCGCAmUT</t>
  </si>
  <si>
    <t>PvP01_11_v1:108200</t>
  </si>
  <si>
    <t>ACACTCTTTCCCTACACGACGCTCTTCCGATCTTTAGCTATATACTGGGCGTTmAC</t>
  </si>
  <si>
    <t>TCGGCATTCCTGCTGAACCGCTCTTCCGATCTACAAATTGTTAGGCGCATATmAA</t>
  </si>
  <si>
    <t>PvP01_11_v1:256884</t>
  </si>
  <si>
    <t>ACACTCTTTCCCTACACGACGCTCTTCCGATCTATCATTTTGCAGAGCCATGmAA</t>
  </si>
  <si>
    <t>TCGGCATTCCTGCTGAACCGCTCTTCCGATCTTTTGCAGAGCGAAGTGmAA</t>
  </si>
  <si>
    <t>PvP01_11_v1:643929</t>
  </si>
  <si>
    <t>ACACTCTTTCCCTACACGACGCTCTTCCGATCTAATTGGGCTCGTTTCATTmUT</t>
  </si>
  <si>
    <t>TCGGCATTCCTGCTGAACCGCTCTTCCGATCTTATACATGTACACTCCAAAGmGG</t>
  </si>
  <si>
    <t>PvP01_11_v1:666727</t>
  </si>
  <si>
    <t>ACACTCTTTCCCTACACGACGCTCTTCCGATCTAATTGAAAAGGATGAGGAAGmAC</t>
  </si>
  <si>
    <t>TCGGCATTCCTGCTGAACCGCTCTTCCGATCTGTGTAGATATGCGTTTGTACmAG</t>
  </si>
  <si>
    <t>PvP01_11_v1:747140</t>
  </si>
  <si>
    <t>ACACTCTTTCCCTACACGACGCTCTTCCGATCTACTGGGCATATACTTGTTGmUA</t>
  </si>
  <si>
    <t>TCGGCATTCCTGCTGAACCGCTCTTCCGATCTAATCTTTCCTTTTCTGCAmCG</t>
  </si>
  <si>
    <t>PvP01_11_v1:1266859</t>
  </si>
  <si>
    <t>ACACTCTTTCCCTACACGACGCTCTTCCGATCTGAAAGAACGCGAAACTGmAG</t>
  </si>
  <si>
    <t>TCGGCATTCCTGCTGAACCGCTCTTCCGATCTATAAAACGAAATGAAGGGGAmAA</t>
  </si>
  <si>
    <t>PvP01_11_v1:1809904</t>
  </si>
  <si>
    <t>ACACTCTTTCCCTACACGACGCTCTTCCGATCTGAGGGACATGAAGAAAATCAmAA</t>
  </si>
  <si>
    <t>TCGGCATTCCTGCTGAACCGCTCTTCCGATCTATCTCTAGGGTTATGACTTTmCC</t>
  </si>
  <si>
    <t>PvP01_11_v1:1835972</t>
  </si>
  <si>
    <t>ACACTCTTTCCCTACACGACGCTCTTCCGATCTTTCAGCAGATACACATTAATmGC</t>
  </si>
  <si>
    <t>TCGGCATTCCTGCTGAACCGCTCTTCCGATCTGATGAATGCGTTTGATTGTmUC</t>
  </si>
  <si>
    <t>PvP01_11_v1:1969060</t>
  </si>
  <si>
    <t>ACACTCTTTCCCTACACGACGCTCTTCCGATCTGTACTTTGAAATAGACTAGCmGG</t>
  </si>
  <si>
    <t>TCGGCATTCCTGCTGAACCGCTCTTCCGATCTATTCAAAATGGGTTTGGTTAmGT</t>
  </si>
  <si>
    <t>PvP01_12_v1:682858</t>
  </si>
  <si>
    <t>ACACTCTTTCCCTACACGACGCTCTTCCGATCTTTTCTCTTATCCCCTTTGAmGG</t>
  </si>
  <si>
    <t>TCGGCATTCCTGCTGAACCGCTCTTCCGATCTCAACATGTGTGAGCATCmUC</t>
  </si>
  <si>
    <t>PvP01_12_v1:1139454</t>
  </si>
  <si>
    <t>ACACTCTTTCCCTACACGACGCTCTTCCGATCTGAGTAAATGGAGGAGTAGTTmCT</t>
  </si>
  <si>
    <t>TCGGCATTCCTGCTGAACCGCTCTTCCGATCTAATTTTGTACTTTAGCAACmGC</t>
  </si>
  <si>
    <t>PvP01_12_v1:1220748</t>
  </si>
  <si>
    <t>ACACTCTTTCCCTACACGACGCTCTTCCGATCTTGCTACAATTCTTGACCAAAmUT</t>
  </si>
  <si>
    <t>TCGGCATTCCTGCTGAACCGCTCTTCCGATCTTAGTTCTTACCATGCCTCTAmAA</t>
  </si>
  <si>
    <t>PvP01_12_v1:2685195</t>
  </si>
  <si>
    <t>ACACTCTTTCCCTACACGACGCTCTTCCGATCTCTGTGTGTTGTTGCCCTAmUA</t>
  </si>
  <si>
    <t>TCGGCATTCCTGCTGAACCGCTCTTCCGATCTCTAAGCATGTAATGGTAACmCC</t>
  </si>
  <si>
    <t>PvP01_12_v1:2804497</t>
  </si>
  <si>
    <t>ACACTCTTTCCCTACACGACGCTCTTCCGATCTGGTACATTTGGATAACTCCTmUG</t>
  </si>
  <si>
    <t>TCGGCATTCCTGCTGAACCGCTCTTCCGATCTAATCGAAGAAGGCACAGmAA</t>
  </si>
  <si>
    <t>PvP01_13_v1:88777</t>
  </si>
  <si>
    <t>ACACTCTTTCCCTACACGACGCTCTTCCGATCTTAAAATATTTGGCTCGTATGmCA</t>
  </si>
  <si>
    <t>TCGGCATTCCTGCTGAACCGCTCTTCCGATCTACATCAAAATGAGAGTCACTmUC</t>
  </si>
  <si>
    <t>PvP01_13_v1:340505</t>
  </si>
  <si>
    <t>ACACTCTTTCCCTACACGACGCTCTTCCGATCTTACGAAATATTGGCATCCATmUT</t>
  </si>
  <si>
    <t>TCGGCATTCCTGCTGAACCGCTCTTCCGATCTCAATGTGTACATTTCGAACAmUG</t>
  </si>
  <si>
    <t>PvP01_13_v1:507029</t>
  </si>
  <si>
    <t>ACACTCTTTCCCTACACGACGCTCTTCCGATCTGCTAGTCAGCTATACAAATmGC</t>
  </si>
  <si>
    <t>TCGGCATTCCTGCTGAACCGCTCTTCCGATCTCAAAGTGTTAGCCAAGATGmAG</t>
  </si>
  <si>
    <t>PvP01_13_v1:811491</t>
  </si>
  <si>
    <t>ACACTCTTTCCCTACACGACGCTCTTCCGATCTTTTTGTGAAAGATGGGAGCAmUT</t>
  </si>
  <si>
    <t>TCGGCATTCCTGCTGAACCGCTCTTCCGATCTAAATGGTAAAGAACAAATGGmCA</t>
  </si>
  <si>
    <t>PvP01_13_v1:836623</t>
  </si>
  <si>
    <t>ACACTCTTTCCCTACACGACGCTCTTCCGATCTCTGGCAATGATCCATTACAmAC</t>
  </si>
  <si>
    <t>TCGGCATTCCTGCTGAACCGCTCTTCCGATCTCTTTCGGGTGGGTATTTmCT</t>
  </si>
  <si>
    <t>PvP01_13_v1:841303</t>
  </si>
  <si>
    <t>ACACTCTTTCCCTACACGACGCTCTTCCGATCTTTTAGGGGAATCGTTTGGAAmAT</t>
  </si>
  <si>
    <t>TCGGCATTCCTGCTGAACCGCTCTTCCGATCTCAAAAGGTTAAGGAGGAAAAmGA</t>
  </si>
  <si>
    <t>PvP01_13_v1:842462</t>
  </si>
  <si>
    <t>ACACTCTTTCCCTACACGACGCTCTTCCGATCTTTTGGCTCAGGGCTTCmCA</t>
  </si>
  <si>
    <t>TCGGCATTCCTGCTGAACCGCTCTTCCGATCTAGTTAGCCACGTGACTmGG</t>
  </si>
  <si>
    <t>PvP01_13_v1:851321</t>
  </si>
  <si>
    <t>ACACTCTTTCCCTACACGACGCTCTTCCGATCTATACACCTCTGTTAGTTCATmCC</t>
  </si>
  <si>
    <t>TCGGCATTCCTGCTGAACCGCTCTTCCGATCTCAGTGAGATGATGAGGAACmUA</t>
  </si>
  <si>
    <t>PvP01_13_v1:1088863</t>
  </si>
  <si>
    <t>ACACTCTTTCCCTACACGACGCTCTTCCGATCTCACATCGACCGGAATTTTAmAG</t>
  </si>
  <si>
    <t>TCGGCATTCCTGCTGAACCGCTCTTCCGATCTCTTCTATGCCGCTTCGAmUA</t>
  </si>
  <si>
    <t>PvP01_13_v1:1160640</t>
  </si>
  <si>
    <t>ACACTCTTTCCCTACACGACGCTCTTCCGATCTAGTTCCTCCTTCTTCTGATmUC</t>
  </si>
  <si>
    <t>TCGGCATTCCTGCTGAACCGCTCTTCCGATCTGATTTGGCAGCCCATATTAmUC</t>
  </si>
  <si>
    <t>PvP01_14_v1:439002</t>
  </si>
  <si>
    <t>ACACTCTTTCCCTACACGACGCTCTTCCGATCTCACAAACAAATCTTCATCATmCG</t>
  </si>
  <si>
    <t>TCGGCATTCCTGCTGAACCGCTCTTCCGATCTAAATTTGGCGCATTTTCAATmAA</t>
  </si>
  <si>
    <t>PvP01_14_v1:855554</t>
  </si>
  <si>
    <t>ACACTCTTTCCCTACACGACGCTCTTCCGATCTAAAAGCGTCTTATCAGCCmAT</t>
  </si>
  <si>
    <t>TCGGCATTCCTGCTGAACCGCTCTTCCGATCTCTCAACGAGCTGGTAAATAAmAG</t>
  </si>
  <si>
    <t>PvP01_14_v1:1036358</t>
  </si>
  <si>
    <t>ACACTCTTTCCCTACACGACGCTCTTCCGATCTGGTATTGTTGGCTGTATGATmAG</t>
  </si>
  <si>
    <t>TCGGCATTCCTGCTGAACCGCTCTTCCGATCTCCGGTATAGAAAATACATGCmUC</t>
  </si>
  <si>
    <t>PvP01_14_v1:1071214</t>
  </si>
  <si>
    <t>ACACTCTTTCCCTACACGACGCTCTTCCGATCTGACAATATTGCAGTACAGGTmAA</t>
  </si>
  <si>
    <t>TCGGCATTCCTGCTGAACCGCTCTTCCGATCTAGTGAAAATATTGAACAAGGmGG</t>
  </si>
  <si>
    <t>PvP01_14_v1:1262911</t>
  </si>
  <si>
    <t>ACACTCTTTCCCTACACGACGCTCTTCCGATCTACTCATCGTAAACGTGAATAmUG</t>
  </si>
  <si>
    <t>TCGGCATTCCTGCTGAACCGCTCTTCCGATCTCAAGTTCTATAGCGTCGTTTmUA</t>
  </si>
  <si>
    <t>DHPS</t>
  </si>
  <si>
    <t>DHPS_380_382_383_385</t>
  </si>
  <si>
    <t>ACACTCTTTCCCTACACGACGCTCTTCCGATCTTCCTTAAAGAGCTTCAAAACmAG</t>
  </si>
  <si>
    <t>TCGGCATTCCTGCTGAACCGCTCTTCCGATCTTGGGCATTTTGAATGTTAACmUA</t>
  </si>
  <si>
    <t>DHPS_553</t>
  </si>
  <si>
    <t>ACACTCTTTCCCTACACGACGCTCTTCCGATCTAAAGAACGCAGAAAATTTCAmAC</t>
  </si>
  <si>
    <t>TCGGCATTCCTGCTGAACCGCTCTTCCGATCTGCACTATCGATTTTACGTACmUT</t>
  </si>
  <si>
    <t>PvP01_14_v1:1644904</t>
  </si>
  <si>
    <t>ACACTCTTTCCCTACACGACGCTCTTCCGATCTAGTACAGAGGGAGAAAATACmAA</t>
  </si>
  <si>
    <t>TCGGCATTCCTGCTGAACCGCTCTTCCGATCTCACAATGCTGCGAATATTTTmAT</t>
  </si>
  <si>
    <t>PvP01_14_v1:1693277</t>
  </si>
  <si>
    <t>ACACTCTTTCCCTACACGACGCTCTTCCGATCTACTTCTTCAATTACCGAAATmGG</t>
  </si>
  <si>
    <t>TCGGCATTCCTGCTGAACCGCTCTTCCGATCTCTTCACTATTTCCATCATCCmAG</t>
  </si>
  <si>
    <t>PvP01_14_v1:2258311</t>
  </si>
  <si>
    <t>ACACTCTTTCCCTACACGACGCTCTTCCGATCTGAATCTTCCTCAAAAGAACmGG</t>
  </si>
  <si>
    <t>TCGGCATTCCTGCTGAACCGCTCTTCCGATCTTACATATTATACACGCGTGAmAG</t>
  </si>
  <si>
    <t>PvP01_14_v1:2310569</t>
  </si>
  <si>
    <t>ACACTCTTTCCCTACACGACGCTCTTCCGATCTAAACGGGGTCATCTCATTmAG</t>
  </si>
  <si>
    <t>TCGGCATTCCTGCTGAACCGCTCTTCCGATCTCAGATTCAGCAGGCAAAmAG</t>
  </si>
  <si>
    <t>PvP01_14_v1:2416891</t>
  </si>
  <si>
    <t>ACACTCTTTCCCTACACGACGCTCTTCCGATCTTCCTTCTCTGTGTGGTmCC</t>
  </si>
  <si>
    <t>TCGGCATTCCTGCTGAACCGCTCTTCCGATCTAAGAGGGTGAAGCGAATAmAT</t>
  </si>
  <si>
    <t>PvP01_14_v1:2700117</t>
  </si>
  <si>
    <t>ACACTCTTTCCCTACACGACGCTCTTCCGATCTTTTATGAAATATGCCGAACCmAA</t>
  </si>
  <si>
    <t>TCGGCATTCCTGCTGAACCGCTCTTCCGATCTAACCCAAAACCAAATTAACmCA</t>
  </si>
  <si>
    <t>PvP01_14_v1:2875771</t>
  </si>
  <si>
    <t>ACACTCTTTCCCTACACGACGCTCTTCCGATCTGTGACCTTATCCAAATTTGAmGA</t>
  </si>
  <si>
    <t>TCGGCATTCCTGCTGAACCGCTCTTCCGATCTGGAAAATCTCCTGCTTCTTAmAA</t>
  </si>
  <si>
    <t>PvP01_14_v1:2879231</t>
  </si>
  <si>
    <t>ACACTCTTTCCCTACACGACGCTCTTCCGATCTCATATTAAGTGACCTCTATCmGC</t>
  </si>
  <si>
    <t>TCGGCATTCCTGCTGAACCGCTCTTCCGATCTTCACTTAACTCTTTGATGAGmGA</t>
  </si>
  <si>
    <t>PvP01_14_v1:2881282</t>
  </si>
  <si>
    <t>ACACTCTTTCCCTACACGACGCTCTTCCGATCTTCTGTGCCAGAAGATTAATAmAA</t>
  </si>
  <si>
    <t>TCGGCATTCCTGCTGAACCGCTCTTCCGATCTCTTCTTAGGGTTCTCCTTCTmUA</t>
  </si>
  <si>
    <t>PvP01_14_v1:2893027</t>
  </si>
  <si>
    <t>ACACTCTTTCCCTACACGACGCTCTTCCGATCTCGATGAGTCGTTTAGGATAmGA</t>
  </si>
  <si>
    <t>TCGGCATTCCTGCTGAACCGCTCTTCCGATCTCTTTTCCTCTTCGCCTTTmUC</t>
  </si>
  <si>
    <t>PvP01_14_v1:2894946</t>
  </si>
  <si>
    <t>ACACTCTTTCCCTACACGACGCTCTTCCGATCTGCAGTATATTGAGAGTTTCCmAG</t>
  </si>
  <si>
    <t>TCGGCATTCCTGCTGAACCGCTCTTCCGATCTGATTTCGTTTATGTCGTAGAmGA</t>
  </si>
  <si>
    <t>PvP01_14_v1:2896020</t>
  </si>
  <si>
    <t>ACACTCTTTCCCTACACGACGCTCTTCCGATCTCAAGATAGAAGCCGTATTTGmAG</t>
  </si>
  <si>
    <t>TCGGCATTCCTGCTGAACCGCTCTTCCGATCTACGAAGATGCTTATCCTCATmUA</t>
  </si>
  <si>
    <t>PvP01_14_v1:2896610</t>
  </si>
  <si>
    <t>ACACTCTTTCCCTACACGACGCTCTTCCGATCTATTCGCTGGCACTTTCATTmUT</t>
  </si>
  <si>
    <t>TCGGCATTCCTGCTGAACCGCTCTTCCGATCTCGATGGGAATAACTTAATTGmCT</t>
  </si>
  <si>
    <t>PvP01_14_v1:2906054</t>
  </si>
  <si>
    <t>ACACTCTTTCCCTACACGACGCTCTTCCGATCTTTTTGCTCATTTCAGGACmUC</t>
  </si>
  <si>
    <t>TCGGCATTCCTGCTGAACCGCTCTTCCGATCTAATAAAACTCAGCGGGATAAmAC</t>
  </si>
  <si>
    <t>PvP01_14_v1:2906268</t>
  </si>
  <si>
    <t>PvP01_14_v1:2906323</t>
  </si>
  <si>
    <t>ACACTCTTTCCCTACACGACGCTCTTCCGATCTTTTCCTTTTAAGGGGAAGAAmAC</t>
  </si>
  <si>
    <t>TCGGCATTCCTGCTGAACCGCTCTTCCGATCTACGAAGTAAATCAATTGGGAmAA</t>
  </si>
  <si>
    <t>PvP01_14_v1:2906693</t>
  </si>
  <si>
    <t>ACACTCTTTCCCTACACGACGCTCTTCCGATCTATTTTATGTGAAAGGGGAGAmAC</t>
  </si>
  <si>
    <t>TCGGCATTCCTGCTGAACCGCTCTTCCGATCTGAATCGAACATAAGCAGTAAmCA</t>
  </si>
  <si>
    <t>PvP01_14_v1:2913531</t>
  </si>
  <si>
    <t>ACACTCTTTCCCTACACGACGCTCTTCCGATCTGAGGACCCTTGTCAGTmUG</t>
  </si>
  <si>
    <t>TCGGCATTCCTGCTGAACCGCTCTTCCGATCTCATCATTCAGGACTCCATAAmAA</t>
  </si>
  <si>
    <t>PvP01_14_v1:2914225</t>
  </si>
  <si>
    <t>ACACTCTTTCCCTACACGACGCTCTTCCGATCTTAGAGCTATATAGGGACATTmCC</t>
  </si>
  <si>
    <t>TCGGCATTCCTGCTGAACCGCTCTTCCGATCTTCCTTCACTTTCCCATTCTTmAG</t>
  </si>
  <si>
    <t>PvP01_14_v1:2916214</t>
  </si>
  <si>
    <t>ACACTCTTTCCCTACACGACGCTCTTCCGATCTAAGAAATTGATAAAGCCACCmAA</t>
  </si>
  <si>
    <t>TCGGCATTCCTGCTGAACCGCTCTTCCGATCTTATCAGAGTCACTTTTACGAmGG</t>
  </si>
  <si>
    <t>PvP01_14_v1:2918065</t>
  </si>
  <si>
    <t>ACACTCTTTCCCTACACGACGCTCTTCCGATCTAGGAAAGGAAGATACAGAAAmGT</t>
  </si>
  <si>
    <t>TCGGCATTCCTGCTGAACCGCTCTTCCGATCTAACATGGCGTCTCTAATAAmCT</t>
  </si>
  <si>
    <t>PvP01_14_v1:2918581</t>
  </si>
  <si>
    <t>ACACTCTTTCCCTACACGACGCTCTTCCGATCTGAAACGAGATGAACTTCACmUC</t>
  </si>
  <si>
    <t>TCGGCATTCCTGCTGAACCGCTCTTCCGATCTTAGCATTCTCTACGAACTTCmUT</t>
  </si>
  <si>
    <t>PvP01_14_v1:2921609</t>
  </si>
  <si>
    <t>ACACTCTTTCCCTACACGACGCTCTTCCGATCTATTTGCTTCGCTTCGAATAAmUA</t>
  </si>
  <si>
    <t>TCGGCATTCCTGCTGAACCGCTCTTCCGATCTTTTTCGCAAAATGATTTCTTmCC</t>
  </si>
  <si>
    <t>PvP01_14_v1:2922464</t>
  </si>
  <si>
    <t>ACACTCTTTCCCTACACGACGCTCTTCCGATCTTTGCTCTTGTTTGTTTAGGAmAT</t>
  </si>
  <si>
    <t>TCGGCATTCCTGCTGAACCGCTCTTCCGATCTAAAGTAAAACGGATAACTGCmAA</t>
  </si>
  <si>
    <t>PvP01_14_v1:2924299</t>
  </si>
  <si>
    <t>ACACTCTTTCCCTACACGACGCTCTTCCGATCTGTGGTCGTCATAAACCTTTTmAA</t>
  </si>
  <si>
    <t>TCGGCATTCCTGCTGAACCGCTCTTCCGATCTATCTGTTATAATACCTGCTCmCT</t>
  </si>
  <si>
    <t>PvP01_API_v1:9703</t>
  </si>
  <si>
    <t>ACACTCTTTCCCTACACGACGCTCTTCCGATCTTCAATTAATTGCTGTAATAAACmGT</t>
  </si>
  <si>
    <t>TCGGCATTCCTGCTGAACCGCTCTTCCGATCTAGATTTATTACCAATATTACCmCG</t>
  </si>
  <si>
    <t>PvP01_API_v1:18450</t>
  </si>
  <si>
    <t>ACACTCTTTCCCTACACGACGCTCTTCCGATCTTAGGGAGTTGACAAGTTAAAmGA</t>
  </si>
  <si>
    <t>TCGGCATTCCTGCTGAACCGCTCTTCCGATCTGTTTTCTGCGAAATCTATTTmGG</t>
  </si>
  <si>
    <t>PvP01_MIT_v1:181</t>
  </si>
  <si>
    <t>ACACTCTTTCCCTACACGACGCTCTTCCGATCTGATAGCGGTTAACCTTTCTTmUT</t>
  </si>
  <si>
    <t>TCGGCATTCCTGCTGAACCGCTCTTCCGATCTACCTCATACTGATCAAATTAmCA</t>
  </si>
  <si>
    <t>PvP01_MIT_v1:2036</t>
  </si>
  <si>
    <t>ACACTCTTTCCCTACACGACGCTCTTCCGATCTGGTGGTACTACAGGAGTAATmAT</t>
  </si>
  <si>
    <t>TCGGCATTCCTGCTGAACCGCTCTTCCGATCTGGAAATGCATAGGTAAGAATmGT</t>
  </si>
  <si>
    <t>PvP01_MIT_v1:4505</t>
  </si>
  <si>
    <t>ACACTCTTTCCCTACACGACGCTCTTCCGATCTGTAATCGCTCATTTCCATTTmUG</t>
  </si>
  <si>
    <t>TCGGCATTCCTGCTGAACCGCTCTTCCGATCTTTTAAAGCGTCTGGATAATCmAG</t>
  </si>
  <si>
    <t>PvP01_MIT_v1:4640</t>
  </si>
  <si>
    <t>ACACTCTTTCCCTACACGACGCTCTTCCGATCTCCTTGGATTTAATGTAATGCmCT</t>
  </si>
  <si>
    <t>TCGGCATTCCTGCTGAACCGCTCTTCCGATCTATTTAATGGGCATGGGTAATmUT</t>
  </si>
  <si>
    <t>PvP01_MIT_v1:4754</t>
  </si>
  <si>
    <t>ACACTCTTTCCCTACACGACGCTCTTCCGATCTAGCTGAACAAAGAAGTTTAAmCT</t>
  </si>
  <si>
    <t>TCGGCATTCCTGCTGAACCGCTCTTCCGATCTACAAGTGCAAATAATCCACTmAG</t>
  </si>
  <si>
    <t>PvP01_MIT_v1:5747</t>
  </si>
  <si>
    <t>Name</t>
  </si>
  <si>
    <t>Sequence</t>
  </si>
  <si>
    <t>iPCRtagT1</t>
  </si>
  <si>
    <t>CAAGCAGAAGACGGCATACGAGATAACGTGATGAGATCGGTCTCGGCATTCCTGCTGAACCGCTCTTCCGATC*T</t>
  </si>
  <si>
    <t>AACGTGAT</t>
  </si>
  <si>
    <t>PCR primer identifier</t>
  </si>
  <si>
    <t>iPCRtagT2</t>
  </si>
  <si>
    <t>CAAGCAGAAGACGGCATACGAGATAAACATCGGAGATCGGTCTCGGCATTCCTGCTGAACCGCTCTTCCGATC*T</t>
  </si>
  <si>
    <t>AAACATCG</t>
  </si>
  <si>
    <t>Primer sequence</t>
  </si>
  <si>
    <t>iPCRtagT3</t>
  </si>
  <si>
    <t>CAAGCAGAAGACGGCATACGAGATATGCCTAAGAGATCGGTCTCGGCATTCCTGCTGAACCGCTCTTCCGATC*T</t>
  </si>
  <si>
    <t>ATGCCTAA</t>
  </si>
  <si>
    <t>8bp sequence within the primer to identify multiplexed reads during analysis</t>
  </si>
  <si>
    <t>iPCRtagT4</t>
  </si>
  <si>
    <t>CAAGCAGAAGACGGCATACGAGATAGTGGTCAGAGATCGGTCTCGGCATTCCTGCTGAACCGCTCTTCCGATC*T</t>
  </si>
  <si>
    <t>AGTGGTCA</t>
  </si>
  <si>
    <t>iPCRtagT5</t>
  </si>
  <si>
    <t>CAAGCAGAAGACGGCATACGAGATACCACTGTGAGATCGGTCTCGGCATTCCTGCTGAACCGCTCTTCCGATC*T</t>
  </si>
  <si>
    <t>ACCACTGT</t>
  </si>
  <si>
    <t>iPCRtagT6</t>
  </si>
  <si>
    <t>CAAGCAGAAGACGGCATACGAGATACATTGGCGAGATCGGTCTCGGCATTCCTGCTGAACCGCTCTTCCGATC*T</t>
  </si>
  <si>
    <t>ACATTGGC</t>
  </si>
  <si>
    <t>iPCRtagT7</t>
  </si>
  <si>
    <t>CAAGCAGAAGACGGCATACGAGATCAGATCTGGAGATCGGTCTCGGCATTCCTGCTGAACCGCTCTTCCGATC*T</t>
  </si>
  <si>
    <t>CAGATCTG</t>
  </si>
  <si>
    <t>iPCRtagT8</t>
  </si>
  <si>
    <t>CAAGCAGAAGACGGCATACGAGATCATCAAGTGAGATCGGTCTCGGCATTCCTGCTGAACCGCTCTTCCGATC*T</t>
  </si>
  <si>
    <t>CATCAAGT</t>
  </si>
  <si>
    <t>iPCRtagT9</t>
  </si>
  <si>
    <t>CAAGCAGAAGACGGCATACGAGATCGCTGATCGAGATCGGTCTCGGCATTCCTGCTGAACCGCTCTTCCGATC*T</t>
  </si>
  <si>
    <t>CGCTGATC</t>
  </si>
  <si>
    <t>iPCRtagT10</t>
  </si>
  <si>
    <t>CAAGCAGAAGACGGCATACGAGATACAAGCTAGAGATCGGTCTCGGCATTCCTGCTGAACCGCTCTTCCGATC*T</t>
  </si>
  <si>
    <t>ACAAGCTA</t>
  </si>
  <si>
    <t>iPCRtagT11</t>
  </si>
  <si>
    <t>CAAGCAGAAGACGGCATACGAGATCTGTAGCCGAGATCGGTCTCGGCATTCCTGCTGAACCGCTCTTCCGATC*T</t>
  </si>
  <si>
    <t>CTGTAGCC</t>
  </si>
  <si>
    <t>iPCRtagT12</t>
  </si>
  <si>
    <t>CAAGCAGAAGACGGCATACGAGATAGTACAAGGAGATCGGTCTCGGCATTCCTGCTGAACCGCTCTTCCGATC*T</t>
  </si>
  <si>
    <t>AGTACAAG</t>
  </si>
  <si>
    <t>iPCRtagT13</t>
  </si>
  <si>
    <t>CAAGCAGAAGACGGCATACGAGATAACAACCAGAGATCGGTCTCGGCATTCCTGCTGAACCGCTCTTCCGATC*T</t>
  </si>
  <si>
    <t>AACAACCA</t>
  </si>
  <si>
    <t>iPCRtagT14</t>
  </si>
  <si>
    <t>CAAGCAGAAGACGGCATACGAGATAACCGAGAGAGATCGGTCTCGGCATTCCTGCTGAACCGCTCTTCCGATC*T</t>
  </si>
  <si>
    <t>AACCGAGA</t>
  </si>
  <si>
    <t>iPCRtagT15</t>
  </si>
  <si>
    <t>CAAGCAGAAGACGGCATACGAGATAACGCTTAGAGATCGGTCTCGGCATTCCTGCTGAACCGCTCTTCCGATC*T</t>
  </si>
  <si>
    <t>AACGCTTA</t>
  </si>
  <si>
    <t>iPCRtagT16</t>
  </si>
  <si>
    <t>CAAGCAGAAGACGGCATACGAGATAAGACGGAGAGATCGGTCTCGGCATTCCTGCTGAACCGCTCTTCCGATC*T</t>
  </si>
  <si>
    <t>AAGACGGA</t>
  </si>
  <si>
    <t>iPCRtagT17</t>
  </si>
  <si>
    <t>CAAGCAGAAGACGGCATACGAGATAAGGTACAGAGATCGGTCTCGGCATTCCTGCTGAACCGCTCTTCCGATC*T</t>
  </si>
  <si>
    <t>AAGGTACA</t>
  </si>
  <si>
    <t>iPCRtagT18</t>
  </si>
  <si>
    <t>CAAGCAGAAGACGGCATACGAGATACACAGAAGAGATCGGTCTCGGCATTCCTGCTGAACCGCTCTTCCGATC*T</t>
  </si>
  <si>
    <t>ACACAGAA</t>
  </si>
  <si>
    <t>iPCRtagT19</t>
  </si>
  <si>
    <t>CAAGCAGAAGACGGCATACGAGATACAGCAGAGAGATCGGTCTCGGCATTCCTGCTGAACCGCTCTTCCGATC*T</t>
  </si>
  <si>
    <t>ACAGCAGA</t>
  </si>
  <si>
    <t>iPCRtagT20</t>
  </si>
  <si>
    <t>CAAGCAGAAGACGGCATACGAGATACCTCCAAGAGATCGGTCTCGGCATTCCTGCTGAACCGCTCTTCCGATC*T</t>
  </si>
  <si>
    <t>ACCTCCAA</t>
  </si>
  <si>
    <t>iPCRtagT21</t>
  </si>
  <si>
    <t>CAAGCAGAAGACGGCATACGAGATACGCTCGAGAGATCGGTCTCGGCATTCCTGCTGAACCGCTCTTCCGATC*T</t>
  </si>
  <si>
    <t>ACGCTCGA</t>
  </si>
  <si>
    <t>iPCRtagT22</t>
  </si>
  <si>
    <t>CAAGCAGAAGACGGCATACGAGATACGTATCAGAGATCGGTCTCGGCATTCCTGCTGAACCGCTCTTCCGATC*T</t>
  </si>
  <si>
    <t>ACGTATCA</t>
  </si>
  <si>
    <t>iPCRtagT23</t>
  </si>
  <si>
    <t>CAAGCAGAAGACGGCATACGAGATACTATGCAGAGATCGGTCTCGGCATTCCTGCTGAACCGCTCTTCCGATC*T</t>
  </si>
  <si>
    <t>ACTATGCA</t>
  </si>
  <si>
    <t>iPCRtagT24</t>
  </si>
  <si>
    <t>CAAGCAGAAGACGGCATACGAGATAGAGTCAAGAGATCGGTCTCGGCATTCCTGCTGAACCGCTCTTCCGATC*T</t>
  </si>
  <si>
    <t>AGAGTCAA</t>
  </si>
  <si>
    <t>iPCRtagT25</t>
  </si>
  <si>
    <t>CAAGCAGAAGACGGCATACGAGATAGATCGCAGAGATCGGTCTCGGCATTCCTGCTGAACCGCTCTTCCGATC*T</t>
  </si>
  <si>
    <t>AGATCGCA</t>
  </si>
  <si>
    <t>iPCRtagT26</t>
  </si>
  <si>
    <t>CAAGCAGAAGACGGCATACGAGATAGCAGGAAGAGATCGGTCTCGGCATTCCTGCTGAACCGCTCTTCCGATC*T</t>
  </si>
  <si>
    <t>AGCAGGAA</t>
  </si>
  <si>
    <t>iPCRtagT27</t>
  </si>
  <si>
    <t>CAAGCAGAAGACGGCATACGAGATAGTCACTAGAGATCGGTCTCGGCATTCCTGCTGAACCGCTCTTCCGATC*T</t>
  </si>
  <si>
    <t>AGTCACTA</t>
  </si>
  <si>
    <t>iPCRtagT28</t>
  </si>
  <si>
    <t>CAAGCAGAAGACGGCATACGAGATATCCTGTAGAGATCGGTCTCGGCATTCCTGCTGAACCGCTCTTCCGATC*T</t>
  </si>
  <si>
    <t>ATCCTGTA</t>
  </si>
  <si>
    <t>iPCRtagT29</t>
  </si>
  <si>
    <t>CAAGCAGAAGACGGCATACGAGATATTGAGGAGAGATCGGTCTCGGCATTCCTGCTGAACCGCTCTTCCGATC*T</t>
  </si>
  <si>
    <t>ATTGAGGA</t>
  </si>
  <si>
    <t>iPCRtagT30</t>
  </si>
  <si>
    <t>CAAGCAGAAGACGGCATACGAGATCAACCACAGAGATCGGTCTCGGCATTCCTGCTGAACCGCTCTTCCGATC*T</t>
  </si>
  <si>
    <t>CAACCACA</t>
  </si>
  <si>
    <t>iPCRtagT31</t>
  </si>
  <si>
    <t>CAAGCAGAAGACGGCATACGAGATCAAGACTAGAGATCGGTCTCGGCATTCCTGCTGAACCGCTCTTCCGATC*T</t>
  </si>
  <si>
    <t>CAAGACTA</t>
  </si>
  <si>
    <t>iPCRtagT32</t>
  </si>
  <si>
    <t>CAAGCAGAAGACGGCATACGAGATCAATGGAAGAGATCGGTCTCGGCATTCCTGCTGAACCGCTCTTCCGATC*T</t>
  </si>
  <si>
    <t>CAATGGAA</t>
  </si>
  <si>
    <t>iPCRtagT33</t>
  </si>
  <si>
    <t>CAAGCAGAAGACGGCATACGAGATCACTTCGAGAGATCGGTCTCGGCATTCCTGCTGAACCGCTCTTCCGATC*T</t>
  </si>
  <si>
    <t>CACTTCGA</t>
  </si>
  <si>
    <t>iPCRtagT34</t>
  </si>
  <si>
    <t>CAAGCAGAAGACGGCATACGAGATCAGCGTTAGAGATCGGTCTCGGCATTCCTGCTGAACCGCTCTTCCGATC*T</t>
  </si>
  <si>
    <t>CAGCGTTA</t>
  </si>
  <si>
    <t>iPCRtagT35</t>
  </si>
  <si>
    <t>CAAGCAGAAGACGGCATACGAGATCATACCAAGAGATCGGTCTCGGCATTCCTGCTGAACCGCTCTTCCGATC*T</t>
  </si>
  <si>
    <t>CATACCAA</t>
  </si>
  <si>
    <t>iPCRtagT36</t>
  </si>
  <si>
    <t>CAAGCAGAAGACGGCATACGAGATCCAGTTCAGAGATCGGTCTCGGCATTCCTGCTGAACCGCTCTTCCGATC*T</t>
  </si>
  <si>
    <t>CCAGTTCA</t>
  </si>
  <si>
    <t>iPCRtagT37</t>
  </si>
  <si>
    <t>CAAGCAGAAGACGGCATACGAGATCCGAAGTAGAGATCGGTCTCGGCATTCCTGCTGAACCGCTCTTCCGATC*T</t>
  </si>
  <si>
    <t>CCGAAGTA</t>
  </si>
  <si>
    <t>iPCRtagT38</t>
  </si>
  <si>
    <t>CAAGCAGAAGACGGCATACGAGATCCGTGAGAGAGATCGGTCTCGGCATTCCTGCTGAACCGCTCTTCCGATC*T</t>
  </si>
  <si>
    <t>CCGTGAGA</t>
  </si>
  <si>
    <t>iPCRtagT39</t>
  </si>
  <si>
    <t>CAAGCAGAAGACGGCATACGAGATCCTCCTGAGAGATCGGTCTCGGCATTCCTGCTGAACCGCTCTTCCGATC*T</t>
  </si>
  <si>
    <t>CCTCCTGA</t>
  </si>
  <si>
    <t>iPCRtagT40</t>
  </si>
  <si>
    <t>CAAGCAGAAGACGGCATACGAGATCGAACTTAGAGATCGGTCTCGGCATTCCTGCTGAACCGCTCTTCCGATC*T</t>
  </si>
  <si>
    <t>CGAACTTA</t>
  </si>
  <si>
    <t>iPCRtagT41</t>
  </si>
  <si>
    <t>CAAGCAGAAGACGGCATACGAGATCGACTGGAGAGATCGGTCTCGGCATTCCTGCTGAACCGCTCTTCCGATC*T</t>
  </si>
  <si>
    <t>CGACTGGA</t>
  </si>
  <si>
    <t>iPCRtagT42</t>
  </si>
  <si>
    <t>CAAGCAGAAGACGGCATACGAGATCGCATACAGAGATCGGTCTCGGCATTCCTGCTGAACCGCTCTTCCGATC*T</t>
  </si>
  <si>
    <t>CGCATACA</t>
  </si>
  <si>
    <t>iPCRtagT43</t>
  </si>
  <si>
    <t>CAAGCAGAAGACGGCATACGAGATCTCAATGAGAGATCGGTCTCGGCATTCCTGCTGAACCGCTCTTCCGATC*T</t>
  </si>
  <si>
    <t>CTCAATGA</t>
  </si>
  <si>
    <t>iPCRtagT44</t>
  </si>
  <si>
    <t>CAAGCAGAAGACGGCATACGAGATCTGAGCCAGAGATCGGTCTCGGCATTCCTGCTGAACCGCTCTTCCGATC*T</t>
  </si>
  <si>
    <t>CTGAGCCA</t>
  </si>
  <si>
    <t>iPCRtagT45</t>
  </si>
  <si>
    <t>CAAGCAGAAGACGGCATACGAGATCTGGCATAGAGATCGGTCTCGGCATTCCTGCTGAACCGCTCTTCCGATC*T</t>
  </si>
  <si>
    <t>CTGGCATA</t>
  </si>
  <si>
    <t>iPCRtagT46</t>
  </si>
  <si>
    <t>CAAGCAGAAGACGGCATACGAGATGAATCTGAGAGATCGGTCTCGGCATTCCTGCTGAACCGCTCTTCCGATC*T</t>
  </si>
  <si>
    <t>GAATCTGA</t>
  </si>
  <si>
    <t>iPCRtagT47</t>
  </si>
  <si>
    <t>CAAGCAGAAGACGGCATACGAGATGACTAGTAGAGATCGGTCTCGGCATTCCTGCTGAACCGCTCTTCCGATC*T</t>
  </si>
  <si>
    <t>GACTAGTA</t>
  </si>
  <si>
    <t>iPCRtagT48</t>
  </si>
  <si>
    <t>CAAGCAGAAGACGGCATACGAGATGAGCTGAAGAGATCGGTCTCGGCATTCCTGCTGAACCGCTCTTCCGATC*T</t>
  </si>
  <si>
    <t>GAGCTGAA</t>
  </si>
  <si>
    <t>iPCRtagT49</t>
  </si>
  <si>
    <t>CAAGCAGAAGACGGCATACGAGATGATAGACAGAGATCGGTCTCGGCATTCCTGCTGAACCGCTCTTCCGATC*T</t>
  </si>
  <si>
    <t>GATAGACA</t>
  </si>
  <si>
    <t>iPCRtagT50</t>
  </si>
  <si>
    <t>CAAGCAGAAGACGGCATACGAGATGCCACATAGAGATCGGTCTCGGCATTCCTGCTGAACCGCTCTTCCGATC*T</t>
  </si>
  <si>
    <t>GCCACATA</t>
  </si>
  <si>
    <t>iPCRtagT51</t>
  </si>
  <si>
    <t>CAAGCAGAAGACGGCATACGAGATGCGAGTAAGAGATCGGTCTCGGCATTCCTGCTGAACCGCTCTTCCGATC*T</t>
  </si>
  <si>
    <t>GCGAGTAA</t>
  </si>
  <si>
    <t>iPCRtagT52</t>
  </si>
  <si>
    <t>CAAGCAGAAGACGGCATACGAGATGCTAACGAGAGATCGGTCTCGGCATTCCTGCTGAACCGCTCTTCCGATC*T</t>
  </si>
  <si>
    <t>GCTAACGA</t>
  </si>
  <si>
    <t>iPCRtagT53</t>
  </si>
  <si>
    <t>CAAGCAGAAGACGGCATACGAGATGCTCGGTAGAGATCGGTCTCGGCATTCCTGCTGAACCGCTCTTCCGATC*T</t>
  </si>
  <si>
    <t>GCTCGGTA</t>
  </si>
  <si>
    <t>iPCRtagT54</t>
  </si>
  <si>
    <t>CAAGCAGAAGACGGCATACGAGATGGAGAACAGAGATCGGTCTCGGCATTCCTGCTGAACCGCTCTTCCGATC*T</t>
  </si>
  <si>
    <t>GGAGAACA</t>
  </si>
  <si>
    <t>iPCRtagT55</t>
  </si>
  <si>
    <t>CAAGCAGAAGACGGCATACGAGATGGTGCGAAGAGATCGGTCTCGGCATTCCTGCTGAACCGCTCTTCCGATC*T</t>
  </si>
  <si>
    <t>GGTGCGAA</t>
  </si>
  <si>
    <t>iPCRtagT56</t>
  </si>
  <si>
    <t>CAAGCAGAAGACGGCATACGAGATGTACGCAAGAGATCGGTCTCGGCATTCCTGCTGAACCGCTCTTCCGATC*T</t>
  </si>
  <si>
    <t>GTACGCAA</t>
  </si>
  <si>
    <t>iPCRtagT57</t>
  </si>
  <si>
    <t>CAAGCAGAAGACGGCATACGAGATGTCGTAGAGAGATCGGTCTCGGCATTCCTGCTGAACCGCTCTTCCGATC*T</t>
  </si>
  <si>
    <t>GTCGTAGA</t>
  </si>
  <si>
    <t>iPCRtagT58</t>
  </si>
  <si>
    <t>CAAGCAGAAGACGGCATACGAGATGTCTGTCAGAGATCGGTCTCGGCATTCCTGCTGAACCGCTCTTCCGATC*T</t>
  </si>
  <si>
    <t>GTCTGTCA</t>
  </si>
  <si>
    <t>iPCRtagT59</t>
  </si>
  <si>
    <t>CAAGCAGAAGACGGCATACGAGATGTGTTCTAGAGATCGGTCTCGGCATTCCTGCTGAACCGCTCTTCCGATC*T</t>
  </si>
  <si>
    <t>GTGTTCTA</t>
  </si>
  <si>
    <t>iPCRtagT60</t>
  </si>
  <si>
    <t>CAAGCAGAAGACGGCATACGAGATTAGGATGAGAGATCGGTCTCGGCATTCCTGCTGAACCGCTCTTCCGATC*T</t>
  </si>
  <si>
    <t>TAGGATGA</t>
  </si>
  <si>
    <t>iPCRtagT61</t>
  </si>
  <si>
    <t>CAAGCAGAAGACGGCATACGAGATTATCAGCAGAGATCGGTCTCGGCATTCCTGCTGAACCGCTCTTCCGATC*T</t>
  </si>
  <si>
    <t>TATCAGCA</t>
  </si>
  <si>
    <t>iPCRtagT62</t>
  </si>
  <si>
    <t>CAAGCAGAAGACGGCATACGAGATTCCGTCTAGAGATCGGTCTCGGCATTCCTGCTGAACCGCTCTTCCGATC*T</t>
  </si>
  <si>
    <t>TCCGTCTA</t>
  </si>
  <si>
    <t>iPCRtagT63</t>
  </si>
  <si>
    <t>CAAGCAGAAGACGGCATACGAGATTCTTCACAGAGATCGGTCTCGGCATTCCTGCTGAACCGCTCTTCCGATC*T</t>
  </si>
  <si>
    <t>TCTTCACA</t>
  </si>
  <si>
    <t>iPCRtagT64</t>
  </si>
  <si>
    <t>CAAGCAGAAGACGGCATACGAGATTGAAGAGAGAGATCGGTCTCGGCATTCCTGCTGAACCGCTCTTCCGATC*T</t>
  </si>
  <si>
    <t>TGAAGAGA</t>
  </si>
  <si>
    <t>iPCRtagT65</t>
  </si>
  <si>
    <t>CAAGCAGAAGACGGCATACGAGATTGGAACAAGAGATCGGTCTCGGCATTCCTGCTGAACCGCTCTTCCGATC*T</t>
  </si>
  <si>
    <t>TGGAACAA</t>
  </si>
  <si>
    <t>iPCRtagT66</t>
  </si>
  <si>
    <t>CAAGCAGAAGACGGCATACGAGATTGGCTTCAGAGATCGGTCTCGGCATTCCTGCTGAACCGCTCTTCCGATC*T</t>
  </si>
  <si>
    <t>TGGCTTCA</t>
  </si>
  <si>
    <t>iPCRtagT67</t>
  </si>
  <si>
    <t>CAAGCAGAAGACGGCATACGAGATTGGTGGTAGAGATCGGTCTCGGCATTCCTGCTGAACCGCTCTTCCGATC*T</t>
  </si>
  <si>
    <t>TGGTGGTA</t>
  </si>
  <si>
    <t>iPCRtagT68</t>
  </si>
  <si>
    <t>CAAGCAGAAGACGGCATACGAGATTTCACGCAGAGATCGGTCTCGGCATTCCTGCTGAACCGCTCTTCCGATC*T</t>
  </si>
  <si>
    <t>TTCACGCA</t>
  </si>
  <si>
    <t>iPCRtagT69</t>
  </si>
  <si>
    <t>CAAGCAGAAGACGGCATACGAGATAACTCACCGAGATCGGTCTCGGCATTCCTGCTGAACCGCTCTTCCGATC*T</t>
  </si>
  <si>
    <t>AACTCACC</t>
  </si>
  <si>
    <t>iPCRtagT70</t>
  </si>
  <si>
    <t>CAAGCAGAAGACGGCATACGAGATAAGAGATCGAGATCGGTCTCGGCATTCCTGCTGAACCGCTCTTCCGATC*T</t>
  </si>
  <si>
    <t>AAGAGATC</t>
  </si>
  <si>
    <t>iPCRtagT71</t>
  </si>
  <si>
    <t>CAAGCAGAAGACGGCATACGAGATAAGGACACGAGATCGGTCTCGGCATTCCTGCTGAACCGCTCTTCCGATC*T</t>
  </si>
  <si>
    <t>AAGGACAC</t>
  </si>
  <si>
    <t>iPCRtagT72</t>
  </si>
  <si>
    <t>CAAGCAGAAGACGGCATACGAGATAATCCGTCGAGATCGGTCTCGGCATTCCTGCTGAACCGCTCTTCCGATC*T</t>
  </si>
  <si>
    <t>AATCCGTC</t>
  </si>
  <si>
    <t>iPCRtagT73</t>
  </si>
  <si>
    <t>CAAGCAGAAGACGGCATACGAGATAATGTTGCGAGATCGGTCTCGGCATTCCTGCTGAACCGCTCTTCCGATC*T</t>
  </si>
  <si>
    <t>AATGTTGC</t>
  </si>
  <si>
    <t>iPCRtagT74</t>
  </si>
  <si>
    <t>CAAGCAGAAGACGGCATACGAGATACACGACCGAGATCGGTCTCGGCATTCCTGCTGAACCGCTCTTCCGATC*T</t>
  </si>
  <si>
    <t>ACACGACC</t>
  </si>
  <si>
    <t>iPCRtagT75</t>
  </si>
  <si>
    <t>CAAGCAGAAGACGGCATACGAGATACAGATTCGAGATCGGTCTCGGCATTCCTGCTGAACCGCTCTTCCGATC*T</t>
  </si>
  <si>
    <t>ACAGATTC</t>
  </si>
  <si>
    <t>iPCRtagT76</t>
  </si>
  <si>
    <t>CAAGCAGAAGACGGCATACGAGATAGATGTACGAGATCGGTCTCGGCATTCCTGCTGAACCGCTCTTCCGATC*T</t>
  </si>
  <si>
    <t>AGATGTAC</t>
  </si>
  <si>
    <t>iPCRtagT77</t>
  </si>
  <si>
    <t>CAAGCAGAAGACGGCATACGAGATAGCACCTCGAGATCGGTCTCGGCATTCCTGCTGAACCGCTCTTCCGATC*T</t>
  </si>
  <si>
    <t>AGCACCTC</t>
  </si>
  <si>
    <t>iPCRtagT78</t>
  </si>
  <si>
    <t>CAAGCAGAAGACGGCATACGAGATAGCCATGCGAGATCGGTCTCGGCATTCCTGCTGAACCGCTCTTCCGATC*T</t>
  </si>
  <si>
    <t>AGCCATGC</t>
  </si>
  <si>
    <t>iPCRtagT79</t>
  </si>
  <si>
    <t>CAAGCAGAAGACGGCATACGAGATAGGCTAACGAGATCGGTCTCGGCATTCCTGCTGAACCGCTCTTCCGATC*T</t>
  </si>
  <si>
    <t>AGGCTAAC</t>
  </si>
  <si>
    <t>iPCRtagT80</t>
  </si>
  <si>
    <t>CAAGCAGAAGACGGCATACGAGATATAGCGACGAGATCGGTCTCGGCATTCCTGCTGAACCGCTCTTCCGATC*T</t>
  </si>
  <si>
    <t>ATAGCGAC</t>
  </si>
  <si>
    <t>iPCRtagT81</t>
  </si>
  <si>
    <t>CAAGCAGAAGACGGCATACGAGATATCATTCCGAGATCGGTCTCGGCATTCCTGCTGAACCGCTCTTCCGATC*T</t>
  </si>
  <si>
    <t>ATCATTCC</t>
  </si>
  <si>
    <t>iPCRtagT82</t>
  </si>
  <si>
    <t>CAAGCAGAAGACGGCATACGAGATATTGGCTCGAGATCGGTCTCGGCATTCCTGCTGAACCGCTCTTCCGATC*T</t>
  </si>
  <si>
    <t>ATTGGCTC</t>
  </si>
  <si>
    <t>iPCRtagT83</t>
  </si>
  <si>
    <t>CAAGCAGAAGACGGCATACGAGATCAAGGAGCGAGATCGGTCTCGGCATTCCTGCTGAACCGCTCTTCCGATC*T</t>
  </si>
  <si>
    <t>CAAGGAGC</t>
  </si>
  <si>
    <t>iPCRtagT84</t>
  </si>
  <si>
    <t>CAAGCAGAAGACGGCATACGAGATCACCTTACGAGATCGGTCTCGGCATTCCTGCTGAACCGCTCTTCCGATC*T</t>
  </si>
  <si>
    <t>CACCTTAC</t>
  </si>
  <si>
    <t>iPCRtagT85</t>
  </si>
  <si>
    <t>CAAGCAGAAGACGGCATACGAGATCCATCCTCGAGATCGGTCTCGGCATTCCTGCTGAACCGCTCTTCCGATC*T</t>
  </si>
  <si>
    <t>CCATCCTC</t>
  </si>
  <si>
    <t>iPCRtagT86</t>
  </si>
  <si>
    <t>CAAGCAGAAGACGGCATACGAGATCCGACAACGAGATCGGTCTCGGCATTCCTGCTGAACCGCTCTTCCGATC*T</t>
  </si>
  <si>
    <t>CCGACAAC</t>
  </si>
  <si>
    <t>iPCRtagT87</t>
  </si>
  <si>
    <t>CAAGCAGAAGACGGCATACGAGATCCTAATCCGAGATCGGTCTCGGCATTCCTGCTGAACCGCTCTTCCGATC*T</t>
  </si>
  <si>
    <t>CCTAATCC</t>
  </si>
  <si>
    <t>iPCRtagT88</t>
  </si>
  <si>
    <t>CAAGCAGAAGACGGCATACGAGATCCTCTATCGAGATCGGTCTCGGCATTCCTGCTGAACCGCTCTTCCGATC*T</t>
  </si>
  <si>
    <t>CCTCTATC</t>
  </si>
  <si>
    <t>iPCRtagT89</t>
  </si>
  <si>
    <t>CAAGCAGAAGACGGCATACGAGATCGACACACGAGATCGGTCTCGGCATTCCTGCTGAACCGCTCTTCCGATC*T</t>
  </si>
  <si>
    <t>CGACACAC</t>
  </si>
  <si>
    <t>iPCRtagT90</t>
  </si>
  <si>
    <t>CAAGCAGAAGACGGCATACGAGATCGGATTGCGAGATCGGTCTCGGCATTCCTGCTGAACCGCTCTTCCGATC*T</t>
  </si>
  <si>
    <t>CGGATTGC</t>
  </si>
  <si>
    <t>iPCRtagT91</t>
  </si>
  <si>
    <t>CAAGCAGAAGACGGCATACGAGATCTAAGGTCGAGATCGGTCTCGGCATTCCTGCTGAACCGCTCTTCCGATC*T</t>
  </si>
  <si>
    <t>CTAAGGTC</t>
  </si>
  <si>
    <t>iPCRtagT92</t>
  </si>
  <si>
    <t>CAAGCAGAAGACGGCATACGAGATGAACAGGCGAGATCGGTCTCGGCATTCCTGCTGAACCGCTCTTCCGATC*T</t>
  </si>
  <si>
    <t>GAACAGGC</t>
  </si>
  <si>
    <t>iPCRtagT93</t>
  </si>
  <si>
    <t>CAAGCAGAAGACGGCATACGAGATGACAGTGCGAGATCGGTCTCGGCATTCCTGCTGAACCGCTCTTCCGATC*T</t>
  </si>
  <si>
    <t>GACAGTGC</t>
  </si>
  <si>
    <t>iPCRtagT94</t>
  </si>
  <si>
    <t>CAAGCAGAAGACGGCATACGAGATGAGTTAGCGAGATCGGTCTCGGCATTCCTGCTGAACCGCTCTTCCGATC*T</t>
  </si>
  <si>
    <t>GAGTTAGC</t>
  </si>
  <si>
    <t>iPCRtagT95</t>
  </si>
  <si>
    <t>CAAGCAGAAGACGGCATACGAGATGATGAATCGAGATCGGTCTCGGCATTCCTGCTGAACCGCTCTTCCGATC*T</t>
  </si>
  <si>
    <t>GATGAATC</t>
  </si>
  <si>
    <t>iPCRtagT96</t>
  </si>
  <si>
    <t>CAAGCAGAAGACGGCATACGAGATGCCAAGACGAGATCGGTCTCGGCATTCCTGCTGAACCGCTCTTCCGATC*T</t>
  </si>
  <si>
    <t>GCCAAGAC</t>
  </si>
  <si>
    <t>GbS_i5_1</t>
  </si>
  <si>
    <t>AATGATACGGCGACCACCGAGATCTACACTATAGCCTACACTCTTTCCCTACACGACGCTCTTCCGATC*T</t>
  </si>
  <si>
    <t>TATAGCCT</t>
  </si>
  <si>
    <t>GbS_i5_2</t>
  </si>
  <si>
    <t>AATGATACGGCGACCACCGAGATCTACACATAGAGGCACACTCTTTCCCTACACGACGCTCTTCCGATC*T</t>
  </si>
  <si>
    <t>ATAGAGGC</t>
  </si>
  <si>
    <t>GbS_i5_3</t>
  </si>
  <si>
    <t>AATGATACGGCGACCACCGAGATCTACACCCTATCCTACACTCTTTCCCTACACGACGCTCTTCCGATC*T</t>
  </si>
  <si>
    <t>CCTATCCT</t>
  </si>
  <si>
    <t>GbS_i5_4</t>
  </si>
  <si>
    <t>AATGATACGGCGACCACCGAGATCTACACGGCTCTGAACACTCTTTCCCTACACGACGCTCTTCCGATC*T</t>
  </si>
  <si>
    <t>GGCTCTGA</t>
  </si>
  <si>
    <t>GbS_i5_5</t>
  </si>
  <si>
    <t>AATGATACGGCGACCACCGAGATCTACACAGGCGAAGACACTCTTTCCCTACACGACGCTCTTCCGATC*T</t>
  </si>
  <si>
    <t>AGGCGAAG</t>
  </si>
  <si>
    <t>GbS_i5_6</t>
  </si>
  <si>
    <t>AATGATACGGCGACCACCGAGATCTACACTAATCTTAACACTCTTTCCCTACACGACGCTCTTCCGATC*T</t>
  </si>
  <si>
    <t>TAATCTTA</t>
  </si>
  <si>
    <t>GbS_i5_7</t>
  </si>
  <si>
    <t>AATGATACGGCGACCACCGAGATCTACACCAGGACGTACACTCTTTCCCTACACGACGCTCTTCCGATC*T</t>
  </si>
  <si>
    <t>CAGGACGT</t>
  </si>
  <si>
    <t>GbS_i5_8</t>
  </si>
  <si>
    <t>AATGATACGGCGACCACCGAGATCTACACGTACTGACACACTCTTTCCCTACACGACGCTCTTCCGATC*T</t>
  </si>
  <si>
    <t>GTACTGAC</t>
  </si>
  <si>
    <t>GbS_i5_9</t>
  </si>
  <si>
    <t>AATGATACGGCGACCACCGAGATCTACACCTCTCTATACACTCTTTCCCTACACGACGCTCTTCCGATC*T</t>
  </si>
  <si>
    <t>CTCTCTAT</t>
  </si>
  <si>
    <t>GbS_i5_10</t>
  </si>
  <si>
    <t>AATGATACGGCGACCACCGAGATCTACACTATCCTCTACACTCTTTCCCTACACGACGCTCTTCCGATC*T</t>
  </si>
  <si>
    <t>TATCCTCT</t>
  </si>
  <si>
    <t>GbS_i5_11</t>
  </si>
  <si>
    <t>AATGATACGGCGACCACCGAGATCTACACAGAGTAGAACACTCTTTCCCTACACGACGCTCTTCCGATC*T</t>
  </si>
  <si>
    <t>AGAGTAGA</t>
  </si>
  <si>
    <t>GbS_i5_12</t>
  </si>
  <si>
    <t>AATGATACGGCGACCACCGAGATCTACACGTAAGGAGACACTCTTTCCCTACACGACGCTCTTCCGATC*T</t>
  </si>
  <si>
    <t>GTAAGGAG</t>
  </si>
  <si>
    <t>GbS_i5_13</t>
  </si>
  <si>
    <t>AATGATACGGCGACCACCGAGATCTACACCTATTAAGACACTCTTTCCCTACACGACGCTCTTCCGATC*T</t>
  </si>
  <si>
    <t>CTATTAAG</t>
  </si>
  <si>
    <t>GbS_i5_14</t>
  </si>
  <si>
    <t>AATGATACGGCGACCACCGAGATCTACACAAGGCTATACACTCTTTCCCTACACGACGCTCTTCCGATC*T</t>
  </si>
  <si>
    <t>AAGGCTAT</t>
  </si>
  <si>
    <t>GbS_i5_15</t>
  </si>
  <si>
    <t>AATGATACGGCGACCACCGAGATCTACACGAGCCTTAACACTCTTTCCCTACACGACGCTCTTCCGATC*T</t>
  </si>
  <si>
    <t>GAGCCTTA</t>
  </si>
  <si>
    <t>GbS_i5_16</t>
  </si>
  <si>
    <t>AATGATACGGCGACCACCGAGATCTACACTTATGCGAACACTCTTTCCCTACACGACGCTCTTCCGATC*T</t>
  </si>
  <si>
    <t>TTATGCGA</t>
  </si>
  <si>
    <t>Plasmodium falciparum</t>
  </si>
  <si>
    <t>Panel Used</t>
  </si>
  <si>
    <t>Targets Per Panel</t>
  </si>
  <si>
    <t>Concentration by KAPA qPCR (nM) of 1:1000 dilution</t>
  </si>
  <si>
    <t>Number of i5+i7 tags used</t>
  </si>
  <si>
    <t>Tags*Targets</t>
  </si>
  <si>
    <t>Corrected Pool Concentration (nM)</t>
  </si>
  <si>
    <t>Average tag/target Concentration (pM)</t>
  </si>
  <si>
    <t>Tag/target relative value</t>
  </si>
  <si>
    <t>Panel volume for 4 nM pool</t>
  </si>
  <si>
    <t>Buffer EB volume</t>
  </si>
  <si>
    <t>Final Volume</t>
  </si>
  <si>
    <t>Panel name</t>
  </si>
  <si>
    <t>No. targets</t>
  </si>
  <si>
    <t>GRC1</t>
  </si>
  <si>
    <t>GRC2</t>
  </si>
  <si>
    <t>SPEC</t>
  </si>
  <si>
    <t>Correction Factor</t>
  </si>
  <si>
    <t>Plasmodium vivax</t>
  </si>
  <si>
    <t>PVIV_GRC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</si>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</sst>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0DB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/>
      <top/>
      <bottom style="medium">
        <color rgb="FF4472C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3" fillId="0" borderId="0" xfId="0" applyFont="1" applyBorder="1" applyAlignment="1">
      <alignment horizontal="left" vertical="center"/>
    </xf>
    <xf numFmtId="0" fontId="7" fillId="0" borderId="0" xfId="0" applyFont="1"/>
    <xf numFmtId="0" fontId="5" fillId="0" borderId="0" xfId="0" applyFont="1" applyBorder="1"/>
    <xf numFmtId="0" fontId="5" fillId="0" borderId="3" xfId="0" applyFont="1" applyBorder="1"/>
    <xf numFmtId="0" fontId="8" fillId="0" borderId="0" xfId="1" applyFont="1" applyFill="1" applyBorder="1" applyAlignme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4" xfId="0" applyNumberFormat="1" applyFont="1" applyFill="1" applyBorder="1" applyAlignment="1">
      <alignment horizontal="left" vertical="top" readingOrder="1"/>
    </xf>
    <xf numFmtId="0" fontId="4" fillId="0" borderId="6" xfId="0" applyNumberFormat="1" applyFont="1" applyFill="1" applyBorder="1" applyAlignment="1">
      <alignment horizontal="left" vertical="top" readingOrder="1"/>
    </xf>
    <xf numFmtId="0" fontId="4" fillId="0" borderId="0" xfId="0" applyNumberFormat="1" applyFont="1" applyFill="1" applyBorder="1" applyAlignment="1">
      <alignment horizontal="left" vertical="top" readingOrder="1"/>
    </xf>
    <xf numFmtId="0" fontId="3" fillId="0" borderId="4" xfId="0" applyNumberFormat="1" applyFont="1" applyFill="1" applyBorder="1" applyAlignment="1">
      <alignment horizontal="left" vertical="top" readingOrder="1"/>
    </xf>
    <xf numFmtId="0" fontId="3" fillId="0" borderId="5" xfId="0" applyNumberFormat="1" applyFont="1" applyFill="1" applyBorder="1" applyAlignment="1">
      <alignment horizontal="left" vertical="top" readingOrder="1"/>
    </xf>
    <xf numFmtId="0" fontId="7" fillId="4" borderId="0" xfId="0" applyFont="1" applyFill="1" applyAlignment="1"/>
    <xf numFmtId="0" fontId="5" fillId="0" borderId="0" xfId="0" applyFont="1" applyAlignment="1">
      <alignment horizontal="left" vertical="top"/>
    </xf>
    <xf numFmtId="0" fontId="7" fillId="4" borderId="0" xfId="0" applyFont="1" applyFill="1"/>
    <xf numFmtId="0" fontId="7" fillId="0" borderId="7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2" fillId="8" borderId="0" xfId="0" applyFont="1" applyFill="1" applyAlignment="1">
      <alignment horizontal="center"/>
    </xf>
  </cellXfs>
  <cellStyles count="2">
    <cellStyle name="Normal" xfId="0" builtinId="0"/>
    <cellStyle name="Normal_sequences" xfId="1" xr:uid="{0C7896EE-7584-A343-8183-82E147679D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1574800</xdr:colOff>
      <xdr:row>7</xdr:row>
      <xdr:rowOff>63500</xdr:rowOff>
    </xdr:from>
    <xdr:to>
      <xdr:col>4</xdr:col>
      <xdr:colOff>38100</xdr:colOff>
      <xdr:row>9</xdr:row>
      <xdr:rowOff>76200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95C2FFBE-665F-4545-BF11-84CA6C74F7BF}"/>
            </a:ext>
          </a:extLst>
        </xdr:cNvPr>
        <xdr:cNvSpPr/>
      </xdr:nvSpPr>
      <xdr:spPr>
        <a:xfrm>
          <a:off x="4076700" y="1498600"/>
          <a:ext cx="393700" cy="4191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800100</xdr:colOff>
      <xdr:row>7</xdr:row>
      <xdr:rowOff>63500</xdr:rowOff>
    </xdr:from>
    <xdr:to>
      <xdr:col>5</xdr:col>
      <xdr:colOff>50800</xdr:colOff>
      <xdr:row>9</xdr:row>
      <xdr:rowOff>76200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B452B852-F409-3E47-9A5C-EFA268B6477C}"/>
            </a:ext>
          </a:extLst>
        </xdr:cNvPr>
        <xdr:cNvSpPr/>
      </xdr:nvSpPr>
      <xdr:spPr>
        <a:xfrm>
          <a:off x="5232400" y="1498600"/>
          <a:ext cx="393700" cy="4191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1587500</xdr:colOff>
      <xdr:row>21</xdr:row>
      <xdr:rowOff>63500</xdr:rowOff>
    </xdr:from>
    <xdr:to>
      <xdr:col>4</xdr:col>
      <xdr:colOff>50800</xdr:colOff>
      <xdr:row>23</xdr:row>
      <xdr:rowOff>76200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id="{86EB6472-A93C-E843-A24D-4E2B8966CB50}"/>
            </a:ext>
          </a:extLst>
        </xdr:cNvPr>
        <xdr:cNvSpPr/>
      </xdr:nvSpPr>
      <xdr:spPr>
        <a:xfrm>
          <a:off x="4089400" y="4343400"/>
          <a:ext cx="393700" cy="4191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812800</xdr:colOff>
      <xdr:row>21</xdr:row>
      <xdr:rowOff>63500</xdr:rowOff>
    </xdr:from>
    <xdr:to>
      <xdr:col>5</xdr:col>
      <xdr:colOff>63500</xdr:colOff>
      <xdr:row>23</xdr:row>
      <xdr:rowOff>76200</xdr:rowOff>
    </xdr:to>
    <xdr:sp macro="" textlink="">
      <xdr:nvSpPr>
        <xdr:cNvPr id="5" name="Up Arrow 4">
          <a:extLst>
            <a:ext uri="{FF2B5EF4-FFF2-40B4-BE49-F238E27FC236}">
              <a16:creationId xmlns:a16="http://schemas.microsoft.com/office/drawing/2014/main" id="{A55F3EA6-FDA4-2744-8CBC-971B670C0B97}"/>
            </a:ext>
          </a:extLst>
        </xdr:cNvPr>
        <xdr:cNvSpPr/>
      </xdr:nvSpPr>
      <xdr:spPr>
        <a:xfrm>
          <a:off x="5245100" y="4343400"/>
          <a:ext cx="393700" cy="4191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355600</xdr:colOff>
      <xdr:row>9</xdr:row>
      <xdr:rowOff>190500</xdr:rowOff>
    </xdr:from>
    <xdr:to>
      <xdr:col>4</xdr:col>
      <xdr:colOff>215900</xdr:colOff>
      <xdr:row>12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3A0BF41-46BA-9341-8B46-F36E36BDBC8F}"/>
            </a:ext>
          </a:extLst>
        </xdr:cNvPr>
        <xdr:cNvSpPr txBox="1"/>
      </xdr:nvSpPr>
      <xdr:spPr>
        <a:xfrm>
          <a:off x="2857500" y="2032000"/>
          <a:ext cx="1790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Change to reflect results</a:t>
          </a:r>
          <a:r>
            <a:rPr lang="en-US" sz="1100" baseline="0"/>
            <a:t> fomr KAPA qCPR</a:t>
          </a:r>
          <a:endParaRPr lang="en-US" sz="1100"/>
        </a:p>
      </xdr:txBody>
    </xdr:sp>
    <xdr:clientData/>
  </xdr:twoCellAnchor>
  <xdr:twoCellAnchor>
    <xdr:from>
      <xdr:col>4</xdr:col>
      <xdr:colOff>838200</xdr:colOff>
      <xdr:row>9</xdr:row>
      <xdr:rowOff>165100</xdr:rowOff>
    </xdr:from>
    <xdr:to>
      <xdr:col>6</xdr:col>
      <xdr:colOff>520700</xdr:colOff>
      <xdr:row>12</xdr:row>
      <xdr:rowOff>50800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969E30E-8F65-684B-B588-EB15F0AFB8AC}"/>
            </a:ext>
          </a:extLst>
        </xdr:cNvPr>
        <xdr:cNvSpPr txBox="1"/>
      </xdr:nvSpPr>
      <xdr:spPr>
        <a:xfrm>
          <a:off x="5270500" y="2006600"/>
          <a:ext cx="1790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Change to reflect the number of tags</a:t>
          </a:r>
          <a:r>
            <a:rPr lang="en-US" sz="1100" baseline="0"/>
            <a:t> used</a:t>
          </a:r>
          <a:endParaRPr lang="en-US" sz="1100"/>
        </a:p>
      </xdr:txBody>
    </xdr:sp>
    <xdr:clientData/>
  </xdr:twoCellAnchor>
  <xdr:twoCellAnchor>
    <xdr:from>
      <xdr:col>3</xdr:col>
      <xdr:colOff>152400</xdr:colOff>
      <xdr:row>23</xdr:row>
      <xdr:rowOff>165100</xdr:rowOff>
    </xdr:from>
    <xdr:to>
      <xdr:col>4</xdr:col>
      <xdr:colOff>12700</xdr:colOff>
      <xdr:row>26</xdr:row>
      <xdr:rowOff>50800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BAC1EA-0FC9-CA43-B6CC-1AF9C6D98C42}"/>
            </a:ext>
          </a:extLst>
        </xdr:cNvPr>
        <xdr:cNvSpPr txBox="1"/>
      </xdr:nvSpPr>
      <xdr:spPr>
        <a:xfrm>
          <a:off x="2654300" y="4851400"/>
          <a:ext cx="1790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Change to reflect results</a:t>
          </a:r>
          <a:r>
            <a:rPr lang="en-US" sz="1100" baseline="0"/>
            <a:t> fomr KAPA qCPR</a:t>
          </a:r>
          <a:endParaRPr lang="en-US" sz="1100"/>
        </a:p>
      </xdr:txBody>
    </xdr:sp>
    <xdr:clientData/>
  </xdr:twoCellAnchor>
  <xdr:twoCellAnchor>
    <xdr:from>
      <xdr:col>4</xdr:col>
      <xdr:colOff>825500</xdr:colOff>
      <xdr:row>24</xdr:row>
      <xdr:rowOff>0</xdr:rowOff>
    </xdr:from>
    <xdr:to>
      <xdr:col>6</xdr:col>
      <xdr:colOff>508000</xdr:colOff>
      <xdr:row>26</xdr:row>
      <xdr:rowOff>88900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56E01F6-204E-6C40-908B-247DFD7819AA}"/>
            </a:ext>
          </a:extLst>
        </xdr:cNvPr>
        <xdr:cNvSpPr txBox="1"/>
      </xdr:nvSpPr>
      <xdr:spPr>
        <a:xfrm>
          <a:off x="5257800" y="4889500"/>
          <a:ext cx="1790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Change to reflect the number of tags</a:t>
          </a:r>
          <a:r>
            <a:rPr lang="en-US" sz="1100" baseline="0"/>
            <a:t> used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D7810-4226-254F-99C1-E05363DC5ABA}">
  <dimension ref="A1:M102"/>
  <sheetViews>
    <sheetView tabSelected="1" workbookViewId="0"/>
  </sheetViews>
  <sheetFormatPr defaultColWidth="11" defaultRowHeight="13.5" customHeight="1" x14ac:dyDescent="0.3"/>
  <cols>
    <col min="12" max="12" width="12.59765625" style="19" customWidth="1"/>
    <col min="13" max="13" width="11" style="17"/>
  </cols>
  <sheetData>
    <row r="1" spans="1:13" ht="13.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L1" s="42" t="s">
        <v>2220</v>
      </c>
      <c r="M1" s="42"/>
    </row>
    <row r="2" spans="1:13" ht="13.5" customHeight="1" x14ac:dyDescent="0.3">
      <c r="A2" s="4">
        <v>1</v>
      </c>
      <c r="B2" s="5" t="s">
        <v>10</v>
      </c>
      <c r="C2" s="6">
        <v>376222</v>
      </c>
      <c r="D2" s="7" t="s">
        <v>11</v>
      </c>
      <c r="E2" s="7" t="s">
        <v>12</v>
      </c>
      <c r="F2" s="5" t="s">
        <v>13</v>
      </c>
      <c r="G2" s="5" t="s">
        <v>14</v>
      </c>
      <c r="H2" s="7" t="s">
        <v>15</v>
      </c>
      <c r="I2" s="5" t="s">
        <v>16</v>
      </c>
      <c r="J2" s="7" t="s">
        <v>17</v>
      </c>
      <c r="L2" s="26" t="s">
        <v>0</v>
      </c>
      <c r="M2" s="17" t="s">
        <v>18</v>
      </c>
    </row>
    <row r="3" spans="1:13" ht="13.5" customHeight="1" x14ac:dyDescent="0.3">
      <c r="A3" s="8">
        <v>2</v>
      </c>
      <c r="B3" s="9" t="s">
        <v>10</v>
      </c>
      <c r="C3" s="10">
        <v>470013</v>
      </c>
      <c r="D3" s="11" t="s">
        <v>12</v>
      </c>
      <c r="E3" s="11" t="s">
        <v>11</v>
      </c>
      <c r="F3" s="9" t="s">
        <v>19</v>
      </c>
      <c r="G3" s="9" t="s">
        <v>20</v>
      </c>
      <c r="H3" s="11" t="s">
        <v>15</v>
      </c>
      <c r="I3" s="9" t="s">
        <v>21</v>
      </c>
      <c r="J3" s="11" t="s">
        <v>17</v>
      </c>
      <c r="L3" s="26" t="s">
        <v>1</v>
      </c>
      <c r="M3" s="17" t="s">
        <v>22</v>
      </c>
    </row>
    <row r="4" spans="1:13" ht="13.5" customHeight="1" x14ac:dyDescent="0.3">
      <c r="A4" s="4">
        <v>3</v>
      </c>
      <c r="B4" s="5" t="s">
        <v>23</v>
      </c>
      <c r="C4" s="6">
        <v>656861</v>
      </c>
      <c r="D4" s="7" t="s">
        <v>24</v>
      </c>
      <c r="E4" s="7" t="s">
        <v>12</v>
      </c>
      <c r="F4" s="5" t="s">
        <v>25</v>
      </c>
      <c r="G4" s="5" t="s">
        <v>26</v>
      </c>
      <c r="H4" s="7" t="s">
        <v>27</v>
      </c>
      <c r="I4" s="5" t="s">
        <v>28</v>
      </c>
      <c r="J4" s="7" t="s">
        <v>29</v>
      </c>
      <c r="L4" s="26" t="s">
        <v>2</v>
      </c>
      <c r="M4" s="17" t="s">
        <v>30</v>
      </c>
    </row>
    <row r="5" spans="1:13" ht="13.5" customHeight="1" x14ac:dyDescent="0.3">
      <c r="A5" s="8">
        <v>4</v>
      </c>
      <c r="B5" s="9" t="s">
        <v>31</v>
      </c>
      <c r="C5" s="10">
        <v>110442</v>
      </c>
      <c r="D5" s="11" t="s">
        <v>32</v>
      </c>
      <c r="E5" s="11" t="s">
        <v>24</v>
      </c>
      <c r="F5" s="9" t="s">
        <v>33</v>
      </c>
      <c r="G5" s="9" t="s">
        <v>34</v>
      </c>
      <c r="H5" s="11" t="s">
        <v>15</v>
      </c>
      <c r="I5" s="9" t="s">
        <v>35</v>
      </c>
      <c r="J5" s="11" t="s">
        <v>29</v>
      </c>
      <c r="L5" s="26" t="s">
        <v>3</v>
      </c>
      <c r="M5" s="17" t="s">
        <v>36</v>
      </c>
    </row>
    <row r="6" spans="1:13" ht="13.5" customHeight="1" x14ac:dyDescent="0.3">
      <c r="A6" s="4">
        <v>5</v>
      </c>
      <c r="B6" s="5" t="s">
        <v>31</v>
      </c>
      <c r="C6" s="6">
        <v>881571</v>
      </c>
      <c r="D6" s="7" t="s">
        <v>11</v>
      </c>
      <c r="E6" s="7" t="s">
        <v>12</v>
      </c>
      <c r="F6" s="5" t="s">
        <v>37</v>
      </c>
      <c r="G6" s="5" t="s">
        <v>38</v>
      </c>
      <c r="H6" s="7" t="s">
        <v>27</v>
      </c>
      <c r="I6" s="5" t="s">
        <v>39</v>
      </c>
      <c r="J6" s="7" t="s">
        <v>17</v>
      </c>
      <c r="L6" s="26" t="s">
        <v>4</v>
      </c>
      <c r="M6" s="17" t="s">
        <v>40</v>
      </c>
    </row>
    <row r="7" spans="1:13" ht="13.5" customHeight="1" x14ac:dyDescent="0.3">
      <c r="A7" s="8">
        <v>6</v>
      </c>
      <c r="B7" s="9" t="s">
        <v>41</v>
      </c>
      <c r="C7" s="10">
        <v>350933</v>
      </c>
      <c r="D7" s="11" t="s">
        <v>12</v>
      </c>
      <c r="E7" s="11" t="s">
        <v>11</v>
      </c>
      <c r="F7" s="9" t="s">
        <v>42</v>
      </c>
      <c r="G7" s="9" t="s">
        <v>43</v>
      </c>
      <c r="H7" s="11" t="s">
        <v>27</v>
      </c>
      <c r="I7" s="9" t="s">
        <v>44</v>
      </c>
      <c r="J7" s="11" t="s">
        <v>29</v>
      </c>
      <c r="L7" s="26" t="s">
        <v>5</v>
      </c>
      <c r="M7" s="17" t="s">
        <v>45</v>
      </c>
    </row>
    <row r="8" spans="1:13" ht="13.5" customHeight="1" x14ac:dyDescent="0.3">
      <c r="A8" s="4">
        <v>7</v>
      </c>
      <c r="B8" s="5" t="s">
        <v>41</v>
      </c>
      <c r="C8" s="6">
        <v>369740</v>
      </c>
      <c r="D8" s="7" t="s">
        <v>24</v>
      </c>
      <c r="E8" s="7" t="s">
        <v>32</v>
      </c>
      <c r="F8" s="5" t="s">
        <v>46</v>
      </c>
      <c r="G8" s="5" t="s">
        <v>26</v>
      </c>
      <c r="H8" s="7" t="s">
        <v>27</v>
      </c>
      <c r="I8" s="5" t="s">
        <v>47</v>
      </c>
      <c r="J8" s="7" t="s">
        <v>17</v>
      </c>
      <c r="L8" s="26" t="s">
        <v>6</v>
      </c>
      <c r="M8" s="17" t="s">
        <v>48</v>
      </c>
    </row>
    <row r="9" spans="1:13" ht="13.5" customHeight="1" x14ac:dyDescent="0.3">
      <c r="A9" s="8">
        <v>8</v>
      </c>
      <c r="B9" s="9" t="s">
        <v>49</v>
      </c>
      <c r="C9" s="10">
        <v>900278</v>
      </c>
      <c r="D9" s="11" t="s">
        <v>12</v>
      </c>
      <c r="E9" s="11" t="s">
        <v>11</v>
      </c>
      <c r="F9" s="9" t="s">
        <v>50</v>
      </c>
      <c r="G9" s="9" t="s">
        <v>26</v>
      </c>
      <c r="H9" s="11" t="s">
        <v>15</v>
      </c>
      <c r="I9" s="9" t="s">
        <v>51</v>
      </c>
      <c r="J9" s="11" t="s">
        <v>29</v>
      </c>
      <c r="L9" s="26" t="s">
        <v>7</v>
      </c>
      <c r="M9" s="17" t="s">
        <v>52</v>
      </c>
    </row>
    <row r="10" spans="1:13" ht="13.5" customHeight="1" x14ac:dyDescent="0.3">
      <c r="A10" s="4">
        <v>9</v>
      </c>
      <c r="B10" s="5" t="s">
        <v>53</v>
      </c>
      <c r="C10" s="6">
        <v>1044052</v>
      </c>
      <c r="D10" s="7" t="s">
        <v>24</v>
      </c>
      <c r="E10" s="7" t="s">
        <v>32</v>
      </c>
      <c r="F10" s="5" t="s">
        <v>54</v>
      </c>
      <c r="G10" s="5" t="s">
        <v>26</v>
      </c>
      <c r="H10" s="7" t="s">
        <v>27</v>
      </c>
      <c r="I10" s="5" t="s">
        <v>55</v>
      </c>
      <c r="J10" s="7" t="s">
        <v>29</v>
      </c>
      <c r="L10" s="26" t="s">
        <v>8</v>
      </c>
      <c r="M10" s="17" t="s">
        <v>56</v>
      </c>
    </row>
    <row r="11" spans="1:13" ht="13.5" customHeight="1" x14ac:dyDescent="0.3">
      <c r="A11" s="8">
        <v>10</v>
      </c>
      <c r="B11" s="9" t="s">
        <v>57</v>
      </c>
      <c r="C11" s="10">
        <v>1314831</v>
      </c>
      <c r="D11" s="11" t="s">
        <v>12</v>
      </c>
      <c r="E11" s="11" t="s">
        <v>11</v>
      </c>
      <c r="F11" s="9" t="s">
        <v>58</v>
      </c>
      <c r="G11" s="9" t="s">
        <v>59</v>
      </c>
      <c r="H11" s="11" t="s">
        <v>27</v>
      </c>
      <c r="I11" s="9" t="s">
        <v>60</v>
      </c>
      <c r="J11" s="11" t="s">
        <v>17</v>
      </c>
      <c r="L11" s="26" t="s">
        <v>9</v>
      </c>
      <c r="M11" s="17" t="s">
        <v>61</v>
      </c>
    </row>
    <row r="12" spans="1:13" ht="13.5" customHeight="1" x14ac:dyDescent="0.3">
      <c r="A12" s="4">
        <v>11</v>
      </c>
      <c r="B12" s="5" t="s">
        <v>57</v>
      </c>
      <c r="C12" s="6">
        <v>413067</v>
      </c>
      <c r="D12" s="7" t="s">
        <v>11</v>
      </c>
      <c r="E12" s="7" t="s">
        <v>12</v>
      </c>
      <c r="F12" s="5" t="s">
        <v>62</v>
      </c>
      <c r="G12" s="5" t="s">
        <v>26</v>
      </c>
      <c r="H12" s="7" t="s">
        <v>27</v>
      </c>
      <c r="I12" s="5" t="s">
        <v>63</v>
      </c>
      <c r="J12" s="7" t="s">
        <v>17</v>
      </c>
    </row>
    <row r="13" spans="1:13" ht="13.5" customHeight="1" x14ac:dyDescent="0.3">
      <c r="A13" s="8">
        <v>12</v>
      </c>
      <c r="B13" s="9" t="s">
        <v>64</v>
      </c>
      <c r="C13" s="10">
        <v>900277</v>
      </c>
      <c r="D13" s="11" t="s">
        <v>11</v>
      </c>
      <c r="E13" s="11" t="s">
        <v>12</v>
      </c>
      <c r="F13" s="9" t="s">
        <v>65</v>
      </c>
      <c r="G13" s="9" t="s">
        <v>66</v>
      </c>
      <c r="H13" s="11" t="s">
        <v>27</v>
      </c>
      <c r="I13" s="9" t="s">
        <v>67</v>
      </c>
      <c r="J13" s="11" t="s">
        <v>17</v>
      </c>
    </row>
    <row r="14" spans="1:13" ht="13.5" customHeight="1" x14ac:dyDescent="0.3">
      <c r="A14" s="4">
        <v>13</v>
      </c>
      <c r="B14" s="5" t="s">
        <v>68</v>
      </c>
      <c r="C14" s="6">
        <v>1018899</v>
      </c>
      <c r="D14" s="7" t="s">
        <v>24</v>
      </c>
      <c r="E14" s="7" t="s">
        <v>32</v>
      </c>
      <c r="F14" s="5" t="s">
        <v>69</v>
      </c>
      <c r="G14" s="5" t="s">
        <v>70</v>
      </c>
      <c r="H14" s="7" t="s">
        <v>27</v>
      </c>
      <c r="I14" s="5" t="s">
        <v>71</v>
      </c>
      <c r="J14" s="7" t="s">
        <v>29</v>
      </c>
    </row>
    <row r="15" spans="1:13" ht="13.5" customHeight="1" x14ac:dyDescent="0.3">
      <c r="A15" s="8">
        <v>14</v>
      </c>
      <c r="B15" s="9" t="s">
        <v>68</v>
      </c>
      <c r="C15" s="10">
        <v>1815412</v>
      </c>
      <c r="D15" s="11" t="s">
        <v>32</v>
      </c>
      <c r="E15" s="11" t="s">
        <v>12</v>
      </c>
      <c r="F15" s="9" t="s">
        <v>72</v>
      </c>
      <c r="G15" s="9" t="s">
        <v>26</v>
      </c>
      <c r="H15" s="11" t="s">
        <v>15</v>
      </c>
      <c r="I15" s="9" t="s">
        <v>73</v>
      </c>
      <c r="J15" s="11" t="s">
        <v>29</v>
      </c>
    </row>
    <row r="16" spans="1:13" ht="13.5" customHeight="1" x14ac:dyDescent="0.3">
      <c r="A16" s="4">
        <v>15</v>
      </c>
      <c r="B16" s="5" t="s">
        <v>74</v>
      </c>
      <c r="C16" s="6">
        <v>1056452</v>
      </c>
      <c r="D16" s="7" t="s">
        <v>24</v>
      </c>
      <c r="E16" s="7" t="s">
        <v>32</v>
      </c>
      <c r="F16" s="5" t="s">
        <v>75</v>
      </c>
      <c r="G16" s="5" t="s">
        <v>26</v>
      </c>
      <c r="H16" s="7" t="s">
        <v>27</v>
      </c>
      <c r="I16" s="5" t="s">
        <v>76</v>
      </c>
      <c r="J16" s="7" t="s">
        <v>17</v>
      </c>
    </row>
    <row r="17" spans="1:10" ht="13.5" customHeight="1" x14ac:dyDescent="0.3">
      <c r="A17" s="8">
        <v>16</v>
      </c>
      <c r="B17" s="9" t="s">
        <v>74</v>
      </c>
      <c r="C17" s="10">
        <v>1466422</v>
      </c>
      <c r="D17" s="11" t="s">
        <v>12</v>
      </c>
      <c r="E17" s="11" t="s">
        <v>32</v>
      </c>
      <c r="F17" s="9" t="s">
        <v>77</v>
      </c>
      <c r="G17" s="9" t="s">
        <v>78</v>
      </c>
      <c r="H17" s="11" t="s">
        <v>15</v>
      </c>
      <c r="I17" s="9" t="s">
        <v>79</v>
      </c>
      <c r="J17" s="11" t="s">
        <v>29</v>
      </c>
    </row>
    <row r="18" spans="1:10" ht="13.5" customHeight="1" x14ac:dyDescent="0.3">
      <c r="A18" s="4">
        <v>17</v>
      </c>
      <c r="B18" s="5" t="s">
        <v>80</v>
      </c>
      <c r="C18" s="6">
        <v>137622</v>
      </c>
      <c r="D18" s="7" t="s">
        <v>24</v>
      </c>
      <c r="E18" s="7" t="s">
        <v>32</v>
      </c>
      <c r="F18" s="5" t="s">
        <v>81</v>
      </c>
      <c r="G18" s="5" t="s">
        <v>82</v>
      </c>
      <c r="H18" s="7" t="s">
        <v>27</v>
      </c>
      <c r="I18" s="5" t="s">
        <v>83</v>
      </c>
      <c r="J18" s="7" t="s">
        <v>29</v>
      </c>
    </row>
    <row r="19" spans="1:10" ht="13.5" customHeight="1" x14ac:dyDescent="0.3">
      <c r="A19" s="8">
        <v>18</v>
      </c>
      <c r="B19" s="9" t="s">
        <v>80</v>
      </c>
      <c r="C19" s="10">
        <v>2164225</v>
      </c>
      <c r="D19" s="11" t="s">
        <v>11</v>
      </c>
      <c r="E19" s="11" t="s">
        <v>12</v>
      </c>
      <c r="F19" s="9" t="s">
        <v>84</v>
      </c>
      <c r="G19" s="9" t="s">
        <v>26</v>
      </c>
      <c r="H19" s="11" t="s">
        <v>27</v>
      </c>
      <c r="I19" s="9" t="s">
        <v>85</v>
      </c>
      <c r="J19" s="11" t="s">
        <v>17</v>
      </c>
    </row>
    <row r="20" spans="1:10" ht="13.5" customHeight="1" x14ac:dyDescent="0.3">
      <c r="A20" s="4">
        <v>19</v>
      </c>
      <c r="B20" s="5" t="s">
        <v>86</v>
      </c>
      <c r="C20" s="6">
        <v>145515</v>
      </c>
      <c r="D20" s="7" t="s">
        <v>24</v>
      </c>
      <c r="E20" s="7" t="s">
        <v>11</v>
      </c>
      <c r="F20" s="5" t="s">
        <v>87</v>
      </c>
      <c r="G20" s="5" t="s">
        <v>26</v>
      </c>
      <c r="H20" s="7" t="s">
        <v>27</v>
      </c>
      <c r="I20" s="5" t="s">
        <v>88</v>
      </c>
      <c r="J20" s="7" t="s">
        <v>29</v>
      </c>
    </row>
    <row r="21" spans="1:10" ht="13.5" customHeight="1" x14ac:dyDescent="0.3">
      <c r="A21" s="8">
        <v>20</v>
      </c>
      <c r="B21" s="9" t="s">
        <v>23</v>
      </c>
      <c r="C21" s="10">
        <v>548178</v>
      </c>
      <c r="D21" s="11" t="s">
        <v>32</v>
      </c>
      <c r="E21" s="11" t="s">
        <v>11</v>
      </c>
      <c r="F21" s="9" t="s">
        <v>89</v>
      </c>
      <c r="G21" s="9" t="s">
        <v>26</v>
      </c>
      <c r="H21" s="11" t="s">
        <v>15</v>
      </c>
      <c r="I21" s="9" t="s">
        <v>90</v>
      </c>
      <c r="J21" s="11" t="s">
        <v>29</v>
      </c>
    </row>
    <row r="22" spans="1:10" ht="13.5" customHeight="1" x14ac:dyDescent="0.3">
      <c r="A22" s="4">
        <v>21</v>
      </c>
      <c r="B22" s="5" t="s">
        <v>31</v>
      </c>
      <c r="C22" s="6">
        <v>1102392</v>
      </c>
      <c r="D22" s="7" t="s">
        <v>11</v>
      </c>
      <c r="E22" s="7" t="s">
        <v>24</v>
      </c>
      <c r="F22" s="5" t="s">
        <v>91</v>
      </c>
      <c r="G22" s="5" t="s">
        <v>92</v>
      </c>
      <c r="H22" s="7" t="s">
        <v>15</v>
      </c>
      <c r="I22" s="5" t="s">
        <v>93</v>
      </c>
      <c r="J22" s="7" t="s">
        <v>17</v>
      </c>
    </row>
    <row r="23" spans="1:10" ht="13.5" customHeight="1" x14ac:dyDescent="0.3">
      <c r="A23" s="8">
        <v>22</v>
      </c>
      <c r="B23" s="9" t="s">
        <v>31</v>
      </c>
      <c r="C23" s="10">
        <v>139051</v>
      </c>
      <c r="D23" s="11" t="s">
        <v>12</v>
      </c>
      <c r="E23" s="11" t="s">
        <v>24</v>
      </c>
      <c r="F23" s="9" t="s">
        <v>94</v>
      </c>
      <c r="G23" s="9" t="s">
        <v>95</v>
      </c>
      <c r="H23" s="11" t="s">
        <v>15</v>
      </c>
      <c r="I23" s="9" t="s">
        <v>96</v>
      </c>
      <c r="J23" s="11" t="s">
        <v>17</v>
      </c>
    </row>
    <row r="24" spans="1:10" ht="13.5" customHeight="1" x14ac:dyDescent="0.3">
      <c r="A24" s="4">
        <v>23</v>
      </c>
      <c r="B24" s="5" t="s">
        <v>31</v>
      </c>
      <c r="C24" s="6">
        <v>286542</v>
      </c>
      <c r="D24" s="7" t="s">
        <v>12</v>
      </c>
      <c r="E24" s="7" t="s">
        <v>24</v>
      </c>
      <c r="F24" s="5" t="s">
        <v>97</v>
      </c>
      <c r="G24" s="5" t="s">
        <v>98</v>
      </c>
      <c r="H24" s="7" t="s">
        <v>15</v>
      </c>
      <c r="I24" s="5" t="s">
        <v>99</v>
      </c>
      <c r="J24" s="7" t="s">
        <v>29</v>
      </c>
    </row>
    <row r="25" spans="1:10" ht="13.5" customHeight="1" x14ac:dyDescent="0.3">
      <c r="A25" s="8">
        <v>24</v>
      </c>
      <c r="B25" s="9" t="s">
        <v>31</v>
      </c>
      <c r="C25" s="10">
        <v>529500</v>
      </c>
      <c r="D25" s="11" t="s">
        <v>12</v>
      </c>
      <c r="E25" s="11" t="s">
        <v>11</v>
      </c>
      <c r="F25" s="9" t="s">
        <v>100</v>
      </c>
      <c r="G25" s="9" t="s">
        <v>101</v>
      </c>
      <c r="H25" s="11" t="s">
        <v>27</v>
      </c>
      <c r="I25" s="9" t="s">
        <v>102</v>
      </c>
      <c r="J25" s="11" t="s">
        <v>29</v>
      </c>
    </row>
    <row r="26" spans="1:10" ht="13.5" customHeight="1" x14ac:dyDescent="0.3">
      <c r="A26" s="4">
        <v>25</v>
      </c>
      <c r="B26" s="5" t="s">
        <v>41</v>
      </c>
      <c r="C26" s="6">
        <v>796714</v>
      </c>
      <c r="D26" s="7" t="s">
        <v>11</v>
      </c>
      <c r="E26" s="7" t="s">
        <v>12</v>
      </c>
      <c r="F26" s="5" t="s">
        <v>103</v>
      </c>
      <c r="G26" s="5" t="s">
        <v>104</v>
      </c>
      <c r="H26" s="7" t="s">
        <v>27</v>
      </c>
      <c r="I26" s="5" t="s">
        <v>105</v>
      </c>
      <c r="J26" s="7" t="s">
        <v>17</v>
      </c>
    </row>
    <row r="27" spans="1:10" ht="13.5" customHeight="1" x14ac:dyDescent="0.3">
      <c r="A27" s="8">
        <v>26</v>
      </c>
      <c r="B27" s="9" t="s">
        <v>53</v>
      </c>
      <c r="C27" s="10">
        <v>1256331</v>
      </c>
      <c r="D27" s="11" t="s">
        <v>32</v>
      </c>
      <c r="E27" s="11" t="s">
        <v>24</v>
      </c>
      <c r="F27" s="9" t="s">
        <v>106</v>
      </c>
      <c r="G27" s="9" t="s">
        <v>107</v>
      </c>
      <c r="H27" s="11" t="s">
        <v>15</v>
      </c>
      <c r="I27" s="9" t="s">
        <v>108</v>
      </c>
      <c r="J27" s="11" t="s">
        <v>17</v>
      </c>
    </row>
    <row r="28" spans="1:10" ht="13.5" customHeight="1" x14ac:dyDescent="0.3">
      <c r="A28" s="4">
        <v>27</v>
      </c>
      <c r="B28" s="5" t="s">
        <v>53</v>
      </c>
      <c r="C28" s="6">
        <v>461139</v>
      </c>
      <c r="D28" s="7" t="s">
        <v>12</v>
      </c>
      <c r="E28" s="7" t="s">
        <v>11</v>
      </c>
      <c r="F28" s="5" t="s">
        <v>109</v>
      </c>
      <c r="G28" s="5" t="s">
        <v>26</v>
      </c>
      <c r="H28" s="7" t="s">
        <v>15</v>
      </c>
      <c r="I28" s="5" t="s">
        <v>110</v>
      </c>
      <c r="J28" s="7" t="s">
        <v>17</v>
      </c>
    </row>
    <row r="29" spans="1:10" ht="13.5" customHeight="1" x14ac:dyDescent="0.3">
      <c r="A29" s="8">
        <v>28</v>
      </c>
      <c r="B29" s="9" t="s">
        <v>53</v>
      </c>
      <c r="C29" s="10">
        <v>619957</v>
      </c>
      <c r="D29" s="11" t="s">
        <v>12</v>
      </c>
      <c r="E29" s="11" t="s">
        <v>32</v>
      </c>
      <c r="F29" s="9" t="s">
        <v>111</v>
      </c>
      <c r="G29" s="9" t="s">
        <v>112</v>
      </c>
      <c r="H29" s="11" t="s">
        <v>27</v>
      </c>
      <c r="I29" s="9" t="s">
        <v>113</v>
      </c>
      <c r="J29" s="11" t="s">
        <v>17</v>
      </c>
    </row>
    <row r="30" spans="1:10" ht="13.5" customHeight="1" x14ac:dyDescent="0.3">
      <c r="A30" s="4">
        <v>29</v>
      </c>
      <c r="B30" s="5" t="s">
        <v>57</v>
      </c>
      <c r="C30" s="6">
        <v>417335</v>
      </c>
      <c r="D30" s="7" t="s">
        <v>32</v>
      </c>
      <c r="E30" s="7" t="s">
        <v>24</v>
      </c>
      <c r="F30" s="5" t="s">
        <v>114</v>
      </c>
      <c r="G30" s="5" t="s">
        <v>115</v>
      </c>
      <c r="H30" s="7" t="s">
        <v>15</v>
      </c>
      <c r="I30" s="5" t="s">
        <v>116</v>
      </c>
      <c r="J30" s="7" t="s">
        <v>29</v>
      </c>
    </row>
    <row r="31" spans="1:10" ht="13.5" customHeight="1" x14ac:dyDescent="0.3">
      <c r="A31" s="8">
        <v>30</v>
      </c>
      <c r="B31" s="9" t="s">
        <v>64</v>
      </c>
      <c r="C31" s="10">
        <v>163977</v>
      </c>
      <c r="D31" s="11" t="s">
        <v>32</v>
      </c>
      <c r="E31" s="11" t="s">
        <v>24</v>
      </c>
      <c r="F31" s="9" t="s">
        <v>117</v>
      </c>
      <c r="G31" s="9" t="s">
        <v>26</v>
      </c>
      <c r="H31" s="11" t="s">
        <v>27</v>
      </c>
      <c r="I31" s="9" t="s">
        <v>118</v>
      </c>
      <c r="J31" s="11" t="s">
        <v>17</v>
      </c>
    </row>
    <row r="32" spans="1:10" ht="13.5" customHeight="1" x14ac:dyDescent="0.3">
      <c r="A32" s="4">
        <v>31</v>
      </c>
      <c r="B32" s="5" t="s">
        <v>119</v>
      </c>
      <c r="C32" s="6">
        <v>317581</v>
      </c>
      <c r="D32" s="7" t="s">
        <v>11</v>
      </c>
      <c r="E32" s="7" t="s">
        <v>24</v>
      </c>
      <c r="F32" s="5" t="s">
        <v>120</v>
      </c>
      <c r="G32" s="5" t="s">
        <v>121</v>
      </c>
      <c r="H32" s="7" t="s">
        <v>27</v>
      </c>
      <c r="I32" s="5" t="s">
        <v>122</v>
      </c>
      <c r="J32" s="7" t="s">
        <v>17</v>
      </c>
    </row>
    <row r="33" spans="1:10" ht="13.5" customHeight="1" x14ac:dyDescent="0.3">
      <c r="A33" s="8">
        <v>32</v>
      </c>
      <c r="B33" s="9" t="s">
        <v>119</v>
      </c>
      <c r="C33" s="10">
        <v>336274</v>
      </c>
      <c r="D33" s="11" t="s">
        <v>11</v>
      </c>
      <c r="E33" s="11" t="s">
        <v>12</v>
      </c>
      <c r="F33" s="9" t="s">
        <v>123</v>
      </c>
      <c r="G33" s="9" t="s">
        <v>26</v>
      </c>
      <c r="H33" s="11" t="s">
        <v>15</v>
      </c>
      <c r="I33" s="9" t="s">
        <v>124</v>
      </c>
      <c r="J33" s="11" t="s">
        <v>17</v>
      </c>
    </row>
    <row r="34" spans="1:10" ht="13.5" customHeight="1" x14ac:dyDescent="0.3">
      <c r="A34" s="4">
        <v>33</v>
      </c>
      <c r="B34" s="5" t="s">
        <v>68</v>
      </c>
      <c r="C34" s="6">
        <v>1020397</v>
      </c>
      <c r="D34" s="7" t="s">
        <v>32</v>
      </c>
      <c r="E34" s="7" t="s">
        <v>24</v>
      </c>
      <c r="F34" s="5" t="s">
        <v>69</v>
      </c>
      <c r="G34" s="5" t="s">
        <v>70</v>
      </c>
      <c r="H34" s="7" t="s">
        <v>15</v>
      </c>
      <c r="I34" s="5" t="s">
        <v>125</v>
      </c>
      <c r="J34" s="7" t="s">
        <v>29</v>
      </c>
    </row>
    <row r="35" spans="1:10" ht="13.5" customHeight="1" x14ac:dyDescent="0.3">
      <c r="A35" s="8">
        <v>34</v>
      </c>
      <c r="B35" s="9" t="s">
        <v>68</v>
      </c>
      <c r="C35" s="10">
        <v>1294107</v>
      </c>
      <c r="D35" s="11" t="s">
        <v>32</v>
      </c>
      <c r="E35" s="11" t="s">
        <v>24</v>
      </c>
      <c r="F35" s="9" t="s">
        <v>126</v>
      </c>
      <c r="G35" s="9" t="s">
        <v>127</v>
      </c>
      <c r="H35" s="11" t="s">
        <v>27</v>
      </c>
      <c r="I35" s="9" t="s">
        <v>128</v>
      </c>
      <c r="J35" s="11" t="s">
        <v>17</v>
      </c>
    </row>
    <row r="36" spans="1:10" ht="13.5" customHeight="1" x14ac:dyDescent="0.3">
      <c r="A36" s="4">
        <v>35</v>
      </c>
      <c r="B36" s="5" t="s">
        <v>68</v>
      </c>
      <c r="C36" s="6">
        <v>1935227</v>
      </c>
      <c r="D36" s="7" t="s">
        <v>24</v>
      </c>
      <c r="E36" s="7" t="s">
        <v>11</v>
      </c>
      <c r="F36" s="5" t="s">
        <v>129</v>
      </c>
      <c r="G36" s="5" t="s">
        <v>130</v>
      </c>
      <c r="H36" s="7" t="s">
        <v>15</v>
      </c>
      <c r="I36" s="5" t="s">
        <v>131</v>
      </c>
      <c r="J36" s="7" t="s">
        <v>29</v>
      </c>
    </row>
    <row r="37" spans="1:10" ht="13.5" customHeight="1" x14ac:dyDescent="0.3">
      <c r="A37" s="8">
        <v>36</v>
      </c>
      <c r="B37" s="9" t="s">
        <v>68</v>
      </c>
      <c r="C37" s="10">
        <v>477922</v>
      </c>
      <c r="D37" s="11" t="s">
        <v>32</v>
      </c>
      <c r="E37" s="11" t="s">
        <v>24</v>
      </c>
      <c r="F37" s="9" t="s">
        <v>132</v>
      </c>
      <c r="G37" s="9" t="s">
        <v>26</v>
      </c>
      <c r="H37" s="11" t="s">
        <v>15</v>
      </c>
      <c r="I37" s="9" t="s">
        <v>133</v>
      </c>
      <c r="J37" s="11" t="s">
        <v>17</v>
      </c>
    </row>
    <row r="38" spans="1:10" ht="13.5" customHeight="1" x14ac:dyDescent="0.3">
      <c r="A38" s="4">
        <v>37</v>
      </c>
      <c r="B38" s="5" t="s">
        <v>134</v>
      </c>
      <c r="C38" s="6">
        <v>1663492</v>
      </c>
      <c r="D38" s="7" t="s">
        <v>11</v>
      </c>
      <c r="E38" s="7" t="s">
        <v>12</v>
      </c>
      <c r="F38" s="5" t="s">
        <v>135</v>
      </c>
      <c r="G38" s="5" t="s">
        <v>26</v>
      </c>
      <c r="H38" s="7" t="s">
        <v>27</v>
      </c>
      <c r="I38" s="5" t="s">
        <v>136</v>
      </c>
      <c r="J38" s="7" t="s">
        <v>17</v>
      </c>
    </row>
    <row r="39" spans="1:10" ht="13.5" customHeight="1" x14ac:dyDescent="0.3">
      <c r="A39" s="8">
        <v>38</v>
      </c>
      <c r="B39" s="9" t="s">
        <v>134</v>
      </c>
      <c r="C39" s="10">
        <v>2171901</v>
      </c>
      <c r="D39" s="11" t="s">
        <v>24</v>
      </c>
      <c r="E39" s="11" t="s">
        <v>11</v>
      </c>
      <c r="F39" s="9" t="s">
        <v>137</v>
      </c>
      <c r="G39" s="9" t="s">
        <v>138</v>
      </c>
      <c r="H39" s="11" t="s">
        <v>15</v>
      </c>
      <c r="I39" s="9" t="s">
        <v>139</v>
      </c>
      <c r="J39" s="11" t="s">
        <v>17</v>
      </c>
    </row>
    <row r="40" spans="1:10" ht="13.5" customHeight="1" x14ac:dyDescent="0.3">
      <c r="A40" s="4">
        <v>39</v>
      </c>
      <c r="B40" s="5" t="s">
        <v>74</v>
      </c>
      <c r="C40" s="6">
        <v>1233218</v>
      </c>
      <c r="D40" s="7" t="s">
        <v>24</v>
      </c>
      <c r="E40" s="7" t="s">
        <v>32</v>
      </c>
      <c r="F40" s="5" t="s">
        <v>140</v>
      </c>
      <c r="G40" s="5" t="s">
        <v>141</v>
      </c>
      <c r="H40" s="7" t="s">
        <v>15</v>
      </c>
      <c r="I40" s="5" t="s">
        <v>142</v>
      </c>
      <c r="J40" s="7" t="s">
        <v>29</v>
      </c>
    </row>
    <row r="41" spans="1:10" ht="13.5" customHeight="1" x14ac:dyDescent="0.3">
      <c r="A41" s="8">
        <v>40</v>
      </c>
      <c r="B41" s="9" t="s">
        <v>74</v>
      </c>
      <c r="C41" s="10">
        <v>1867630</v>
      </c>
      <c r="D41" s="11" t="s">
        <v>12</v>
      </c>
      <c r="E41" s="11" t="s">
        <v>32</v>
      </c>
      <c r="F41" s="9" t="s">
        <v>143</v>
      </c>
      <c r="G41" s="9" t="s">
        <v>26</v>
      </c>
      <c r="H41" s="11" t="s">
        <v>15</v>
      </c>
      <c r="I41" s="9" t="s">
        <v>144</v>
      </c>
      <c r="J41" s="11" t="s">
        <v>17</v>
      </c>
    </row>
    <row r="42" spans="1:10" ht="13.5" customHeight="1" x14ac:dyDescent="0.3">
      <c r="A42" s="4">
        <v>41</v>
      </c>
      <c r="B42" s="5" t="s">
        <v>74</v>
      </c>
      <c r="C42" s="6">
        <v>2377887</v>
      </c>
      <c r="D42" s="7" t="s">
        <v>32</v>
      </c>
      <c r="E42" s="7" t="s">
        <v>11</v>
      </c>
      <c r="F42" s="5" t="s">
        <v>145</v>
      </c>
      <c r="G42" s="5" t="s">
        <v>26</v>
      </c>
      <c r="H42" s="7" t="s">
        <v>27</v>
      </c>
      <c r="I42" s="5" t="s">
        <v>146</v>
      </c>
      <c r="J42" s="7" t="s">
        <v>17</v>
      </c>
    </row>
    <row r="43" spans="1:10" ht="13.5" customHeight="1" x14ac:dyDescent="0.3">
      <c r="A43" s="8">
        <v>42</v>
      </c>
      <c r="B43" s="9" t="s">
        <v>80</v>
      </c>
      <c r="C43" s="10">
        <v>2355751</v>
      </c>
      <c r="D43" s="11" t="s">
        <v>24</v>
      </c>
      <c r="E43" s="11" t="s">
        <v>11</v>
      </c>
      <c r="F43" s="9" t="s">
        <v>147</v>
      </c>
      <c r="G43" s="9" t="s">
        <v>26</v>
      </c>
      <c r="H43" s="11" t="s">
        <v>15</v>
      </c>
      <c r="I43" s="9" t="s">
        <v>148</v>
      </c>
      <c r="J43" s="11" t="s">
        <v>17</v>
      </c>
    </row>
    <row r="44" spans="1:10" ht="13.5" customHeight="1" x14ac:dyDescent="0.3">
      <c r="A44" s="4">
        <v>43</v>
      </c>
      <c r="B44" s="5" t="s">
        <v>80</v>
      </c>
      <c r="C44" s="6">
        <v>3046108</v>
      </c>
      <c r="D44" s="7" t="s">
        <v>32</v>
      </c>
      <c r="E44" s="7" t="s">
        <v>24</v>
      </c>
      <c r="F44" s="5" t="s">
        <v>149</v>
      </c>
      <c r="G44" s="5" t="s">
        <v>26</v>
      </c>
      <c r="H44" s="7" t="s">
        <v>27</v>
      </c>
      <c r="I44" s="5" t="s">
        <v>150</v>
      </c>
      <c r="J44" s="7" t="s">
        <v>17</v>
      </c>
    </row>
    <row r="45" spans="1:10" ht="13.5" customHeight="1" x14ac:dyDescent="0.3">
      <c r="A45" s="8">
        <v>44</v>
      </c>
      <c r="B45" s="9" t="s">
        <v>10</v>
      </c>
      <c r="C45" s="10">
        <v>529709</v>
      </c>
      <c r="D45" s="11" t="s">
        <v>24</v>
      </c>
      <c r="E45" s="11" t="s">
        <v>11</v>
      </c>
      <c r="F45" s="9" t="s">
        <v>151</v>
      </c>
      <c r="G45" s="9" t="s">
        <v>152</v>
      </c>
      <c r="H45" s="11" t="s">
        <v>15</v>
      </c>
      <c r="I45" s="9" t="s">
        <v>153</v>
      </c>
      <c r="J45" s="11" t="s">
        <v>17</v>
      </c>
    </row>
    <row r="46" spans="1:10" ht="13.5" customHeight="1" x14ac:dyDescent="0.3">
      <c r="A46" s="4">
        <v>45</v>
      </c>
      <c r="B46" s="5" t="s">
        <v>10</v>
      </c>
      <c r="C46" s="6">
        <v>714480</v>
      </c>
      <c r="D46" s="7" t="s">
        <v>24</v>
      </c>
      <c r="E46" s="7" t="s">
        <v>32</v>
      </c>
      <c r="F46" s="5" t="s">
        <v>154</v>
      </c>
      <c r="G46" s="5" t="s">
        <v>26</v>
      </c>
      <c r="H46" s="7" t="s">
        <v>15</v>
      </c>
      <c r="I46" s="5" t="s">
        <v>155</v>
      </c>
      <c r="J46" s="7" t="s">
        <v>29</v>
      </c>
    </row>
    <row r="47" spans="1:10" ht="13.5" customHeight="1" x14ac:dyDescent="0.3">
      <c r="A47" s="8">
        <v>46</v>
      </c>
      <c r="B47" s="9" t="s">
        <v>23</v>
      </c>
      <c r="C47" s="10">
        <v>155697</v>
      </c>
      <c r="D47" s="11" t="s">
        <v>11</v>
      </c>
      <c r="E47" s="11" t="s">
        <v>12</v>
      </c>
      <c r="F47" s="9" t="s">
        <v>156</v>
      </c>
      <c r="G47" s="9" t="s">
        <v>157</v>
      </c>
      <c r="H47" s="11" t="s">
        <v>27</v>
      </c>
      <c r="I47" s="9" t="s">
        <v>158</v>
      </c>
      <c r="J47" s="11" t="s">
        <v>29</v>
      </c>
    </row>
    <row r="48" spans="1:10" ht="13.5" customHeight="1" x14ac:dyDescent="0.3">
      <c r="A48" s="4">
        <v>47</v>
      </c>
      <c r="B48" s="5" t="s">
        <v>31</v>
      </c>
      <c r="C48" s="6">
        <v>1037656</v>
      </c>
      <c r="D48" s="7" t="s">
        <v>11</v>
      </c>
      <c r="E48" s="7" t="s">
        <v>24</v>
      </c>
      <c r="F48" s="5" t="s">
        <v>159</v>
      </c>
      <c r="G48" s="5" t="s">
        <v>160</v>
      </c>
      <c r="H48" s="7" t="s">
        <v>27</v>
      </c>
      <c r="I48" s="5" t="s">
        <v>161</v>
      </c>
      <c r="J48" s="7" t="s">
        <v>17</v>
      </c>
    </row>
    <row r="49" spans="1:10" ht="13.5" customHeight="1" x14ac:dyDescent="0.3">
      <c r="A49" s="8">
        <v>48</v>
      </c>
      <c r="B49" s="9" t="s">
        <v>31</v>
      </c>
      <c r="C49" s="10">
        <v>648101</v>
      </c>
      <c r="D49" s="11" t="s">
        <v>12</v>
      </c>
      <c r="E49" s="11" t="s">
        <v>11</v>
      </c>
      <c r="F49" s="9" t="s">
        <v>162</v>
      </c>
      <c r="G49" s="9" t="s">
        <v>163</v>
      </c>
      <c r="H49" s="11" t="s">
        <v>27</v>
      </c>
      <c r="I49" s="9" t="s">
        <v>164</v>
      </c>
      <c r="J49" s="11" t="s">
        <v>29</v>
      </c>
    </row>
    <row r="50" spans="1:10" ht="13.5" customHeight="1" x14ac:dyDescent="0.3">
      <c r="A50" s="4">
        <v>49</v>
      </c>
      <c r="B50" s="5" t="s">
        <v>41</v>
      </c>
      <c r="C50" s="6">
        <v>1204155</v>
      </c>
      <c r="D50" s="7" t="s">
        <v>11</v>
      </c>
      <c r="E50" s="7" t="s">
        <v>32</v>
      </c>
      <c r="F50" s="5" t="s">
        <v>165</v>
      </c>
      <c r="G50" s="5" t="s">
        <v>26</v>
      </c>
      <c r="H50" s="7" t="s">
        <v>27</v>
      </c>
      <c r="I50" s="5" t="s">
        <v>166</v>
      </c>
      <c r="J50" s="7" t="s">
        <v>17</v>
      </c>
    </row>
    <row r="51" spans="1:10" ht="13.5" customHeight="1" x14ac:dyDescent="0.3">
      <c r="A51" s="8">
        <v>50</v>
      </c>
      <c r="B51" s="9" t="s">
        <v>49</v>
      </c>
      <c r="C51" s="10">
        <v>1282691</v>
      </c>
      <c r="D51" s="11" t="s">
        <v>12</v>
      </c>
      <c r="E51" s="11" t="s">
        <v>11</v>
      </c>
      <c r="F51" s="9" t="s">
        <v>167</v>
      </c>
      <c r="G51" s="9" t="s">
        <v>26</v>
      </c>
      <c r="H51" s="11" t="s">
        <v>27</v>
      </c>
      <c r="I51" s="9" t="s">
        <v>168</v>
      </c>
      <c r="J51" s="11" t="s">
        <v>17</v>
      </c>
    </row>
    <row r="52" spans="1:10" ht="13.5" customHeight="1" x14ac:dyDescent="0.3">
      <c r="A52" s="4">
        <v>51</v>
      </c>
      <c r="B52" s="5" t="s">
        <v>49</v>
      </c>
      <c r="C52" s="6">
        <v>1289212</v>
      </c>
      <c r="D52" s="7" t="s">
        <v>11</v>
      </c>
      <c r="E52" s="7" t="s">
        <v>12</v>
      </c>
      <c r="F52" s="5" t="s">
        <v>169</v>
      </c>
      <c r="G52" s="5" t="s">
        <v>26</v>
      </c>
      <c r="H52" s="7" t="s">
        <v>27</v>
      </c>
      <c r="I52" s="5" t="s">
        <v>170</v>
      </c>
      <c r="J52" s="7" t="s">
        <v>17</v>
      </c>
    </row>
    <row r="53" spans="1:10" ht="13.5" customHeight="1" x14ac:dyDescent="0.3">
      <c r="A53" s="8">
        <v>52</v>
      </c>
      <c r="B53" s="9" t="s">
        <v>53</v>
      </c>
      <c r="C53" s="10">
        <v>1066698</v>
      </c>
      <c r="D53" s="11" t="s">
        <v>12</v>
      </c>
      <c r="E53" s="11" t="s">
        <v>11</v>
      </c>
      <c r="F53" s="9" t="s">
        <v>171</v>
      </c>
      <c r="G53" s="9" t="s">
        <v>172</v>
      </c>
      <c r="H53" s="11" t="s">
        <v>15</v>
      </c>
      <c r="I53" s="9" t="s">
        <v>173</v>
      </c>
      <c r="J53" s="11" t="s">
        <v>17</v>
      </c>
    </row>
    <row r="54" spans="1:10" ht="13.5" customHeight="1" x14ac:dyDescent="0.3">
      <c r="A54" s="4">
        <v>53</v>
      </c>
      <c r="B54" s="5" t="s">
        <v>53</v>
      </c>
      <c r="C54" s="6">
        <v>1213486</v>
      </c>
      <c r="D54" s="7" t="s">
        <v>12</v>
      </c>
      <c r="E54" s="7" t="s">
        <v>11</v>
      </c>
      <c r="F54" s="5" t="s">
        <v>174</v>
      </c>
      <c r="G54" s="5" t="s">
        <v>175</v>
      </c>
      <c r="H54" s="7" t="s">
        <v>15</v>
      </c>
      <c r="I54" s="5" t="s">
        <v>176</v>
      </c>
      <c r="J54" s="7" t="s">
        <v>17</v>
      </c>
    </row>
    <row r="55" spans="1:10" ht="13.5" customHeight="1" x14ac:dyDescent="0.3">
      <c r="A55" s="8">
        <v>54</v>
      </c>
      <c r="B55" s="9" t="s">
        <v>53</v>
      </c>
      <c r="C55" s="10">
        <v>704373</v>
      </c>
      <c r="D55" s="11" t="s">
        <v>11</v>
      </c>
      <c r="E55" s="11" t="s">
        <v>12</v>
      </c>
      <c r="F55" s="9" t="s">
        <v>177</v>
      </c>
      <c r="G55" s="9" t="s">
        <v>178</v>
      </c>
      <c r="H55" s="11" t="s">
        <v>27</v>
      </c>
      <c r="I55" s="9" t="s">
        <v>179</v>
      </c>
      <c r="J55" s="11" t="s">
        <v>17</v>
      </c>
    </row>
    <row r="56" spans="1:10" ht="13.5" customHeight="1" x14ac:dyDescent="0.3">
      <c r="A56" s="4">
        <v>55</v>
      </c>
      <c r="B56" s="5" t="s">
        <v>57</v>
      </c>
      <c r="C56" s="6">
        <v>1313202</v>
      </c>
      <c r="D56" s="7" t="s">
        <v>24</v>
      </c>
      <c r="E56" s="7" t="s">
        <v>32</v>
      </c>
      <c r="F56" s="5" t="s">
        <v>58</v>
      </c>
      <c r="G56" s="5" t="s">
        <v>59</v>
      </c>
      <c r="H56" s="7" t="s">
        <v>27</v>
      </c>
      <c r="I56" s="5" t="s">
        <v>180</v>
      </c>
      <c r="J56" s="7" t="s">
        <v>17</v>
      </c>
    </row>
    <row r="57" spans="1:10" ht="13.5" customHeight="1" x14ac:dyDescent="0.3">
      <c r="A57" s="8">
        <v>56</v>
      </c>
      <c r="B57" s="9" t="s">
        <v>57</v>
      </c>
      <c r="C57" s="10">
        <v>339406</v>
      </c>
      <c r="D57" s="11" t="s">
        <v>11</v>
      </c>
      <c r="E57" s="11" t="s">
        <v>12</v>
      </c>
      <c r="F57" s="9" t="s">
        <v>181</v>
      </c>
      <c r="G57" s="9" t="s">
        <v>182</v>
      </c>
      <c r="H57" s="11" t="s">
        <v>27</v>
      </c>
      <c r="I57" s="9" t="s">
        <v>183</v>
      </c>
      <c r="J57" s="11" t="s">
        <v>29</v>
      </c>
    </row>
    <row r="58" spans="1:10" ht="13.5" customHeight="1" x14ac:dyDescent="0.3">
      <c r="A58" s="4">
        <v>57</v>
      </c>
      <c r="B58" s="5" t="s">
        <v>57</v>
      </c>
      <c r="C58" s="6">
        <v>701557</v>
      </c>
      <c r="D58" s="7" t="s">
        <v>24</v>
      </c>
      <c r="E58" s="7" t="s">
        <v>12</v>
      </c>
      <c r="F58" s="5" t="s">
        <v>184</v>
      </c>
      <c r="G58" s="5" t="s">
        <v>26</v>
      </c>
      <c r="H58" s="7" t="s">
        <v>27</v>
      </c>
      <c r="I58" s="5" t="s">
        <v>185</v>
      </c>
      <c r="J58" s="7" t="s">
        <v>17</v>
      </c>
    </row>
    <row r="59" spans="1:10" ht="13.5" customHeight="1" x14ac:dyDescent="0.3">
      <c r="A59" s="8">
        <v>58</v>
      </c>
      <c r="B59" s="9" t="s">
        <v>64</v>
      </c>
      <c r="C59" s="10">
        <v>452690</v>
      </c>
      <c r="D59" s="11" t="s">
        <v>11</v>
      </c>
      <c r="E59" s="11" t="s">
        <v>12</v>
      </c>
      <c r="F59" s="9" t="s">
        <v>186</v>
      </c>
      <c r="G59" s="9" t="s">
        <v>187</v>
      </c>
      <c r="H59" s="11" t="s">
        <v>27</v>
      </c>
      <c r="I59" s="9" t="s">
        <v>188</v>
      </c>
      <c r="J59" s="11" t="s">
        <v>29</v>
      </c>
    </row>
    <row r="60" spans="1:10" ht="13.5" customHeight="1" x14ac:dyDescent="0.3">
      <c r="A60" s="4">
        <v>59</v>
      </c>
      <c r="B60" s="5" t="s">
        <v>64</v>
      </c>
      <c r="C60" s="6">
        <v>599655</v>
      </c>
      <c r="D60" s="7" t="s">
        <v>12</v>
      </c>
      <c r="E60" s="7" t="s">
        <v>32</v>
      </c>
      <c r="F60" s="5" t="s">
        <v>189</v>
      </c>
      <c r="G60" s="5" t="s">
        <v>190</v>
      </c>
      <c r="H60" s="7" t="s">
        <v>15</v>
      </c>
      <c r="I60" s="5" t="s">
        <v>191</v>
      </c>
      <c r="J60" s="7" t="s">
        <v>17</v>
      </c>
    </row>
    <row r="61" spans="1:10" ht="13.5" customHeight="1" x14ac:dyDescent="0.3">
      <c r="A61" s="8">
        <v>60</v>
      </c>
      <c r="B61" s="9" t="s">
        <v>119</v>
      </c>
      <c r="C61" s="10">
        <v>1383789</v>
      </c>
      <c r="D61" s="11" t="s">
        <v>11</v>
      </c>
      <c r="E61" s="11" t="s">
        <v>32</v>
      </c>
      <c r="F61" s="9" t="s">
        <v>192</v>
      </c>
      <c r="G61" s="9" t="s">
        <v>193</v>
      </c>
      <c r="H61" s="11" t="s">
        <v>15</v>
      </c>
      <c r="I61" s="9" t="s">
        <v>194</v>
      </c>
      <c r="J61" s="11" t="s">
        <v>17</v>
      </c>
    </row>
    <row r="62" spans="1:10" ht="13.5" customHeight="1" x14ac:dyDescent="0.3">
      <c r="A62" s="4">
        <v>61</v>
      </c>
      <c r="B62" s="5" t="s">
        <v>119</v>
      </c>
      <c r="C62" s="6">
        <v>1385894</v>
      </c>
      <c r="D62" s="7" t="s">
        <v>32</v>
      </c>
      <c r="E62" s="7" t="s">
        <v>24</v>
      </c>
      <c r="F62" s="5" t="s">
        <v>192</v>
      </c>
      <c r="G62" s="5" t="s">
        <v>193</v>
      </c>
      <c r="H62" s="7" t="s">
        <v>27</v>
      </c>
      <c r="I62" s="5" t="s">
        <v>195</v>
      </c>
      <c r="J62" s="7" t="s">
        <v>17</v>
      </c>
    </row>
    <row r="63" spans="1:10" ht="13.5" customHeight="1" x14ac:dyDescent="0.3">
      <c r="A63" s="8">
        <v>62</v>
      </c>
      <c r="B63" s="9" t="s">
        <v>68</v>
      </c>
      <c r="C63" s="10">
        <v>1006911</v>
      </c>
      <c r="D63" s="11" t="s">
        <v>11</v>
      </c>
      <c r="E63" s="11" t="s">
        <v>24</v>
      </c>
      <c r="F63" s="9" t="s">
        <v>196</v>
      </c>
      <c r="G63" s="9" t="s">
        <v>197</v>
      </c>
      <c r="H63" s="11" t="s">
        <v>15</v>
      </c>
      <c r="I63" s="9" t="s">
        <v>198</v>
      </c>
      <c r="J63" s="11" t="s">
        <v>29</v>
      </c>
    </row>
    <row r="64" spans="1:10" ht="13.5" customHeight="1" x14ac:dyDescent="0.3">
      <c r="A64" s="4">
        <v>63</v>
      </c>
      <c r="B64" s="5" t="s">
        <v>68</v>
      </c>
      <c r="C64" s="6">
        <v>1295068</v>
      </c>
      <c r="D64" s="7" t="s">
        <v>12</v>
      </c>
      <c r="E64" s="7" t="s">
        <v>11</v>
      </c>
      <c r="F64" s="5" t="s">
        <v>126</v>
      </c>
      <c r="G64" s="5" t="s">
        <v>127</v>
      </c>
      <c r="H64" s="7" t="s">
        <v>15</v>
      </c>
      <c r="I64" s="5" t="s">
        <v>199</v>
      </c>
      <c r="J64" s="7" t="s">
        <v>17</v>
      </c>
    </row>
    <row r="65" spans="1:10" ht="13.5" customHeight="1" x14ac:dyDescent="0.3">
      <c r="A65" s="8">
        <v>64</v>
      </c>
      <c r="B65" s="9" t="s">
        <v>68</v>
      </c>
      <c r="C65" s="10">
        <v>1802201</v>
      </c>
      <c r="D65" s="11" t="s">
        <v>12</v>
      </c>
      <c r="E65" s="11" t="s">
        <v>11</v>
      </c>
      <c r="F65" s="9" t="s">
        <v>200</v>
      </c>
      <c r="G65" s="9" t="s">
        <v>201</v>
      </c>
      <c r="H65" s="11" t="s">
        <v>27</v>
      </c>
      <c r="I65" s="9" t="s">
        <v>202</v>
      </c>
      <c r="J65" s="11" t="s">
        <v>29</v>
      </c>
    </row>
    <row r="66" spans="1:10" ht="13.5" customHeight="1" x14ac:dyDescent="0.3">
      <c r="A66" s="4">
        <v>65</v>
      </c>
      <c r="B66" s="5" t="s">
        <v>134</v>
      </c>
      <c r="C66" s="6">
        <v>1667593</v>
      </c>
      <c r="D66" s="7" t="s">
        <v>24</v>
      </c>
      <c r="E66" s="7" t="s">
        <v>32</v>
      </c>
      <c r="F66" s="5" t="s">
        <v>135</v>
      </c>
      <c r="G66" s="5" t="s">
        <v>26</v>
      </c>
      <c r="H66" s="7" t="s">
        <v>27</v>
      </c>
      <c r="I66" s="5" t="s">
        <v>203</v>
      </c>
      <c r="J66" s="7" t="s">
        <v>17</v>
      </c>
    </row>
    <row r="67" spans="1:10" ht="13.5" customHeight="1" x14ac:dyDescent="0.3">
      <c r="A67" s="8">
        <v>66</v>
      </c>
      <c r="B67" s="9" t="s">
        <v>134</v>
      </c>
      <c r="C67" s="10">
        <v>1934745</v>
      </c>
      <c r="D67" s="11" t="s">
        <v>12</v>
      </c>
      <c r="E67" s="11" t="s">
        <v>11</v>
      </c>
      <c r="F67" s="9" t="s">
        <v>204</v>
      </c>
      <c r="G67" s="9" t="s">
        <v>26</v>
      </c>
      <c r="H67" s="11" t="s">
        <v>27</v>
      </c>
      <c r="I67" s="9" t="s">
        <v>205</v>
      </c>
      <c r="J67" s="11" t="s">
        <v>29</v>
      </c>
    </row>
    <row r="68" spans="1:10" ht="13.5" customHeight="1" x14ac:dyDescent="0.3">
      <c r="A68" s="4">
        <v>67</v>
      </c>
      <c r="B68" s="5" t="s">
        <v>134</v>
      </c>
      <c r="C68" s="6">
        <v>858501</v>
      </c>
      <c r="D68" s="7" t="s">
        <v>32</v>
      </c>
      <c r="E68" s="7" t="s">
        <v>11</v>
      </c>
      <c r="F68" s="5" t="s">
        <v>206</v>
      </c>
      <c r="G68" s="5" t="s">
        <v>207</v>
      </c>
      <c r="H68" s="7" t="s">
        <v>15</v>
      </c>
      <c r="I68" s="5" t="s">
        <v>208</v>
      </c>
      <c r="J68" s="7" t="s">
        <v>17</v>
      </c>
    </row>
    <row r="69" spans="1:10" ht="13.5" customHeight="1" x14ac:dyDescent="0.3">
      <c r="A69" s="8">
        <v>68</v>
      </c>
      <c r="B69" s="9" t="s">
        <v>74</v>
      </c>
      <c r="C69" s="10">
        <v>1419519</v>
      </c>
      <c r="D69" s="11" t="s">
        <v>24</v>
      </c>
      <c r="E69" s="11" t="s">
        <v>32</v>
      </c>
      <c r="F69" s="9" t="s">
        <v>209</v>
      </c>
      <c r="G69" s="9" t="s">
        <v>210</v>
      </c>
      <c r="H69" s="11" t="s">
        <v>15</v>
      </c>
      <c r="I69" s="9" t="s">
        <v>211</v>
      </c>
      <c r="J69" s="11" t="s">
        <v>29</v>
      </c>
    </row>
    <row r="70" spans="1:10" ht="13.5" customHeight="1" x14ac:dyDescent="0.3">
      <c r="A70" s="4">
        <v>69</v>
      </c>
      <c r="B70" s="5" t="s">
        <v>74</v>
      </c>
      <c r="C70" s="6">
        <v>159086</v>
      </c>
      <c r="D70" s="7" t="s">
        <v>11</v>
      </c>
      <c r="E70" s="7" t="s">
        <v>12</v>
      </c>
      <c r="F70" s="5" t="s">
        <v>212</v>
      </c>
      <c r="G70" s="5" t="s">
        <v>213</v>
      </c>
      <c r="H70" s="7" t="s">
        <v>27</v>
      </c>
      <c r="I70" s="5" t="s">
        <v>214</v>
      </c>
      <c r="J70" s="7" t="s">
        <v>17</v>
      </c>
    </row>
    <row r="71" spans="1:10" ht="13.5" customHeight="1" x14ac:dyDescent="0.3">
      <c r="A71" s="8">
        <v>70</v>
      </c>
      <c r="B71" s="9" t="s">
        <v>74</v>
      </c>
      <c r="C71" s="10">
        <v>2161975</v>
      </c>
      <c r="D71" s="11" t="s">
        <v>24</v>
      </c>
      <c r="E71" s="11" t="s">
        <v>11</v>
      </c>
      <c r="F71" s="9" t="s">
        <v>215</v>
      </c>
      <c r="G71" s="9" t="s">
        <v>216</v>
      </c>
      <c r="H71" s="11" t="s">
        <v>15</v>
      </c>
      <c r="I71" s="9" t="s">
        <v>217</v>
      </c>
      <c r="J71" s="11" t="s">
        <v>29</v>
      </c>
    </row>
    <row r="72" spans="1:10" ht="13.5" customHeight="1" x14ac:dyDescent="0.3">
      <c r="A72" s="4">
        <v>71</v>
      </c>
      <c r="B72" s="5" t="s">
        <v>74</v>
      </c>
      <c r="C72" s="6">
        <v>2573828</v>
      </c>
      <c r="D72" s="7" t="s">
        <v>11</v>
      </c>
      <c r="E72" s="7" t="s">
        <v>32</v>
      </c>
      <c r="F72" s="5" t="s">
        <v>218</v>
      </c>
      <c r="G72" s="5" t="s">
        <v>26</v>
      </c>
      <c r="H72" s="7" t="s">
        <v>15</v>
      </c>
      <c r="I72" s="5" t="s">
        <v>219</v>
      </c>
      <c r="J72" s="7" t="s">
        <v>29</v>
      </c>
    </row>
    <row r="73" spans="1:10" ht="13.5" customHeight="1" x14ac:dyDescent="0.3">
      <c r="A73" s="8">
        <v>72</v>
      </c>
      <c r="B73" s="9" t="s">
        <v>74</v>
      </c>
      <c r="C73" s="10">
        <v>388365</v>
      </c>
      <c r="D73" s="11" t="s">
        <v>11</v>
      </c>
      <c r="E73" s="11" t="s">
        <v>32</v>
      </c>
      <c r="F73" s="9" t="s">
        <v>220</v>
      </c>
      <c r="G73" s="9" t="s">
        <v>26</v>
      </c>
      <c r="H73" s="11" t="s">
        <v>15</v>
      </c>
      <c r="I73" s="9" t="s">
        <v>221</v>
      </c>
      <c r="J73" s="11" t="s">
        <v>29</v>
      </c>
    </row>
    <row r="74" spans="1:10" ht="13.5" customHeight="1" x14ac:dyDescent="0.3">
      <c r="A74" s="4">
        <v>73</v>
      </c>
      <c r="B74" s="5" t="s">
        <v>80</v>
      </c>
      <c r="C74" s="6">
        <v>2625887</v>
      </c>
      <c r="D74" s="7" t="s">
        <v>32</v>
      </c>
      <c r="E74" s="7" t="s">
        <v>12</v>
      </c>
      <c r="F74" s="5" t="s">
        <v>222</v>
      </c>
      <c r="G74" s="5" t="s">
        <v>223</v>
      </c>
      <c r="H74" s="7" t="s">
        <v>15</v>
      </c>
      <c r="I74" s="5" t="s">
        <v>224</v>
      </c>
      <c r="J74" s="7" t="s">
        <v>29</v>
      </c>
    </row>
    <row r="75" spans="1:10" ht="13.5" customHeight="1" x14ac:dyDescent="0.3">
      <c r="A75" s="8">
        <v>74</v>
      </c>
      <c r="B75" s="9" t="s">
        <v>80</v>
      </c>
      <c r="C75" s="10">
        <v>3126219</v>
      </c>
      <c r="D75" s="11" t="s">
        <v>32</v>
      </c>
      <c r="E75" s="11" t="s">
        <v>24</v>
      </c>
      <c r="F75" s="9" t="s">
        <v>225</v>
      </c>
      <c r="G75" s="9" t="s">
        <v>26</v>
      </c>
      <c r="H75" s="11" t="s">
        <v>15</v>
      </c>
      <c r="I75" s="9" t="s">
        <v>226</v>
      </c>
      <c r="J75" s="11" t="s">
        <v>17</v>
      </c>
    </row>
    <row r="76" spans="1:10" ht="13.5" customHeight="1" x14ac:dyDescent="0.3">
      <c r="A76" s="4">
        <v>75</v>
      </c>
      <c r="B76" s="5" t="s">
        <v>80</v>
      </c>
      <c r="C76" s="6">
        <v>438592</v>
      </c>
      <c r="D76" s="7" t="s">
        <v>11</v>
      </c>
      <c r="E76" s="7" t="s">
        <v>32</v>
      </c>
      <c r="F76" s="5" t="s">
        <v>227</v>
      </c>
      <c r="G76" s="5" t="s">
        <v>26</v>
      </c>
      <c r="H76" s="7" t="s">
        <v>15</v>
      </c>
      <c r="I76" s="5" t="s">
        <v>228</v>
      </c>
      <c r="J76" s="7" t="s">
        <v>17</v>
      </c>
    </row>
    <row r="77" spans="1:10" ht="13.5" customHeight="1" x14ac:dyDescent="0.3">
      <c r="A77" s="8">
        <v>76</v>
      </c>
      <c r="B77" s="9" t="s">
        <v>86</v>
      </c>
      <c r="C77" s="10">
        <v>179347</v>
      </c>
      <c r="D77" s="11" t="s">
        <v>11</v>
      </c>
      <c r="E77" s="11" t="s">
        <v>12</v>
      </c>
      <c r="F77" s="9" t="s">
        <v>229</v>
      </c>
      <c r="G77" s="9" t="s">
        <v>172</v>
      </c>
      <c r="H77" s="11" t="s">
        <v>27</v>
      </c>
      <c r="I77" s="9" t="s">
        <v>230</v>
      </c>
      <c r="J77" s="11" t="s">
        <v>17</v>
      </c>
    </row>
    <row r="78" spans="1:10" ht="13.5" customHeight="1" x14ac:dyDescent="0.3">
      <c r="A78" s="4">
        <v>77</v>
      </c>
      <c r="B78" s="5" t="s">
        <v>86</v>
      </c>
      <c r="C78" s="6">
        <v>180554</v>
      </c>
      <c r="D78" s="7" t="s">
        <v>12</v>
      </c>
      <c r="E78" s="7" t="s">
        <v>11</v>
      </c>
      <c r="F78" s="5" t="s">
        <v>229</v>
      </c>
      <c r="G78" s="5" t="s">
        <v>172</v>
      </c>
      <c r="H78" s="7" t="s">
        <v>15</v>
      </c>
      <c r="I78" s="5" t="s">
        <v>231</v>
      </c>
      <c r="J78" s="7" t="s">
        <v>17</v>
      </c>
    </row>
    <row r="79" spans="1:10" ht="13.5" customHeight="1" x14ac:dyDescent="0.3">
      <c r="A79" s="8">
        <v>78</v>
      </c>
      <c r="B79" s="9" t="s">
        <v>86</v>
      </c>
      <c r="C79" s="10">
        <v>283144</v>
      </c>
      <c r="D79" s="11" t="s">
        <v>32</v>
      </c>
      <c r="E79" s="11" t="s">
        <v>12</v>
      </c>
      <c r="F79" s="9" t="s">
        <v>232</v>
      </c>
      <c r="G79" s="9" t="s">
        <v>233</v>
      </c>
      <c r="H79" s="11" t="s">
        <v>15</v>
      </c>
      <c r="I79" s="9" t="s">
        <v>234</v>
      </c>
      <c r="J79" s="11" t="s">
        <v>17</v>
      </c>
    </row>
    <row r="80" spans="1:10" ht="13.5" customHeight="1" x14ac:dyDescent="0.3">
      <c r="A80" s="4">
        <v>79</v>
      </c>
      <c r="B80" s="5" t="s">
        <v>86</v>
      </c>
      <c r="C80" s="6">
        <v>535211</v>
      </c>
      <c r="D80" s="7" t="s">
        <v>32</v>
      </c>
      <c r="E80" s="7" t="s">
        <v>24</v>
      </c>
      <c r="F80" s="5" t="s">
        <v>235</v>
      </c>
      <c r="G80" s="5" t="s">
        <v>236</v>
      </c>
      <c r="H80" s="7" t="s">
        <v>27</v>
      </c>
      <c r="I80" s="5" t="s">
        <v>237</v>
      </c>
      <c r="J80" s="7" t="s">
        <v>17</v>
      </c>
    </row>
    <row r="81" spans="1:10" ht="13.5" customHeight="1" x14ac:dyDescent="0.3">
      <c r="A81" s="8">
        <v>80</v>
      </c>
      <c r="B81" s="9" t="s">
        <v>10</v>
      </c>
      <c r="C81" s="10">
        <v>839620</v>
      </c>
      <c r="D81" s="11" t="s">
        <v>24</v>
      </c>
      <c r="E81" s="11" t="s">
        <v>32</v>
      </c>
      <c r="F81" s="9" t="s">
        <v>238</v>
      </c>
      <c r="G81" s="9" t="s">
        <v>239</v>
      </c>
      <c r="H81" s="11" t="s">
        <v>27</v>
      </c>
      <c r="I81" s="9" t="s">
        <v>240</v>
      </c>
      <c r="J81" s="11" t="s">
        <v>17</v>
      </c>
    </row>
    <row r="82" spans="1:10" ht="13.5" customHeight="1" x14ac:dyDescent="0.3">
      <c r="A82" s="4">
        <v>81</v>
      </c>
      <c r="B82" s="5" t="s">
        <v>31</v>
      </c>
      <c r="C82" s="6">
        <v>426436</v>
      </c>
      <c r="D82" s="7" t="s">
        <v>11</v>
      </c>
      <c r="E82" s="7" t="s">
        <v>32</v>
      </c>
      <c r="F82" s="5" t="s">
        <v>241</v>
      </c>
      <c r="G82" s="5" t="s">
        <v>242</v>
      </c>
      <c r="H82" s="7" t="s">
        <v>15</v>
      </c>
      <c r="I82" s="5" t="s">
        <v>243</v>
      </c>
      <c r="J82" s="7" t="s">
        <v>17</v>
      </c>
    </row>
    <row r="83" spans="1:10" ht="13.5" customHeight="1" x14ac:dyDescent="0.3">
      <c r="A83" s="8">
        <v>82</v>
      </c>
      <c r="B83" s="9" t="s">
        <v>31</v>
      </c>
      <c r="C83" s="10">
        <v>531138</v>
      </c>
      <c r="D83" s="11" t="s">
        <v>12</v>
      </c>
      <c r="E83" s="11" t="s">
        <v>24</v>
      </c>
      <c r="F83" s="9" t="s">
        <v>100</v>
      </c>
      <c r="G83" s="9" t="s">
        <v>101</v>
      </c>
      <c r="H83" s="11" t="s">
        <v>15</v>
      </c>
      <c r="I83" s="9" t="s">
        <v>244</v>
      </c>
      <c r="J83" s="11" t="s">
        <v>29</v>
      </c>
    </row>
    <row r="84" spans="1:10" ht="13.5" customHeight="1" x14ac:dyDescent="0.3">
      <c r="A84" s="4">
        <v>83</v>
      </c>
      <c r="B84" s="5" t="s">
        <v>31</v>
      </c>
      <c r="C84" s="6">
        <v>891732</v>
      </c>
      <c r="D84" s="7" t="s">
        <v>11</v>
      </c>
      <c r="E84" s="7" t="s">
        <v>32</v>
      </c>
      <c r="F84" s="5" t="s">
        <v>37</v>
      </c>
      <c r="G84" s="5" t="s">
        <v>38</v>
      </c>
      <c r="H84" s="7" t="s">
        <v>15</v>
      </c>
      <c r="I84" s="5" t="s">
        <v>245</v>
      </c>
      <c r="J84" s="7" t="s">
        <v>17</v>
      </c>
    </row>
    <row r="85" spans="1:10" ht="13.5" customHeight="1" x14ac:dyDescent="0.3">
      <c r="A85" s="8">
        <v>84</v>
      </c>
      <c r="B85" s="9" t="s">
        <v>41</v>
      </c>
      <c r="C85" s="10">
        <v>172801</v>
      </c>
      <c r="D85" s="11" t="s">
        <v>12</v>
      </c>
      <c r="E85" s="11" t="s">
        <v>11</v>
      </c>
      <c r="F85" s="9" t="s">
        <v>246</v>
      </c>
      <c r="G85" s="9" t="s">
        <v>247</v>
      </c>
      <c r="H85" s="11" t="s">
        <v>15</v>
      </c>
      <c r="I85" s="9" t="s">
        <v>248</v>
      </c>
      <c r="J85" s="11" t="s">
        <v>17</v>
      </c>
    </row>
    <row r="86" spans="1:10" ht="13.5" customHeight="1" x14ac:dyDescent="0.3">
      <c r="A86" s="4">
        <v>85</v>
      </c>
      <c r="B86" s="5" t="s">
        <v>49</v>
      </c>
      <c r="C86" s="6">
        <v>574938</v>
      </c>
      <c r="D86" s="7" t="s">
        <v>11</v>
      </c>
      <c r="E86" s="7" t="s">
        <v>32</v>
      </c>
      <c r="F86" s="5" t="s">
        <v>249</v>
      </c>
      <c r="G86" s="5" t="s">
        <v>250</v>
      </c>
      <c r="H86" s="7" t="s">
        <v>15</v>
      </c>
      <c r="I86" s="5" t="s">
        <v>251</v>
      </c>
      <c r="J86" s="7" t="s">
        <v>17</v>
      </c>
    </row>
    <row r="87" spans="1:10" ht="13.5" customHeight="1" x14ac:dyDescent="0.3">
      <c r="A87" s="8">
        <v>86</v>
      </c>
      <c r="B87" s="9" t="s">
        <v>53</v>
      </c>
      <c r="C87" s="10">
        <v>1308383</v>
      </c>
      <c r="D87" s="11" t="s">
        <v>32</v>
      </c>
      <c r="E87" s="11" t="s">
        <v>24</v>
      </c>
      <c r="F87" s="9" t="s">
        <v>252</v>
      </c>
      <c r="G87" s="9" t="s">
        <v>26</v>
      </c>
      <c r="H87" s="11" t="s">
        <v>15</v>
      </c>
      <c r="I87" s="9" t="s">
        <v>253</v>
      </c>
      <c r="J87" s="11" t="s">
        <v>29</v>
      </c>
    </row>
    <row r="88" spans="1:10" ht="13.5" customHeight="1" x14ac:dyDescent="0.3">
      <c r="A88" s="4">
        <v>87</v>
      </c>
      <c r="B88" s="5" t="s">
        <v>53</v>
      </c>
      <c r="C88" s="6">
        <v>1358910</v>
      </c>
      <c r="D88" s="7" t="s">
        <v>11</v>
      </c>
      <c r="E88" s="7" t="s">
        <v>12</v>
      </c>
      <c r="F88" s="5" t="s">
        <v>254</v>
      </c>
      <c r="G88" s="5" t="s">
        <v>255</v>
      </c>
      <c r="H88" s="7" t="s">
        <v>15</v>
      </c>
      <c r="I88" s="5" t="s">
        <v>256</v>
      </c>
      <c r="J88" s="7" t="s">
        <v>17</v>
      </c>
    </row>
    <row r="89" spans="1:10" ht="13.5" customHeight="1" x14ac:dyDescent="0.3">
      <c r="A89" s="8">
        <v>88</v>
      </c>
      <c r="B89" s="9" t="s">
        <v>53</v>
      </c>
      <c r="C89" s="10">
        <v>1359218</v>
      </c>
      <c r="D89" s="11" t="s">
        <v>11</v>
      </c>
      <c r="E89" s="11" t="s">
        <v>24</v>
      </c>
      <c r="F89" s="9" t="s">
        <v>254</v>
      </c>
      <c r="G89" s="9" t="s">
        <v>255</v>
      </c>
      <c r="H89" s="11" t="s">
        <v>15</v>
      </c>
      <c r="I89" s="9" t="s">
        <v>257</v>
      </c>
      <c r="J89" s="11" t="s">
        <v>17</v>
      </c>
    </row>
    <row r="90" spans="1:10" ht="13.5" customHeight="1" x14ac:dyDescent="0.3">
      <c r="A90" s="4">
        <v>89</v>
      </c>
      <c r="B90" s="5" t="s">
        <v>53</v>
      </c>
      <c r="C90" s="6">
        <v>635985</v>
      </c>
      <c r="D90" s="7" t="s">
        <v>24</v>
      </c>
      <c r="E90" s="7" t="s">
        <v>32</v>
      </c>
      <c r="F90" s="5" t="s">
        <v>258</v>
      </c>
      <c r="G90" s="5" t="s">
        <v>26</v>
      </c>
      <c r="H90" s="7" t="s">
        <v>15</v>
      </c>
      <c r="I90" s="5" t="s">
        <v>259</v>
      </c>
      <c r="J90" s="7" t="s">
        <v>29</v>
      </c>
    </row>
    <row r="91" spans="1:10" ht="13.5" customHeight="1" x14ac:dyDescent="0.3">
      <c r="A91" s="8">
        <v>90</v>
      </c>
      <c r="B91" s="9" t="s">
        <v>57</v>
      </c>
      <c r="C91" s="10">
        <v>1056829</v>
      </c>
      <c r="D91" s="11" t="s">
        <v>32</v>
      </c>
      <c r="E91" s="11" t="s">
        <v>11</v>
      </c>
      <c r="F91" s="9" t="s">
        <v>260</v>
      </c>
      <c r="G91" s="9" t="s">
        <v>26</v>
      </c>
      <c r="H91" s="11" t="s">
        <v>15</v>
      </c>
      <c r="I91" s="9" t="s">
        <v>261</v>
      </c>
      <c r="J91" s="11" t="s">
        <v>17</v>
      </c>
    </row>
    <row r="92" spans="1:10" ht="13.5" customHeight="1" x14ac:dyDescent="0.3">
      <c r="A92" s="4">
        <v>91</v>
      </c>
      <c r="B92" s="5" t="s">
        <v>57</v>
      </c>
      <c r="C92" s="6">
        <v>150033</v>
      </c>
      <c r="D92" s="7" t="s">
        <v>24</v>
      </c>
      <c r="E92" s="7" t="s">
        <v>32</v>
      </c>
      <c r="F92" s="5" t="s">
        <v>262</v>
      </c>
      <c r="G92" s="5" t="s">
        <v>263</v>
      </c>
      <c r="H92" s="7" t="s">
        <v>27</v>
      </c>
      <c r="I92" s="5" t="s">
        <v>264</v>
      </c>
      <c r="J92" s="7" t="s">
        <v>17</v>
      </c>
    </row>
    <row r="93" spans="1:10" ht="13.5" customHeight="1" x14ac:dyDescent="0.3">
      <c r="A93" s="8">
        <v>92</v>
      </c>
      <c r="B93" s="9" t="s">
        <v>57</v>
      </c>
      <c r="C93" s="10">
        <v>399774</v>
      </c>
      <c r="D93" s="11" t="s">
        <v>32</v>
      </c>
      <c r="E93" s="11" t="s">
        <v>24</v>
      </c>
      <c r="F93" s="9" t="s">
        <v>265</v>
      </c>
      <c r="G93" s="9" t="s">
        <v>266</v>
      </c>
      <c r="H93" s="11" t="s">
        <v>27</v>
      </c>
      <c r="I93" s="9" t="s">
        <v>267</v>
      </c>
      <c r="J93" s="11" t="s">
        <v>29</v>
      </c>
    </row>
    <row r="94" spans="1:10" ht="13.5" customHeight="1" x14ac:dyDescent="0.3">
      <c r="A94" s="4">
        <v>93</v>
      </c>
      <c r="B94" s="5" t="s">
        <v>64</v>
      </c>
      <c r="C94" s="6">
        <v>1379145</v>
      </c>
      <c r="D94" s="7" t="s">
        <v>12</v>
      </c>
      <c r="E94" s="7" t="s">
        <v>11</v>
      </c>
      <c r="F94" s="5" t="s">
        <v>268</v>
      </c>
      <c r="G94" s="5" t="s">
        <v>269</v>
      </c>
      <c r="H94" s="7" t="s">
        <v>15</v>
      </c>
      <c r="I94" s="5" t="s">
        <v>270</v>
      </c>
      <c r="J94" s="7" t="s">
        <v>17</v>
      </c>
    </row>
    <row r="95" spans="1:10" ht="13.5" customHeight="1" x14ac:dyDescent="0.3">
      <c r="A95" s="8">
        <v>94</v>
      </c>
      <c r="B95" s="9" t="s">
        <v>119</v>
      </c>
      <c r="C95" s="10">
        <v>1386850</v>
      </c>
      <c r="D95" s="11" t="s">
        <v>32</v>
      </c>
      <c r="E95" s="11" t="s">
        <v>24</v>
      </c>
      <c r="F95" s="9" t="s">
        <v>271</v>
      </c>
      <c r="G95" s="9" t="s">
        <v>272</v>
      </c>
      <c r="H95" s="11" t="s">
        <v>27</v>
      </c>
      <c r="I95" s="9" t="s">
        <v>273</v>
      </c>
      <c r="J95" s="11" t="s">
        <v>29</v>
      </c>
    </row>
    <row r="96" spans="1:10" ht="13.5" customHeight="1" x14ac:dyDescent="0.3">
      <c r="A96" s="4">
        <v>95</v>
      </c>
      <c r="B96" s="5" t="s">
        <v>68</v>
      </c>
      <c r="C96" s="6">
        <v>1935031</v>
      </c>
      <c r="D96" s="7" t="s">
        <v>24</v>
      </c>
      <c r="E96" s="7" t="s">
        <v>11</v>
      </c>
      <c r="F96" s="5" t="s">
        <v>129</v>
      </c>
      <c r="G96" s="5" t="s">
        <v>130</v>
      </c>
      <c r="H96" s="7" t="s">
        <v>15</v>
      </c>
      <c r="I96" s="5" t="s">
        <v>274</v>
      </c>
      <c r="J96" s="7" t="s">
        <v>29</v>
      </c>
    </row>
    <row r="97" spans="1:10" ht="13.5" customHeight="1" x14ac:dyDescent="0.3">
      <c r="A97" s="8">
        <v>96</v>
      </c>
      <c r="B97" s="9" t="s">
        <v>68</v>
      </c>
      <c r="C97" s="10">
        <v>408668</v>
      </c>
      <c r="D97" s="11" t="s">
        <v>24</v>
      </c>
      <c r="E97" s="11" t="s">
        <v>11</v>
      </c>
      <c r="F97" s="9" t="s">
        <v>275</v>
      </c>
      <c r="G97" s="9" t="s">
        <v>276</v>
      </c>
      <c r="H97" s="11" t="s">
        <v>27</v>
      </c>
      <c r="I97" s="9" t="s">
        <v>277</v>
      </c>
      <c r="J97" s="11" t="s">
        <v>17</v>
      </c>
    </row>
    <row r="98" spans="1:10" ht="13.5" customHeight="1" x14ac:dyDescent="0.3">
      <c r="A98" s="4">
        <v>97</v>
      </c>
      <c r="B98" s="5" t="s">
        <v>68</v>
      </c>
      <c r="C98" s="6">
        <v>828596</v>
      </c>
      <c r="D98" s="7" t="s">
        <v>24</v>
      </c>
      <c r="E98" s="7" t="s">
        <v>32</v>
      </c>
      <c r="F98" s="5" t="s">
        <v>278</v>
      </c>
      <c r="G98" s="5" t="s">
        <v>279</v>
      </c>
      <c r="H98" s="7" t="s">
        <v>15</v>
      </c>
      <c r="I98" s="5" t="s">
        <v>280</v>
      </c>
      <c r="J98" s="7" t="s">
        <v>29</v>
      </c>
    </row>
    <row r="99" spans="1:10" ht="13.5" customHeight="1" x14ac:dyDescent="0.3">
      <c r="A99" s="8">
        <v>98</v>
      </c>
      <c r="B99" s="9" t="s">
        <v>134</v>
      </c>
      <c r="C99" s="10">
        <v>857245</v>
      </c>
      <c r="D99" s="11" t="s">
        <v>11</v>
      </c>
      <c r="E99" s="11" t="s">
        <v>12</v>
      </c>
      <c r="F99" s="9" t="s">
        <v>206</v>
      </c>
      <c r="G99" s="9" t="s">
        <v>207</v>
      </c>
      <c r="H99" s="11" t="s">
        <v>15</v>
      </c>
      <c r="I99" s="9" t="s">
        <v>281</v>
      </c>
      <c r="J99" s="11" t="s">
        <v>17</v>
      </c>
    </row>
    <row r="100" spans="1:10" ht="13.5" customHeight="1" x14ac:dyDescent="0.3">
      <c r="A100" s="4">
        <v>99</v>
      </c>
      <c r="B100" s="5" t="s">
        <v>80</v>
      </c>
      <c r="C100" s="6">
        <v>107014</v>
      </c>
      <c r="D100" s="7" t="s">
        <v>12</v>
      </c>
      <c r="E100" s="7" t="s">
        <v>11</v>
      </c>
      <c r="F100" s="5" t="s">
        <v>282</v>
      </c>
      <c r="G100" s="5" t="s">
        <v>26</v>
      </c>
      <c r="H100" s="7" t="s">
        <v>27</v>
      </c>
      <c r="I100" s="5" t="s">
        <v>283</v>
      </c>
      <c r="J100" s="7" t="s">
        <v>17</v>
      </c>
    </row>
    <row r="101" spans="1:10" ht="13.5" customHeight="1" x14ac:dyDescent="0.3">
      <c r="A101" s="8">
        <v>100</v>
      </c>
      <c r="B101" s="9" t="s">
        <v>80</v>
      </c>
      <c r="C101" s="10">
        <v>1757603</v>
      </c>
      <c r="D101" s="11" t="s">
        <v>11</v>
      </c>
      <c r="E101" s="11" t="s">
        <v>12</v>
      </c>
      <c r="F101" s="9" t="s">
        <v>284</v>
      </c>
      <c r="G101" s="9" t="s">
        <v>285</v>
      </c>
      <c r="H101" s="11" t="s">
        <v>15</v>
      </c>
      <c r="I101" s="9" t="s">
        <v>286</v>
      </c>
      <c r="J101" s="11" t="s">
        <v>17</v>
      </c>
    </row>
    <row r="102" spans="1:10" ht="13.5" customHeight="1" x14ac:dyDescent="0.3">
      <c r="A102" s="12">
        <v>101</v>
      </c>
      <c r="B102" s="13" t="s">
        <v>80</v>
      </c>
      <c r="C102" s="14">
        <v>2733656</v>
      </c>
      <c r="D102" s="15" t="s">
        <v>32</v>
      </c>
      <c r="E102" s="15" t="s">
        <v>24</v>
      </c>
      <c r="F102" s="13" t="s">
        <v>287</v>
      </c>
      <c r="G102" s="13" t="s">
        <v>26</v>
      </c>
      <c r="H102" s="15" t="s">
        <v>27</v>
      </c>
      <c r="I102" s="13" t="s">
        <v>288</v>
      </c>
      <c r="J102" s="15" t="s">
        <v>17</v>
      </c>
    </row>
  </sheetData>
  <mergeCells count="1">
    <mergeCell ref="L1:M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9239-1F88-F14B-8EC6-B901E95A095E}">
  <dimension ref="A1:M43"/>
  <sheetViews>
    <sheetView workbookViewId="0">
      <selection sqref="A1:XFD1048576"/>
    </sheetView>
  </sheetViews>
  <sheetFormatPr defaultColWidth="11" defaultRowHeight="13.5" customHeight="1" x14ac:dyDescent="0.3"/>
  <cols>
    <col min="12" max="12" width="12.8984375" style="18" customWidth="1"/>
    <col min="13" max="13" width="11" style="17"/>
  </cols>
  <sheetData>
    <row r="1" spans="1:13" ht="13.5" customHeight="1" thickBo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L1" s="42" t="s">
        <v>2220</v>
      </c>
      <c r="M1" s="42"/>
    </row>
    <row r="2" spans="1:13" ht="13.5" customHeight="1" x14ac:dyDescent="0.3">
      <c r="A2" s="16">
        <v>1</v>
      </c>
      <c r="B2" s="16" t="s">
        <v>289</v>
      </c>
      <c r="C2" s="16">
        <v>778121</v>
      </c>
      <c r="D2" s="16" t="s">
        <v>24</v>
      </c>
      <c r="E2" s="16" t="s">
        <v>12</v>
      </c>
      <c r="F2" s="16" t="s">
        <v>290</v>
      </c>
      <c r="G2" s="16" t="s">
        <v>291</v>
      </c>
      <c r="H2" s="16" t="s">
        <v>27</v>
      </c>
      <c r="I2" s="16" t="s">
        <v>292</v>
      </c>
      <c r="J2" s="16" t="s">
        <v>293</v>
      </c>
      <c r="L2" s="26" t="s">
        <v>0</v>
      </c>
      <c r="M2" s="17" t="s">
        <v>294</v>
      </c>
    </row>
    <row r="3" spans="1:13" ht="13.5" customHeight="1" x14ac:dyDescent="0.3">
      <c r="A3" s="17">
        <v>2</v>
      </c>
      <c r="B3" s="17" t="s">
        <v>295</v>
      </c>
      <c r="C3" s="17">
        <v>1371780</v>
      </c>
      <c r="D3" s="17" t="s">
        <v>32</v>
      </c>
      <c r="E3" s="17" t="s">
        <v>24</v>
      </c>
      <c r="F3" s="17" t="s">
        <v>29</v>
      </c>
      <c r="G3" s="17" t="s">
        <v>296</v>
      </c>
      <c r="H3" s="17" t="s">
        <v>29</v>
      </c>
      <c r="I3" s="17" t="s">
        <v>29</v>
      </c>
      <c r="J3" s="17" t="s">
        <v>29</v>
      </c>
      <c r="L3" s="26" t="s">
        <v>1</v>
      </c>
      <c r="M3" s="17" t="s">
        <v>297</v>
      </c>
    </row>
    <row r="4" spans="1:13" ht="13.5" customHeight="1" x14ac:dyDescent="0.3">
      <c r="A4" s="16">
        <v>3</v>
      </c>
      <c r="B4" s="16" t="s">
        <v>295</v>
      </c>
      <c r="C4" s="16">
        <v>151400</v>
      </c>
      <c r="D4" s="16" t="s">
        <v>24</v>
      </c>
      <c r="E4" s="16" t="s">
        <v>12</v>
      </c>
      <c r="F4" s="16" t="s">
        <v>29</v>
      </c>
      <c r="G4" s="16" t="s">
        <v>296</v>
      </c>
      <c r="H4" s="16" t="s">
        <v>29</v>
      </c>
      <c r="I4" s="16" t="s">
        <v>29</v>
      </c>
      <c r="J4" s="16" t="s">
        <v>29</v>
      </c>
      <c r="L4" s="26" t="s">
        <v>2</v>
      </c>
      <c r="M4" s="17" t="s">
        <v>298</v>
      </c>
    </row>
    <row r="5" spans="1:13" ht="13.5" customHeight="1" x14ac:dyDescent="0.3">
      <c r="A5" s="17">
        <v>4</v>
      </c>
      <c r="B5" s="17" t="s">
        <v>295</v>
      </c>
      <c r="C5" s="17">
        <v>865053</v>
      </c>
      <c r="D5" s="17" t="s">
        <v>24</v>
      </c>
      <c r="E5" s="17" t="s">
        <v>12</v>
      </c>
      <c r="F5" s="17" t="s">
        <v>29</v>
      </c>
      <c r="G5" s="17" t="s">
        <v>296</v>
      </c>
      <c r="H5" s="17" t="s">
        <v>29</v>
      </c>
      <c r="I5" s="17" t="s">
        <v>29</v>
      </c>
      <c r="J5" s="17" t="s">
        <v>29</v>
      </c>
      <c r="L5" s="26" t="s">
        <v>3</v>
      </c>
      <c r="M5" s="17" t="s">
        <v>299</v>
      </c>
    </row>
    <row r="6" spans="1:13" ht="13.5" customHeight="1" x14ac:dyDescent="0.3">
      <c r="A6" s="16">
        <v>5</v>
      </c>
      <c r="B6" s="16" t="s">
        <v>300</v>
      </c>
      <c r="C6" s="16">
        <v>643929</v>
      </c>
      <c r="D6" s="16" t="s">
        <v>32</v>
      </c>
      <c r="E6" s="16" t="s">
        <v>24</v>
      </c>
      <c r="F6" s="16" t="s">
        <v>301</v>
      </c>
      <c r="G6" s="16" t="s">
        <v>302</v>
      </c>
      <c r="H6" s="16" t="s">
        <v>27</v>
      </c>
      <c r="I6" s="16" t="s">
        <v>303</v>
      </c>
      <c r="J6" s="16" t="s">
        <v>304</v>
      </c>
      <c r="L6" s="26" t="s">
        <v>4</v>
      </c>
      <c r="M6" s="17" t="s">
        <v>305</v>
      </c>
    </row>
    <row r="7" spans="1:13" ht="13.5" customHeight="1" x14ac:dyDescent="0.3">
      <c r="A7" s="17">
        <v>6</v>
      </c>
      <c r="B7" s="17" t="s">
        <v>306</v>
      </c>
      <c r="C7" s="17">
        <v>1220748</v>
      </c>
      <c r="D7" s="17" t="s">
        <v>32</v>
      </c>
      <c r="E7" s="17" t="s">
        <v>24</v>
      </c>
      <c r="F7" s="17" t="s">
        <v>307</v>
      </c>
      <c r="G7" s="17" t="s">
        <v>26</v>
      </c>
      <c r="H7" s="17" t="s">
        <v>27</v>
      </c>
      <c r="I7" s="17" t="s">
        <v>308</v>
      </c>
      <c r="J7" s="17" t="s">
        <v>304</v>
      </c>
      <c r="L7" s="26" t="s">
        <v>5</v>
      </c>
      <c r="M7" s="17" t="s">
        <v>309</v>
      </c>
    </row>
    <row r="8" spans="1:13" ht="13.5" customHeight="1" x14ac:dyDescent="0.3">
      <c r="A8" s="16">
        <v>7</v>
      </c>
      <c r="B8" s="16" t="s">
        <v>306</v>
      </c>
      <c r="C8" s="16">
        <v>2685195</v>
      </c>
      <c r="D8" s="16" t="s">
        <v>12</v>
      </c>
      <c r="E8" s="16" t="s">
        <v>11</v>
      </c>
      <c r="F8" s="16" t="s">
        <v>310</v>
      </c>
      <c r="G8" s="16" t="s">
        <v>26</v>
      </c>
      <c r="H8" s="16" t="s">
        <v>27</v>
      </c>
      <c r="I8" s="16" t="s">
        <v>311</v>
      </c>
      <c r="J8" s="16" t="s">
        <v>304</v>
      </c>
      <c r="L8" s="26" t="s">
        <v>6</v>
      </c>
      <c r="M8" s="17" t="s">
        <v>312</v>
      </c>
    </row>
    <row r="9" spans="1:13" ht="13.5" customHeight="1" x14ac:dyDescent="0.3">
      <c r="A9" s="17">
        <v>8</v>
      </c>
      <c r="B9" s="17" t="s">
        <v>313</v>
      </c>
      <c r="C9" s="17">
        <v>1088863</v>
      </c>
      <c r="D9" s="17" t="s">
        <v>24</v>
      </c>
      <c r="E9" s="17" t="s">
        <v>32</v>
      </c>
      <c r="F9" s="17" t="s">
        <v>314</v>
      </c>
      <c r="G9" s="17" t="s">
        <v>315</v>
      </c>
      <c r="H9" s="17" t="s">
        <v>27</v>
      </c>
      <c r="I9" s="17" t="s">
        <v>316</v>
      </c>
      <c r="J9" s="17" t="s">
        <v>304</v>
      </c>
      <c r="L9" s="26" t="s">
        <v>7</v>
      </c>
      <c r="M9" s="17" t="s">
        <v>52</v>
      </c>
    </row>
    <row r="10" spans="1:13" ht="13.5" customHeight="1" x14ac:dyDescent="0.3">
      <c r="A10" s="16">
        <v>9</v>
      </c>
      <c r="B10" s="16" t="s">
        <v>313</v>
      </c>
      <c r="C10" s="16">
        <v>507029</v>
      </c>
      <c r="D10" s="16" t="s">
        <v>32</v>
      </c>
      <c r="E10" s="16" t="s">
        <v>24</v>
      </c>
      <c r="F10" s="16" t="s">
        <v>29</v>
      </c>
      <c r="G10" s="16" t="s">
        <v>296</v>
      </c>
      <c r="H10" s="16" t="s">
        <v>29</v>
      </c>
      <c r="I10" s="16" t="s">
        <v>29</v>
      </c>
      <c r="J10" s="16" t="s">
        <v>29</v>
      </c>
      <c r="L10" s="26" t="s">
        <v>8</v>
      </c>
      <c r="M10" s="17" t="s">
        <v>56</v>
      </c>
    </row>
    <row r="11" spans="1:13" ht="13.5" customHeight="1" x14ac:dyDescent="0.3">
      <c r="A11" s="17">
        <v>10</v>
      </c>
      <c r="B11" s="17" t="s">
        <v>313</v>
      </c>
      <c r="C11" s="17">
        <v>851321</v>
      </c>
      <c r="D11" s="17" t="s">
        <v>11</v>
      </c>
      <c r="E11" s="17" t="s">
        <v>12</v>
      </c>
      <c r="F11" s="17" t="s">
        <v>29</v>
      </c>
      <c r="G11" s="17" t="s">
        <v>296</v>
      </c>
      <c r="H11" s="17" t="s">
        <v>29</v>
      </c>
      <c r="I11" s="17" t="s">
        <v>29</v>
      </c>
      <c r="J11" s="17" t="s">
        <v>29</v>
      </c>
      <c r="L11" s="26" t="s">
        <v>9</v>
      </c>
      <c r="M11" s="17" t="s">
        <v>317</v>
      </c>
    </row>
    <row r="12" spans="1:13" ht="13.5" customHeight="1" x14ac:dyDescent="0.3">
      <c r="A12" s="16">
        <v>11</v>
      </c>
      <c r="B12" s="16" t="s">
        <v>318</v>
      </c>
      <c r="C12" s="16">
        <v>1036358</v>
      </c>
      <c r="D12" s="16" t="s">
        <v>32</v>
      </c>
      <c r="E12" s="16" t="s">
        <v>24</v>
      </c>
      <c r="F12" s="16" t="s">
        <v>29</v>
      </c>
      <c r="G12" s="16" t="s">
        <v>296</v>
      </c>
      <c r="H12" s="16" t="s">
        <v>29</v>
      </c>
      <c r="I12" s="16" t="s">
        <v>29</v>
      </c>
      <c r="J12" s="16" t="s">
        <v>29</v>
      </c>
    </row>
    <row r="13" spans="1:13" ht="13.5" customHeight="1" x14ac:dyDescent="0.3">
      <c r="A13" s="17">
        <v>12</v>
      </c>
      <c r="B13" s="17" t="s">
        <v>318</v>
      </c>
      <c r="C13" s="17">
        <v>2310569</v>
      </c>
      <c r="D13" s="17" t="s">
        <v>32</v>
      </c>
      <c r="E13" s="17" t="s">
        <v>11</v>
      </c>
      <c r="F13" s="17" t="s">
        <v>29</v>
      </c>
      <c r="G13" s="17" t="s">
        <v>296</v>
      </c>
      <c r="H13" s="17" t="s">
        <v>29</v>
      </c>
      <c r="I13" s="17" t="s">
        <v>29</v>
      </c>
      <c r="J13" s="17" t="s">
        <v>29</v>
      </c>
    </row>
    <row r="14" spans="1:13" ht="13.5" customHeight="1" x14ac:dyDescent="0.3">
      <c r="A14" s="16">
        <v>13</v>
      </c>
      <c r="B14" s="16" t="s">
        <v>318</v>
      </c>
      <c r="C14" s="16">
        <v>439002</v>
      </c>
      <c r="D14" s="16" t="s">
        <v>12</v>
      </c>
      <c r="E14" s="16" t="s">
        <v>11</v>
      </c>
      <c r="F14" s="16" t="s">
        <v>319</v>
      </c>
      <c r="G14" s="16" t="s">
        <v>26</v>
      </c>
      <c r="H14" s="16" t="s">
        <v>27</v>
      </c>
      <c r="I14" s="16" t="s">
        <v>320</v>
      </c>
      <c r="J14" s="16" t="s">
        <v>304</v>
      </c>
    </row>
    <row r="15" spans="1:13" ht="13.5" customHeight="1" x14ac:dyDescent="0.3">
      <c r="A15" s="17">
        <v>14</v>
      </c>
      <c r="B15" s="17" t="s">
        <v>318</v>
      </c>
      <c r="C15" s="17">
        <v>855554</v>
      </c>
      <c r="D15" s="17" t="s">
        <v>24</v>
      </c>
      <c r="E15" s="17" t="s">
        <v>32</v>
      </c>
      <c r="F15" s="17" t="s">
        <v>29</v>
      </c>
      <c r="G15" s="17" t="s">
        <v>296</v>
      </c>
      <c r="H15" s="17" t="s">
        <v>29</v>
      </c>
      <c r="I15" s="17" t="s">
        <v>29</v>
      </c>
      <c r="J15" s="17" t="s">
        <v>29</v>
      </c>
    </row>
    <row r="16" spans="1:13" ht="13.5" customHeight="1" x14ac:dyDescent="0.3">
      <c r="A16" s="16">
        <v>15</v>
      </c>
      <c r="B16" s="16" t="s">
        <v>321</v>
      </c>
      <c r="C16" s="16">
        <v>574236</v>
      </c>
      <c r="D16" s="16" t="s">
        <v>12</v>
      </c>
      <c r="E16" s="16" t="s">
        <v>11</v>
      </c>
      <c r="F16" s="16" t="s">
        <v>322</v>
      </c>
      <c r="G16" s="16" t="s">
        <v>323</v>
      </c>
      <c r="H16" s="16" t="s">
        <v>27</v>
      </c>
      <c r="I16" s="16" t="s">
        <v>324</v>
      </c>
      <c r="J16" s="16" t="s">
        <v>293</v>
      </c>
    </row>
    <row r="17" spans="1:10" ht="13.5" customHeight="1" x14ac:dyDescent="0.3">
      <c r="A17" s="17">
        <v>16</v>
      </c>
      <c r="B17" s="17" t="s">
        <v>325</v>
      </c>
      <c r="C17" s="17">
        <v>367674</v>
      </c>
      <c r="D17" s="17" t="s">
        <v>32</v>
      </c>
      <c r="E17" s="17" t="s">
        <v>24</v>
      </c>
      <c r="F17" s="17" t="s">
        <v>326</v>
      </c>
      <c r="G17" s="17" t="s">
        <v>327</v>
      </c>
      <c r="H17" s="17" t="s">
        <v>15</v>
      </c>
      <c r="I17" s="17" t="s">
        <v>328</v>
      </c>
      <c r="J17" s="17" t="s">
        <v>304</v>
      </c>
    </row>
    <row r="18" spans="1:10" ht="13.5" customHeight="1" x14ac:dyDescent="0.3">
      <c r="A18" s="16">
        <v>17</v>
      </c>
      <c r="B18" s="16" t="s">
        <v>329</v>
      </c>
      <c r="C18" s="16">
        <v>602491</v>
      </c>
      <c r="D18" s="16" t="s">
        <v>32</v>
      </c>
      <c r="E18" s="16" t="s">
        <v>24</v>
      </c>
      <c r="F18" s="16" t="s">
        <v>330</v>
      </c>
      <c r="G18" s="16" t="s">
        <v>26</v>
      </c>
      <c r="H18" s="16" t="s">
        <v>27</v>
      </c>
      <c r="I18" s="16" t="s">
        <v>331</v>
      </c>
      <c r="J18" s="16" t="s">
        <v>293</v>
      </c>
    </row>
    <row r="19" spans="1:10" ht="13.5" customHeight="1" x14ac:dyDescent="0.3">
      <c r="A19" s="17">
        <v>18</v>
      </c>
      <c r="B19" s="17" t="s">
        <v>332</v>
      </c>
      <c r="C19" s="17">
        <v>1565446</v>
      </c>
      <c r="D19" s="17" t="s">
        <v>32</v>
      </c>
      <c r="E19" s="17" t="s">
        <v>24</v>
      </c>
      <c r="F19" s="17" t="s">
        <v>333</v>
      </c>
      <c r="G19" s="17" t="s">
        <v>334</v>
      </c>
      <c r="H19" s="17" t="s">
        <v>27</v>
      </c>
      <c r="I19" s="17" t="s">
        <v>335</v>
      </c>
      <c r="J19" s="17" t="s">
        <v>293</v>
      </c>
    </row>
    <row r="20" spans="1:10" ht="13.5" customHeight="1" x14ac:dyDescent="0.3">
      <c r="A20" s="16">
        <v>19</v>
      </c>
      <c r="B20" s="16" t="s">
        <v>336</v>
      </c>
      <c r="C20" s="16">
        <v>846288</v>
      </c>
      <c r="D20" s="16" t="s">
        <v>24</v>
      </c>
      <c r="E20" s="16" t="s">
        <v>32</v>
      </c>
      <c r="F20" s="16" t="s">
        <v>29</v>
      </c>
      <c r="G20" s="16" t="s">
        <v>296</v>
      </c>
      <c r="H20" s="16" t="s">
        <v>29</v>
      </c>
      <c r="I20" s="16" t="s">
        <v>29</v>
      </c>
      <c r="J20" s="16" t="s">
        <v>29</v>
      </c>
    </row>
    <row r="21" spans="1:10" ht="13.5" customHeight="1" x14ac:dyDescent="0.3">
      <c r="A21" s="17">
        <v>20</v>
      </c>
      <c r="B21" s="17" t="s">
        <v>289</v>
      </c>
      <c r="C21" s="17">
        <v>612295</v>
      </c>
      <c r="D21" s="17" t="s">
        <v>24</v>
      </c>
      <c r="E21" s="17" t="s">
        <v>32</v>
      </c>
      <c r="F21" s="17" t="s">
        <v>337</v>
      </c>
      <c r="G21" s="17" t="s">
        <v>338</v>
      </c>
      <c r="H21" s="17" t="s">
        <v>27</v>
      </c>
      <c r="I21" s="17" t="s">
        <v>339</v>
      </c>
      <c r="J21" s="17" t="s">
        <v>304</v>
      </c>
    </row>
    <row r="22" spans="1:10" ht="13.5" customHeight="1" x14ac:dyDescent="0.3">
      <c r="A22" s="16">
        <v>21</v>
      </c>
      <c r="B22" s="16" t="s">
        <v>295</v>
      </c>
      <c r="C22" s="16">
        <v>1304923</v>
      </c>
      <c r="D22" s="16" t="s">
        <v>24</v>
      </c>
      <c r="E22" s="16" t="s">
        <v>32</v>
      </c>
      <c r="F22" s="16" t="s">
        <v>340</v>
      </c>
      <c r="G22" s="16" t="s">
        <v>341</v>
      </c>
      <c r="H22" s="16" t="s">
        <v>27</v>
      </c>
      <c r="I22" s="16" t="s">
        <v>342</v>
      </c>
      <c r="J22" s="16" t="s">
        <v>293</v>
      </c>
    </row>
    <row r="23" spans="1:10" ht="13.5" customHeight="1" x14ac:dyDescent="0.3">
      <c r="A23" s="17">
        <v>22</v>
      </c>
      <c r="B23" s="17" t="s">
        <v>300</v>
      </c>
      <c r="C23" s="17">
        <v>1969060</v>
      </c>
      <c r="D23" s="17" t="s">
        <v>11</v>
      </c>
      <c r="E23" s="17" t="s">
        <v>12</v>
      </c>
      <c r="F23" s="17" t="s">
        <v>29</v>
      </c>
      <c r="G23" s="17" t="s">
        <v>296</v>
      </c>
      <c r="H23" s="17" t="s">
        <v>29</v>
      </c>
      <c r="I23" s="17" t="s">
        <v>29</v>
      </c>
      <c r="J23" s="17" t="s">
        <v>29</v>
      </c>
    </row>
    <row r="24" spans="1:10" ht="13.5" customHeight="1" x14ac:dyDescent="0.3">
      <c r="A24" s="16">
        <v>23</v>
      </c>
      <c r="B24" s="16" t="s">
        <v>300</v>
      </c>
      <c r="C24" s="16">
        <v>256884</v>
      </c>
      <c r="D24" s="16" t="s">
        <v>24</v>
      </c>
      <c r="E24" s="16" t="s">
        <v>32</v>
      </c>
      <c r="F24" s="16" t="s">
        <v>343</v>
      </c>
      <c r="G24" s="16" t="s">
        <v>344</v>
      </c>
      <c r="H24" s="16" t="s">
        <v>345</v>
      </c>
      <c r="I24" s="16" t="s">
        <v>29</v>
      </c>
      <c r="J24" s="16" t="s">
        <v>293</v>
      </c>
    </row>
    <row r="25" spans="1:10" ht="13.5" customHeight="1" x14ac:dyDescent="0.3">
      <c r="A25" s="17">
        <v>24</v>
      </c>
      <c r="B25" s="17" t="s">
        <v>300</v>
      </c>
      <c r="C25" s="17">
        <v>108200</v>
      </c>
      <c r="D25" s="17" t="s">
        <v>24</v>
      </c>
      <c r="E25" s="17" t="s">
        <v>32</v>
      </c>
      <c r="F25" s="17" t="s">
        <v>29</v>
      </c>
      <c r="G25" s="17" t="s">
        <v>296</v>
      </c>
      <c r="H25" s="17" t="s">
        <v>29</v>
      </c>
      <c r="I25" s="17" t="s">
        <v>29</v>
      </c>
      <c r="J25" s="17" t="s">
        <v>29</v>
      </c>
    </row>
    <row r="26" spans="1:10" ht="13.5" customHeight="1" x14ac:dyDescent="0.3">
      <c r="A26" s="16">
        <v>25</v>
      </c>
      <c r="B26" s="16" t="s">
        <v>306</v>
      </c>
      <c r="C26" s="16">
        <v>1139454</v>
      </c>
      <c r="D26" s="16" t="s">
        <v>24</v>
      </c>
      <c r="E26" s="16" t="s">
        <v>32</v>
      </c>
      <c r="F26" s="16" t="s">
        <v>29</v>
      </c>
      <c r="G26" s="16" t="s">
        <v>296</v>
      </c>
      <c r="H26" s="16" t="s">
        <v>29</v>
      </c>
      <c r="I26" s="16" t="s">
        <v>29</v>
      </c>
      <c r="J26" s="16" t="s">
        <v>29</v>
      </c>
    </row>
    <row r="27" spans="1:10" ht="13.5" customHeight="1" x14ac:dyDescent="0.3">
      <c r="A27" s="17">
        <v>26</v>
      </c>
      <c r="B27" s="17" t="s">
        <v>313</v>
      </c>
      <c r="C27" s="17">
        <v>1160640</v>
      </c>
      <c r="D27" s="17" t="s">
        <v>32</v>
      </c>
      <c r="E27" s="17" t="s">
        <v>11</v>
      </c>
      <c r="F27" s="17" t="s">
        <v>29</v>
      </c>
      <c r="G27" s="17" t="s">
        <v>296</v>
      </c>
      <c r="H27" s="17" t="s">
        <v>29</v>
      </c>
      <c r="I27" s="17" t="s">
        <v>29</v>
      </c>
      <c r="J27" s="17" t="s">
        <v>29</v>
      </c>
    </row>
    <row r="28" spans="1:10" ht="13.5" customHeight="1" x14ac:dyDescent="0.3">
      <c r="A28" s="16">
        <v>27</v>
      </c>
      <c r="B28" s="16" t="s">
        <v>318</v>
      </c>
      <c r="C28" s="16">
        <v>2258311</v>
      </c>
      <c r="D28" s="16" t="s">
        <v>11</v>
      </c>
      <c r="E28" s="16" t="s">
        <v>12</v>
      </c>
      <c r="F28" s="16" t="s">
        <v>346</v>
      </c>
      <c r="G28" s="16" t="s">
        <v>347</v>
      </c>
      <c r="H28" s="16" t="s">
        <v>27</v>
      </c>
      <c r="I28" s="16" t="s">
        <v>348</v>
      </c>
      <c r="J28" s="16" t="s">
        <v>293</v>
      </c>
    </row>
    <row r="29" spans="1:10" ht="13.5" customHeight="1" x14ac:dyDescent="0.3">
      <c r="A29" s="17">
        <v>28</v>
      </c>
      <c r="B29" s="17" t="s">
        <v>321</v>
      </c>
      <c r="C29" s="17">
        <v>239662</v>
      </c>
      <c r="D29" s="17" t="s">
        <v>24</v>
      </c>
      <c r="E29" s="17" t="s">
        <v>32</v>
      </c>
      <c r="F29" s="17" t="s">
        <v>29</v>
      </c>
      <c r="G29" s="17" t="s">
        <v>296</v>
      </c>
      <c r="H29" s="17" t="s">
        <v>29</v>
      </c>
      <c r="I29" s="17" t="s">
        <v>29</v>
      </c>
      <c r="J29" s="17" t="s">
        <v>29</v>
      </c>
    </row>
    <row r="30" spans="1:10" ht="13.5" customHeight="1" x14ac:dyDescent="0.3">
      <c r="A30" s="16">
        <v>29</v>
      </c>
      <c r="B30" s="16" t="s">
        <v>349</v>
      </c>
      <c r="C30" s="16">
        <v>1409127</v>
      </c>
      <c r="D30" s="16" t="s">
        <v>32</v>
      </c>
      <c r="E30" s="16" t="s">
        <v>24</v>
      </c>
      <c r="F30" s="16" t="s">
        <v>29</v>
      </c>
      <c r="G30" s="16" t="s">
        <v>296</v>
      </c>
      <c r="H30" s="16" t="s">
        <v>29</v>
      </c>
      <c r="I30" s="16" t="s">
        <v>29</v>
      </c>
      <c r="J30" s="16" t="s">
        <v>29</v>
      </c>
    </row>
    <row r="31" spans="1:10" ht="13.5" customHeight="1" x14ac:dyDescent="0.3">
      <c r="A31" s="17">
        <v>30</v>
      </c>
      <c r="B31" s="17" t="s">
        <v>349</v>
      </c>
      <c r="C31" s="17">
        <v>163535</v>
      </c>
      <c r="D31" s="17" t="s">
        <v>11</v>
      </c>
      <c r="E31" s="17" t="s">
        <v>12</v>
      </c>
      <c r="F31" s="17" t="s">
        <v>350</v>
      </c>
      <c r="G31" s="17" t="s">
        <v>26</v>
      </c>
      <c r="H31" s="17" t="s">
        <v>27</v>
      </c>
      <c r="I31" s="17" t="s">
        <v>351</v>
      </c>
      <c r="J31" s="17" t="s">
        <v>304</v>
      </c>
    </row>
    <row r="32" spans="1:10" ht="13.5" customHeight="1" x14ac:dyDescent="0.3">
      <c r="A32" s="16">
        <v>31</v>
      </c>
      <c r="B32" s="16" t="s">
        <v>329</v>
      </c>
      <c r="C32" s="16">
        <v>76255</v>
      </c>
      <c r="D32" s="16" t="s">
        <v>11</v>
      </c>
      <c r="E32" s="16" t="s">
        <v>12</v>
      </c>
      <c r="F32" s="16" t="s">
        <v>29</v>
      </c>
      <c r="G32" s="16" t="s">
        <v>296</v>
      </c>
      <c r="H32" s="16" t="s">
        <v>29</v>
      </c>
      <c r="I32" s="16" t="s">
        <v>29</v>
      </c>
      <c r="J32" s="16" t="s">
        <v>29</v>
      </c>
    </row>
    <row r="33" spans="1:10" ht="13.5" customHeight="1" x14ac:dyDescent="0.3">
      <c r="A33" s="17">
        <v>32</v>
      </c>
      <c r="B33" s="17" t="s">
        <v>332</v>
      </c>
      <c r="C33" s="17">
        <v>1419576</v>
      </c>
      <c r="D33" s="17" t="s">
        <v>32</v>
      </c>
      <c r="E33" s="17" t="s">
        <v>24</v>
      </c>
      <c r="F33" s="17" t="s">
        <v>352</v>
      </c>
      <c r="G33" s="17" t="s">
        <v>353</v>
      </c>
      <c r="H33" s="17" t="s">
        <v>345</v>
      </c>
      <c r="I33" s="17" t="s">
        <v>29</v>
      </c>
      <c r="J33" s="17" t="s">
        <v>293</v>
      </c>
    </row>
    <row r="34" spans="1:10" ht="13.5" customHeight="1" x14ac:dyDescent="0.3">
      <c r="A34" s="16">
        <v>33</v>
      </c>
      <c r="B34" s="16" t="s">
        <v>332</v>
      </c>
      <c r="C34" s="16">
        <v>173904</v>
      </c>
      <c r="D34" s="16" t="s">
        <v>32</v>
      </c>
      <c r="E34" s="16" t="s">
        <v>24</v>
      </c>
      <c r="F34" s="16" t="s">
        <v>29</v>
      </c>
      <c r="G34" s="16" t="s">
        <v>296</v>
      </c>
      <c r="H34" s="16" t="s">
        <v>29</v>
      </c>
      <c r="I34" s="16" t="s">
        <v>29</v>
      </c>
      <c r="J34" s="16" t="s">
        <v>29</v>
      </c>
    </row>
    <row r="35" spans="1:10" ht="13.5" customHeight="1" x14ac:dyDescent="0.3">
      <c r="A35" s="17">
        <v>34</v>
      </c>
      <c r="B35" s="17" t="s">
        <v>332</v>
      </c>
      <c r="C35" s="17">
        <v>577308</v>
      </c>
      <c r="D35" s="17" t="s">
        <v>12</v>
      </c>
      <c r="E35" s="17" t="s">
        <v>11</v>
      </c>
      <c r="F35" s="17" t="s">
        <v>354</v>
      </c>
      <c r="G35" s="17" t="s">
        <v>26</v>
      </c>
      <c r="H35" s="17" t="s">
        <v>27</v>
      </c>
      <c r="I35" s="17" t="s">
        <v>355</v>
      </c>
      <c r="J35" s="17" t="s">
        <v>304</v>
      </c>
    </row>
    <row r="36" spans="1:10" ht="13.5" customHeight="1" x14ac:dyDescent="0.3">
      <c r="A36" s="16">
        <v>35</v>
      </c>
      <c r="B36" s="16" t="s">
        <v>356</v>
      </c>
      <c r="C36" s="16">
        <v>527792</v>
      </c>
      <c r="D36" s="16" t="s">
        <v>24</v>
      </c>
      <c r="E36" s="16" t="s">
        <v>32</v>
      </c>
      <c r="F36" s="16" t="s">
        <v>357</v>
      </c>
      <c r="G36" s="16" t="s">
        <v>26</v>
      </c>
      <c r="H36" s="16" t="s">
        <v>27</v>
      </c>
      <c r="I36" s="16" t="s">
        <v>358</v>
      </c>
      <c r="J36" s="16" t="s">
        <v>293</v>
      </c>
    </row>
    <row r="37" spans="1:10" ht="13.5" customHeight="1" x14ac:dyDescent="0.3">
      <c r="A37" s="17">
        <v>36</v>
      </c>
      <c r="B37" s="17" t="s">
        <v>321</v>
      </c>
      <c r="C37" s="17">
        <v>595569</v>
      </c>
      <c r="D37" s="17" t="s">
        <v>11</v>
      </c>
      <c r="E37" s="17" t="s">
        <v>12</v>
      </c>
      <c r="F37" s="17" t="s">
        <v>359</v>
      </c>
      <c r="G37" s="17" t="s">
        <v>360</v>
      </c>
      <c r="H37" s="17" t="s">
        <v>345</v>
      </c>
      <c r="I37" s="17" t="s">
        <v>29</v>
      </c>
      <c r="J37" s="17" t="s">
        <v>29</v>
      </c>
    </row>
    <row r="38" spans="1:10" ht="13.5" customHeight="1" x14ac:dyDescent="0.3">
      <c r="A38" s="16">
        <v>37</v>
      </c>
      <c r="B38" s="16" t="s">
        <v>300</v>
      </c>
      <c r="C38" s="16">
        <v>1809904</v>
      </c>
      <c r="D38" s="16" t="s">
        <v>12</v>
      </c>
      <c r="E38" s="16" t="s">
        <v>11</v>
      </c>
      <c r="F38" s="16" t="s">
        <v>361</v>
      </c>
      <c r="G38" s="16" t="s">
        <v>26</v>
      </c>
      <c r="H38" s="16" t="s">
        <v>345</v>
      </c>
      <c r="I38" s="16" t="s">
        <v>29</v>
      </c>
      <c r="J38" s="16" t="s">
        <v>293</v>
      </c>
    </row>
    <row r="39" spans="1:10" ht="13.5" customHeight="1" x14ac:dyDescent="0.3">
      <c r="A39" s="17">
        <v>38</v>
      </c>
      <c r="B39" s="17" t="s">
        <v>300</v>
      </c>
      <c r="C39" s="17">
        <v>747140</v>
      </c>
      <c r="D39" s="17" t="s">
        <v>11</v>
      </c>
      <c r="E39" s="17" t="s">
        <v>12</v>
      </c>
      <c r="F39" s="17" t="s">
        <v>362</v>
      </c>
      <c r="G39" s="17" t="s">
        <v>363</v>
      </c>
      <c r="H39" s="17" t="s">
        <v>345</v>
      </c>
      <c r="I39" s="17" t="s">
        <v>29</v>
      </c>
      <c r="J39" s="17" t="s">
        <v>293</v>
      </c>
    </row>
    <row r="40" spans="1:10" ht="13.5" customHeight="1" x14ac:dyDescent="0.3">
      <c r="A40" s="16">
        <v>39</v>
      </c>
      <c r="B40" s="16" t="s">
        <v>364</v>
      </c>
      <c r="C40" s="16">
        <v>625740</v>
      </c>
      <c r="D40" s="16" t="s">
        <v>32</v>
      </c>
      <c r="E40" s="16" t="s">
        <v>24</v>
      </c>
      <c r="F40" s="16" t="s">
        <v>29</v>
      </c>
      <c r="G40" s="16" t="s">
        <v>296</v>
      </c>
      <c r="H40" s="16" t="s">
        <v>29</v>
      </c>
      <c r="I40" s="16" t="s">
        <v>29</v>
      </c>
      <c r="J40" s="16" t="s">
        <v>29</v>
      </c>
    </row>
    <row r="41" spans="1:10" ht="13.5" customHeight="1" x14ac:dyDescent="0.3">
      <c r="A41" s="17">
        <v>40</v>
      </c>
      <c r="B41" s="17" t="s">
        <v>364</v>
      </c>
      <c r="C41" s="17">
        <v>1220072</v>
      </c>
      <c r="D41" s="17" t="s">
        <v>32</v>
      </c>
      <c r="E41" s="17" t="s">
        <v>24</v>
      </c>
      <c r="F41" s="17" t="s">
        <v>365</v>
      </c>
      <c r="G41" s="17" t="s">
        <v>366</v>
      </c>
      <c r="H41" s="17" t="s">
        <v>27</v>
      </c>
      <c r="I41" s="17" t="s">
        <v>367</v>
      </c>
      <c r="J41" s="17" t="s">
        <v>293</v>
      </c>
    </row>
    <row r="42" spans="1:10" ht="13.5" customHeight="1" x14ac:dyDescent="0.3">
      <c r="A42" s="16">
        <v>41</v>
      </c>
      <c r="B42" s="16" t="s">
        <v>300</v>
      </c>
      <c r="C42" s="16">
        <v>666727</v>
      </c>
      <c r="D42" s="16" t="s">
        <v>11</v>
      </c>
      <c r="E42" s="16" t="s">
        <v>32</v>
      </c>
      <c r="F42" s="16" t="s">
        <v>29</v>
      </c>
      <c r="G42" s="16" t="s">
        <v>296</v>
      </c>
      <c r="H42" s="16" t="s">
        <v>29</v>
      </c>
      <c r="I42" s="16" t="s">
        <v>29</v>
      </c>
      <c r="J42" s="16" t="s">
        <v>29</v>
      </c>
    </row>
    <row r="43" spans="1:10" ht="13.5" customHeight="1" x14ac:dyDescent="0.3">
      <c r="A43" s="17">
        <v>42</v>
      </c>
      <c r="B43" s="17" t="s">
        <v>300</v>
      </c>
      <c r="C43" s="17">
        <v>1835972</v>
      </c>
      <c r="D43" s="17" t="s">
        <v>32</v>
      </c>
      <c r="E43" s="17" t="s">
        <v>24</v>
      </c>
      <c r="F43" s="17" t="s">
        <v>368</v>
      </c>
      <c r="G43" s="17" t="s">
        <v>369</v>
      </c>
      <c r="H43" s="17" t="s">
        <v>27</v>
      </c>
      <c r="I43" s="17" t="s">
        <v>370</v>
      </c>
      <c r="J43" s="17" t="s">
        <v>293</v>
      </c>
    </row>
  </sheetData>
  <mergeCells count="1"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C74A-A0E0-4D44-8B5B-2261F0713ED6}">
  <dimension ref="A1:M127"/>
  <sheetViews>
    <sheetView workbookViewId="0">
      <selection activeCell="L1" sqref="L1:M1"/>
    </sheetView>
  </sheetViews>
  <sheetFormatPr defaultColWidth="11" defaultRowHeight="13.8" x14ac:dyDescent="0.3"/>
  <cols>
    <col min="1" max="11" width="11" style="17"/>
    <col min="12" max="12" width="15.3984375" style="27" customWidth="1"/>
    <col min="13" max="16384" width="11" style="17"/>
  </cols>
  <sheetData>
    <row r="1" spans="1:13" s="27" customFormat="1" x14ac:dyDescent="0.3">
      <c r="A1" s="27" t="s">
        <v>371</v>
      </c>
      <c r="B1" s="27" t="s">
        <v>372</v>
      </c>
      <c r="C1" s="27" t="s">
        <v>373</v>
      </c>
      <c r="D1" s="27" t="s">
        <v>374</v>
      </c>
      <c r="E1" s="27" t="s">
        <v>375</v>
      </c>
      <c r="F1" s="27" t="s">
        <v>376</v>
      </c>
      <c r="G1" s="27" t="s">
        <v>377</v>
      </c>
      <c r="H1" s="27" t="s">
        <v>378</v>
      </c>
      <c r="L1" s="42" t="s">
        <v>2220</v>
      </c>
      <c r="M1" s="42"/>
    </row>
    <row r="2" spans="1:13" x14ac:dyDescent="0.3">
      <c r="A2" s="17" t="s">
        <v>379</v>
      </c>
      <c r="B2" s="17" t="s">
        <v>86</v>
      </c>
      <c r="C2" s="17">
        <v>179347</v>
      </c>
      <c r="D2" s="17" t="s">
        <v>11</v>
      </c>
      <c r="E2" s="17" t="s">
        <v>12</v>
      </c>
      <c r="F2" s="17" t="s">
        <v>380</v>
      </c>
      <c r="G2" s="17" t="s">
        <v>381</v>
      </c>
      <c r="H2" s="17" t="s">
        <v>382</v>
      </c>
      <c r="L2" s="27" t="s">
        <v>371</v>
      </c>
      <c r="M2" s="17" t="s">
        <v>383</v>
      </c>
    </row>
    <row r="3" spans="1:13" x14ac:dyDescent="0.3">
      <c r="A3" s="17" t="s">
        <v>379</v>
      </c>
      <c r="B3" s="17" t="s">
        <v>86</v>
      </c>
      <c r="C3" s="17">
        <v>180554</v>
      </c>
      <c r="D3" s="17" t="s">
        <v>12</v>
      </c>
      <c r="E3" s="17" t="s">
        <v>11</v>
      </c>
      <c r="F3" s="17" t="s">
        <v>384</v>
      </c>
      <c r="G3" s="17" t="s">
        <v>385</v>
      </c>
      <c r="H3" s="17" t="s">
        <v>386</v>
      </c>
      <c r="L3" s="27" t="s">
        <v>372</v>
      </c>
      <c r="M3" s="17" t="s">
        <v>22</v>
      </c>
    </row>
    <row r="4" spans="1:13" x14ac:dyDescent="0.3">
      <c r="A4" s="17" t="s">
        <v>379</v>
      </c>
      <c r="B4" s="17" t="s">
        <v>86</v>
      </c>
      <c r="C4" s="17">
        <v>283144</v>
      </c>
      <c r="D4" s="17" t="s">
        <v>32</v>
      </c>
      <c r="E4" s="17" t="s">
        <v>12</v>
      </c>
      <c r="F4" s="17" t="s">
        <v>387</v>
      </c>
      <c r="G4" s="17" t="s">
        <v>388</v>
      </c>
      <c r="H4" s="17" t="s">
        <v>389</v>
      </c>
      <c r="L4" s="27" t="s">
        <v>373</v>
      </c>
      <c r="M4" s="17" t="s">
        <v>30</v>
      </c>
    </row>
    <row r="5" spans="1:13" x14ac:dyDescent="0.3">
      <c r="A5" s="17" t="s">
        <v>379</v>
      </c>
      <c r="B5" s="17" t="s">
        <v>86</v>
      </c>
      <c r="C5" s="17">
        <v>535211</v>
      </c>
      <c r="D5" s="17" t="s">
        <v>32</v>
      </c>
      <c r="E5" s="17" t="s">
        <v>24</v>
      </c>
      <c r="F5" s="17" t="s">
        <v>390</v>
      </c>
      <c r="G5" s="17" t="s">
        <v>391</v>
      </c>
      <c r="H5" s="17" t="s">
        <v>392</v>
      </c>
      <c r="L5" s="27" t="s">
        <v>374</v>
      </c>
      <c r="M5" s="17" t="s">
        <v>36</v>
      </c>
    </row>
    <row r="6" spans="1:13" x14ac:dyDescent="0.3">
      <c r="A6" s="17" t="s">
        <v>379</v>
      </c>
      <c r="B6" s="17" t="s">
        <v>10</v>
      </c>
      <c r="C6" s="17">
        <v>839620</v>
      </c>
      <c r="D6" s="17" t="s">
        <v>24</v>
      </c>
      <c r="E6" s="17" t="s">
        <v>32</v>
      </c>
      <c r="F6" s="17" t="s">
        <v>393</v>
      </c>
      <c r="G6" s="17" t="s">
        <v>394</v>
      </c>
      <c r="H6" s="17" t="s">
        <v>395</v>
      </c>
      <c r="L6" s="27" t="s">
        <v>375</v>
      </c>
      <c r="M6" s="17" t="s">
        <v>396</v>
      </c>
    </row>
    <row r="7" spans="1:13" x14ac:dyDescent="0.3">
      <c r="A7" s="17" t="s">
        <v>379</v>
      </c>
      <c r="B7" s="17" t="s">
        <v>31</v>
      </c>
      <c r="C7" s="17">
        <v>426436</v>
      </c>
      <c r="D7" s="17" t="s">
        <v>11</v>
      </c>
      <c r="E7" s="17" t="s">
        <v>32</v>
      </c>
      <c r="F7" s="17" t="s">
        <v>397</v>
      </c>
      <c r="G7" s="17" t="s">
        <v>398</v>
      </c>
      <c r="H7" s="17" t="s">
        <v>399</v>
      </c>
      <c r="L7" s="27" t="s">
        <v>376</v>
      </c>
      <c r="M7" s="17" t="s">
        <v>400</v>
      </c>
    </row>
    <row r="8" spans="1:13" x14ac:dyDescent="0.3">
      <c r="A8" s="17" t="s">
        <v>379</v>
      </c>
      <c r="B8" s="17" t="s">
        <v>31</v>
      </c>
      <c r="C8" s="17">
        <v>891732</v>
      </c>
      <c r="D8" s="17" t="s">
        <v>11</v>
      </c>
      <c r="E8" s="17" t="s">
        <v>32</v>
      </c>
      <c r="F8" s="17" t="s">
        <v>401</v>
      </c>
      <c r="G8" s="17" t="s">
        <v>402</v>
      </c>
      <c r="H8" s="17" t="s">
        <v>403</v>
      </c>
      <c r="L8" s="27" t="s">
        <v>377</v>
      </c>
      <c r="M8" s="17" t="s">
        <v>404</v>
      </c>
    </row>
    <row r="9" spans="1:13" x14ac:dyDescent="0.3">
      <c r="A9" s="17" t="s">
        <v>379</v>
      </c>
      <c r="B9" s="17" t="s">
        <v>41</v>
      </c>
      <c r="C9" s="17">
        <v>172801</v>
      </c>
      <c r="D9" s="17" t="s">
        <v>12</v>
      </c>
      <c r="E9" s="17" t="s">
        <v>11</v>
      </c>
      <c r="F9" s="17" t="s">
        <v>405</v>
      </c>
      <c r="G9" s="17" t="s">
        <v>406</v>
      </c>
      <c r="H9" s="17" t="s">
        <v>407</v>
      </c>
      <c r="L9" s="27" t="s">
        <v>378</v>
      </c>
      <c r="M9" s="17" t="s">
        <v>408</v>
      </c>
    </row>
    <row r="10" spans="1:13" x14ac:dyDescent="0.3">
      <c r="A10" s="17" t="s">
        <v>379</v>
      </c>
      <c r="B10" s="17" t="s">
        <v>49</v>
      </c>
      <c r="C10" s="17">
        <v>574938</v>
      </c>
      <c r="D10" s="17" t="s">
        <v>11</v>
      </c>
      <c r="E10" s="17" t="s">
        <v>32</v>
      </c>
      <c r="F10" s="17" t="s">
        <v>409</v>
      </c>
      <c r="G10" s="17" t="s">
        <v>410</v>
      </c>
      <c r="H10" s="17" t="s">
        <v>411</v>
      </c>
    </row>
    <row r="11" spans="1:13" x14ac:dyDescent="0.3">
      <c r="A11" s="17" t="s">
        <v>379</v>
      </c>
      <c r="B11" s="17" t="s">
        <v>53</v>
      </c>
      <c r="C11" s="17">
        <v>405362</v>
      </c>
      <c r="D11" s="17" t="s">
        <v>11</v>
      </c>
      <c r="E11" s="17" t="s">
        <v>12</v>
      </c>
      <c r="F11" s="17" t="s">
        <v>412</v>
      </c>
      <c r="G11" s="17" t="s">
        <v>413</v>
      </c>
      <c r="H11" s="17" t="s">
        <v>414</v>
      </c>
    </row>
    <row r="12" spans="1:13" x14ac:dyDescent="0.3">
      <c r="A12" s="17" t="s">
        <v>379</v>
      </c>
      <c r="B12" s="17" t="s">
        <v>53</v>
      </c>
      <c r="C12" s="17">
        <v>635985</v>
      </c>
      <c r="D12" s="17" t="s">
        <v>24</v>
      </c>
      <c r="E12" s="17" t="s">
        <v>32</v>
      </c>
      <c r="F12" s="17" t="s">
        <v>415</v>
      </c>
      <c r="G12" s="17" t="s">
        <v>416</v>
      </c>
      <c r="H12" s="17" t="s">
        <v>417</v>
      </c>
    </row>
    <row r="13" spans="1:13" x14ac:dyDescent="0.3">
      <c r="A13" s="17" t="s">
        <v>379</v>
      </c>
      <c r="B13" s="17" t="s">
        <v>53</v>
      </c>
      <c r="C13" s="17">
        <v>1308383</v>
      </c>
      <c r="D13" s="17" t="s">
        <v>32</v>
      </c>
      <c r="E13" s="17" t="s">
        <v>24</v>
      </c>
      <c r="F13" s="17" t="s">
        <v>418</v>
      </c>
      <c r="G13" s="17" t="s">
        <v>419</v>
      </c>
      <c r="H13" s="17" t="s">
        <v>420</v>
      </c>
    </row>
    <row r="14" spans="1:13" x14ac:dyDescent="0.3">
      <c r="A14" s="17" t="s">
        <v>379</v>
      </c>
      <c r="B14" s="17" t="s">
        <v>53</v>
      </c>
      <c r="C14" s="17">
        <v>1358910</v>
      </c>
      <c r="D14" s="17" t="s">
        <v>11</v>
      </c>
      <c r="E14" s="17" t="s">
        <v>12</v>
      </c>
      <c r="F14" s="17" t="s">
        <v>421</v>
      </c>
      <c r="G14" s="17" t="s">
        <v>422</v>
      </c>
      <c r="H14" s="17" t="s">
        <v>423</v>
      </c>
    </row>
    <row r="15" spans="1:13" x14ac:dyDescent="0.3">
      <c r="A15" s="17" t="s">
        <v>379</v>
      </c>
      <c r="B15" s="17" t="s">
        <v>57</v>
      </c>
      <c r="C15" s="17">
        <v>150033</v>
      </c>
      <c r="D15" s="17" t="s">
        <v>24</v>
      </c>
      <c r="E15" s="17" t="s">
        <v>32</v>
      </c>
      <c r="F15" s="17" t="s">
        <v>424</v>
      </c>
      <c r="G15" s="17" t="s">
        <v>425</v>
      </c>
      <c r="H15" s="17" t="s">
        <v>426</v>
      </c>
    </row>
    <row r="16" spans="1:13" x14ac:dyDescent="0.3">
      <c r="A16" s="17" t="s">
        <v>379</v>
      </c>
      <c r="B16" s="17" t="s">
        <v>57</v>
      </c>
      <c r="C16" s="17">
        <v>399774</v>
      </c>
      <c r="D16" s="17" t="s">
        <v>32</v>
      </c>
      <c r="E16" s="17" t="s">
        <v>24</v>
      </c>
      <c r="F16" s="17" t="s">
        <v>427</v>
      </c>
      <c r="G16" s="17" t="s">
        <v>428</v>
      </c>
      <c r="H16" s="17" t="s">
        <v>429</v>
      </c>
    </row>
    <row r="17" spans="1:8" x14ac:dyDescent="0.3">
      <c r="A17" s="17" t="s">
        <v>379</v>
      </c>
      <c r="B17" s="17" t="s">
        <v>57</v>
      </c>
      <c r="C17" s="17">
        <v>417335</v>
      </c>
      <c r="D17" s="17" t="s">
        <v>32</v>
      </c>
      <c r="E17" s="17" t="s">
        <v>24</v>
      </c>
      <c r="F17" s="17" t="s">
        <v>430</v>
      </c>
      <c r="G17" s="17" t="s">
        <v>431</v>
      </c>
      <c r="H17" s="17" t="s">
        <v>432</v>
      </c>
    </row>
    <row r="18" spans="1:8" x14ac:dyDescent="0.3">
      <c r="A18" s="17" t="s">
        <v>379</v>
      </c>
      <c r="B18" s="17" t="s">
        <v>57</v>
      </c>
      <c r="C18" s="17">
        <v>549682</v>
      </c>
      <c r="D18" s="17" t="s">
        <v>32</v>
      </c>
      <c r="E18" s="17" t="s">
        <v>433</v>
      </c>
      <c r="F18" s="17" t="s">
        <v>434</v>
      </c>
      <c r="G18" s="17" t="s">
        <v>435</v>
      </c>
      <c r="H18" s="17" t="s">
        <v>436</v>
      </c>
    </row>
    <row r="19" spans="1:8" x14ac:dyDescent="0.3">
      <c r="A19" s="17" t="s">
        <v>379</v>
      </c>
      <c r="B19" s="17" t="s">
        <v>64</v>
      </c>
      <c r="C19" s="17">
        <v>1379145</v>
      </c>
      <c r="D19" s="17" t="s">
        <v>12</v>
      </c>
      <c r="E19" s="17" t="s">
        <v>11</v>
      </c>
      <c r="F19" s="17" t="s">
        <v>437</v>
      </c>
      <c r="G19" s="17" t="s">
        <v>438</v>
      </c>
      <c r="H19" s="17" t="s">
        <v>439</v>
      </c>
    </row>
    <row r="20" spans="1:8" x14ac:dyDescent="0.3">
      <c r="A20" s="17" t="s">
        <v>379</v>
      </c>
      <c r="B20" s="17" t="s">
        <v>119</v>
      </c>
      <c r="C20" s="17">
        <v>1386850</v>
      </c>
      <c r="D20" s="17" t="s">
        <v>32</v>
      </c>
      <c r="E20" s="17" t="s">
        <v>24</v>
      </c>
      <c r="F20" s="28" t="s">
        <v>440</v>
      </c>
      <c r="G20" s="28" t="s">
        <v>441</v>
      </c>
      <c r="H20" s="28" t="s">
        <v>442</v>
      </c>
    </row>
    <row r="21" spans="1:8" x14ac:dyDescent="0.3">
      <c r="A21" s="17" t="s">
        <v>379</v>
      </c>
      <c r="B21" s="17" t="s">
        <v>68</v>
      </c>
      <c r="C21" s="17">
        <v>408668</v>
      </c>
      <c r="D21" s="17" t="s">
        <v>24</v>
      </c>
      <c r="E21" s="17" t="s">
        <v>11</v>
      </c>
      <c r="F21" s="17" t="s">
        <v>443</v>
      </c>
      <c r="G21" s="17" t="s">
        <v>444</v>
      </c>
      <c r="H21" s="17" t="s">
        <v>445</v>
      </c>
    </row>
    <row r="22" spans="1:8" x14ac:dyDescent="0.3">
      <c r="A22" s="17" t="s">
        <v>379</v>
      </c>
      <c r="B22" s="17" t="s">
        <v>68</v>
      </c>
      <c r="C22" s="17">
        <v>828596</v>
      </c>
      <c r="D22" s="17" t="s">
        <v>24</v>
      </c>
      <c r="E22" s="17" t="s">
        <v>32</v>
      </c>
      <c r="F22" s="17" t="s">
        <v>446</v>
      </c>
      <c r="G22" s="17" t="s">
        <v>447</v>
      </c>
      <c r="H22" s="17" t="s">
        <v>448</v>
      </c>
    </row>
    <row r="23" spans="1:8" x14ac:dyDescent="0.3">
      <c r="A23" s="17" t="s">
        <v>379</v>
      </c>
      <c r="B23" s="17" t="s">
        <v>68</v>
      </c>
      <c r="C23" s="17">
        <v>1935031</v>
      </c>
      <c r="D23" s="17" t="s">
        <v>24</v>
      </c>
      <c r="E23" s="17" t="s">
        <v>11</v>
      </c>
      <c r="F23" s="17" t="s">
        <v>449</v>
      </c>
      <c r="G23" s="17" t="s">
        <v>450</v>
      </c>
      <c r="H23" s="17" t="s">
        <v>451</v>
      </c>
    </row>
    <row r="24" spans="1:8" x14ac:dyDescent="0.3">
      <c r="A24" s="17" t="s">
        <v>379</v>
      </c>
      <c r="B24" s="17" t="s">
        <v>134</v>
      </c>
      <c r="C24" s="17">
        <v>857245</v>
      </c>
      <c r="D24" s="17" t="s">
        <v>11</v>
      </c>
      <c r="E24" s="17" t="s">
        <v>12</v>
      </c>
      <c r="F24" s="17" t="s">
        <v>452</v>
      </c>
      <c r="G24" s="17" t="s">
        <v>453</v>
      </c>
      <c r="H24" s="17" t="s">
        <v>454</v>
      </c>
    </row>
    <row r="25" spans="1:8" x14ac:dyDescent="0.3">
      <c r="A25" s="17" t="s">
        <v>379</v>
      </c>
      <c r="B25" s="17" t="s">
        <v>80</v>
      </c>
      <c r="C25" s="17">
        <v>2733656</v>
      </c>
      <c r="D25" s="17" t="s">
        <v>32</v>
      </c>
      <c r="E25" s="17" t="s">
        <v>24</v>
      </c>
      <c r="F25" s="17" t="s">
        <v>455</v>
      </c>
      <c r="G25" s="17" t="s">
        <v>456</v>
      </c>
      <c r="H25" s="17" t="s">
        <v>457</v>
      </c>
    </row>
    <row r="26" spans="1:8" x14ac:dyDescent="0.3">
      <c r="A26" s="17" t="s">
        <v>379</v>
      </c>
      <c r="B26" s="17" t="s">
        <v>458</v>
      </c>
      <c r="C26" s="17">
        <v>1637</v>
      </c>
      <c r="D26" s="17" t="s">
        <v>32</v>
      </c>
      <c r="E26" s="17" t="s">
        <v>459</v>
      </c>
      <c r="F26" s="17" t="s">
        <v>460</v>
      </c>
      <c r="G26" s="17" t="s">
        <v>461</v>
      </c>
      <c r="H26" s="17" t="s">
        <v>462</v>
      </c>
    </row>
    <row r="27" spans="1:8" x14ac:dyDescent="0.3">
      <c r="A27" s="17" t="s">
        <v>379</v>
      </c>
      <c r="B27" s="17" t="s">
        <v>458</v>
      </c>
      <c r="C27" s="17">
        <v>2049</v>
      </c>
      <c r="D27" s="17" t="s">
        <v>11</v>
      </c>
      <c r="E27" s="17" t="s">
        <v>463</v>
      </c>
      <c r="F27" s="17" t="s">
        <v>464</v>
      </c>
      <c r="G27" s="17" t="s">
        <v>465</v>
      </c>
      <c r="H27" s="17" t="s">
        <v>466</v>
      </c>
    </row>
    <row r="28" spans="1:8" x14ac:dyDescent="0.3">
      <c r="A28" s="17" t="s">
        <v>467</v>
      </c>
      <c r="B28" s="17" t="s">
        <v>10</v>
      </c>
      <c r="C28" s="17">
        <v>376222</v>
      </c>
      <c r="D28" s="17" t="s">
        <v>11</v>
      </c>
      <c r="E28" s="17" t="s">
        <v>12</v>
      </c>
      <c r="F28" s="17" t="s">
        <v>468</v>
      </c>
      <c r="G28" s="17" t="s">
        <v>469</v>
      </c>
      <c r="H28" s="17" t="s">
        <v>470</v>
      </c>
    </row>
    <row r="29" spans="1:8" x14ac:dyDescent="0.3">
      <c r="A29" s="17" t="s">
        <v>467</v>
      </c>
      <c r="B29" s="17" t="s">
        <v>10</v>
      </c>
      <c r="C29" s="17">
        <v>470013</v>
      </c>
      <c r="D29" s="17" t="s">
        <v>12</v>
      </c>
      <c r="E29" s="17" t="s">
        <v>11</v>
      </c>
      <c r="F29" s="17" t="s">
        <v>471</v>
      </c>
      <c r="G29" s="17" t="s">
        <v>472</v>
      </c>
      <c r="H29" s="17" t="s">
        <v>473</v>
      </c>
    </row>
    <row r="30" spans="1:8" x14ac:dyDescent="0.3">
      <c r="A30" s="17" t="s">
        <v>467</v>
      </c>
      <c r="B30" s="17" t="s">
        <v>23</v>
      </c>
      <c r="C30" s="17">
        <v>656861</v>
      </c>
      <c r="D30" s="17" t="s">
        <v>24</v>
      </c>
      <c r="E30" s="17" t="s">
        <v>12</v>
      </c>
      <c r="F30" s="17" t="s">
        <v>474</v>
      </c>
      <c r="G30" s="17" t="s">
        <v>475</v>
      </c>
      <c r="H30" s="17" t="s">
        <v>476</v>
      </c>
    </row>
    <row r="31" spans="1:8" x14ac:dyDescent="0.3">
      <c r="A31" s="17" t="s">
        <v>467</v>
      </c>
      <c r="B31" s="17" t="s">
        <v>31</v>
      </c>
      <c r="C31" s="17">
        <v>748239</v>
      </c>
      <c r="D31" s="17" t="s">
        <v>11</v>
      </c>
      <c r="E31" s="17" t="s">
        <v>24</v>
      </c>
      <c r="F31" s="17" t="s">
        <v>477</v>
      </c>
      <c r="G31" s="17" t="s">
        <v>478</v>
      </c>
      <c r="H31" s="17" t="s">
        <v>479</v>
      </c>
    </row>
    <row r="32" spans="1:8" x14ac:dyDescent="0.3">
      <c r="A32" s="17" t="s">
        <v>467</v>
      </c>
      <c r="B32" s="17" t="s">
        <v>31</v>
      </c>
      <c r="C32" s="17">
        <v>748262</v>
      </c>
      <c r="D32" s="17" t="s">
        <v>24</v>
      </c>
      <c r="E32" s="17" t="s">
        <v>32</v>
      </c>
      <c r="F32" s="17" t="s">
        <v>480</v>
      </c>
      <c r="G32" s="17" t="s">
        <v>481</v>
      </c>
      <c r="H32" s="17" t="s">
        <v>482</v>
      </c>
    </row>
    <row r="33" spans="1:8" x14ac:dyDescent="0.3">
      <c r="A33" s="17" t="s">
        <v>467</v>
      </c>
      <c r="B33" s="17" t="s">
        <v>31</v>
      </c>
      <c r="C33" s="17">
        <v>748577</v>
      </c>
      <c r="D33" s="17" t="s">
        <v>11</v>
      </c>
      <c r="E33" s="17" t="s">
        <v>24</v>
      </c>
      <c r="F33" s="17" t="s">
        <v>483</v>
      </c>
      <c r="G33" s="17" t="s">
        <v>484</v>
      </c>
      <c r="H33" s="17" t="s">
        <v>485</v>
      </c>
    </row>
    <row r="34" spans="1:8" x14ac:dyDescent="0.3">
      <c r="A34" s="17" t="s">
        <v>467</v>
      </c>
      <c r="B34" s="17" t="s">
        <v>31</v>
      </c>
      <c r="C34" s="17">
        <v>881571</v>
      </c>
      <c r="D34" s="17" t="s">
        <v>11</v>
      </c>
      <c r="E34" s="17" t="s">
        <v>12</v>
      </c>
      <c r="F34" s="17" t="s">
        <v>486</v>
      </c>
      <c r="G34" s="17" t="s">
        <v>487</v>
      </c>
      <c r="H34" s="17" t="s">
        <v>488</v>
      </c>
    </row>
    <row r="35" spans="1:8" x14ac:dyDescent="0.3">
      <c r="A35" s="17" t="s">
        <v>467</v>
      </c>
      <c r="B35" s="17" t="s">
        <v>41</v>
      </c>
      <c r="C35" s="17">
        <v>350933</v>
      </c>
      <c r="D35" s="17" t="s">
        <v>12</v>
      </c>
      <c r="E35" s="17" t="s">
        <v>11</v>
      </c>
      <c r="F35" s="17" t="s">
        <v>489</v>
      </c>
      <c r="G35" s="17" t="s">
        <v>490</v>
      </c>
      <c r="H35" s="17" t="s">
        <v>491</v>
      </c>
    </row>
    <row r="36" spans="1:8" x14ac:dyDescent="0.3">
      <c r="A36" s="17" t="s">
        <v>467</v>
      </c>
      <c r="B36" s="17" t="s">
        <v>41</v>
      </c>
      <c r="C36" s="17">
        <v>369740</v>
      </c>
      <c r="D36" s="17" t="s">
        <v>24</v>
      </c>
      <c r="E36" s="17" t="s">
        <v>32</v>
      </c>
      <c r="F36" s="17" t="s">
        <v>492</v>
      </c>
      <c r="G36" s="17" t="s">
        <v>493</v>
      </c>
      <c r="H36" s="17" t="s">
        <v>494</v>
      </c>
    </row>
    <row r="37" spans="1:8" x14ac:dyDescent="0.3">
      <c r="A37" s="17" t="s">
        <v>467</v>
      </c>
      <c r="B37" s="17" t="s">
        <v>41</v>
      </c>
      <c r="C37" s="17">
        <v>958145</v>
      </c>
      <c r="D37" s="17" t="s">
        <v>11</v>
      </c>
      <c r="E37" s="17" t="s">
        <v>24</v>
      </c>
      <c r="F37" s="17" t="s">
        <v>495</v>
      </c>
      <c r="G37" s="17" t="s">
        <v>496</v>
      </c>
      <c r="H37" s="17" t="s">
        <v>497</v>
      </c>
    </row>
    <row r="38" spans="1:8" x14ac:dyDescent="0.3">
      <c r="A38" s="17" t="s">
        <v>467</v>
      </c>
      <c r="B38" s="17" t="s">
        <v>49</v>
      </c>
      <c r="C38" s="17">
        <v>900278</v>
      </c>
      <c r="D38" s="17" t="s">
        <v>12</v>
      </c>
      <c r="E38" s="17" t="s">
        <v>11</v>
      </c>
      <c r="F38" s="17" t="s">
        <v>498</v>
      </c>
      <c r="G38" s="17" t="s">
        <v>499</v>
      </c>
      <c r="H38" s="17" t="s">
        <v>500</v>
      </c>
    </row>
    <row r="39" spans="1:8" x14ac:dyDescent="0.3">
      <c r="A39" s="17" t="s">
        <v>467</v>
      </c>
      <c r="B39" s="17" t="s">
        <v>53</v>
      </c>
      <c r="C39" s="17">
        <v>403625</v>
      </c>
      <c r="D39" s="17" t="s">
        <v>11</v>
      </c>
      <c r="E39" s="17" t="s">
        <v>32</v>
      </c>
      <c r="F39" s="17" t="s">
        <v>501</v>
      </c>
      <c r="G39" s="17" t="s">
        <v>502</v>
      </c>
      <c r="H39" s="17" t="s">
        <v>503</v>
      </c>
    </row>
    <row r="40" spans="1:8" x14ac:dyDescent="0.3">
      <c r="A40" s="17" t="s">
        <v>467</v>
      </c>
      <c r="B40" s="17" t="s">
        <v>53</v>
      </c>
      <c r="C40" s="17">
        <v>405600</v>
      </c>
      <c r="D40" s="17" t="s">
        <v>24</v>
      </c>
      <c r="E40" s="17" t="s">
        <v>32</v>
      </c>
      <c r="F40" s="17" t="s">
        <v>504</v>
      </c>
      <c r="G40" s="17" t="s">
        <v>505</v>
      </c>
      <c r="H40" s="17" t="s">
        <v>506</v>
      </c>
    </row>
    <row r="41" spans="1:8" x14ac:dyDescent="0.3">
      <c r="A41" s="17" t="s">
        <v>467</v>
      </c>
      <c r="B41" s="17" t="s">
        <v>53</v>
      </c>
      <c r="C41" s="17">
        <v>1044052</v>
      </c>
      <c r="D41" s="17" t="s">
        <v>24</v>
      </c>
      <c r="E41" s="17" t="s">
        <v>32</v>
      </c>
      <c r="F41" s="17" t="s">
        <v>507</v>
      </c>
      <c r="G41" s="17" t="s">
        <v>508</v>
      </c>
      <c r="H41" s="17" t="s">
        <v>509</v>
      </c>
    </row>
    <row r="42" spans="1:8" x14ac:dyDescent="0.3">
      <c r="A42" s="17" t="s">
        <v>467</v>
      </c>
      <c r="B42" s="17" t="s">
        <v>57</v>
      </c>
      <c r="C42" s="17">
        <v>413067</v>
      </c>
      <c r="D42" s="17" t="s">
        <v>11</v>
      </c>
      <c r="E42" s="17" t="s">
        <v>12</v>
      </c>
      <c r="F42" s="17" t="s">
        <v>510</v>
      </c>
      <c r="G42" s="17" t="s">
        <v>511</v>
      </c>
      <c r="H42" s="17" t="s">
        <v>512</v>
      </c>
    </row>
    <row r="43" spans="1:8" x14ac:dyDescent="0.3">
      <c r="A43" s="17" t="s">
        <v>467</v>
      </c>
      <c r="B43" s="17" t="s">
        <v>57</v>
      </c>
      <c r="C43" s="17">
        <v>549685</v>
      </c>
      <c r="D43" s="17" t="s">
        <v>12</v>
      </c>
      <c r="E43" s="17" t="s">
        <v>32</v>
      </c>
      <c r="F43" s="17" t="s">
        <v>434</v>
      </c>
      <c r="G43" s="17" t="s">
        <v>435</v>
      </c>
      <c r="H43" s="17" t="s">
        <v>513</v>
      </c>
    </row>
    <row r="44" spans="1:8" x14ac:dyDescent="0.3">
      <c r="A44" s="17" t="s">
        <v>467</v>
      </c>
      <c r="B44" s="17" t="s">
        <v>57</v>
      </c>
      <c r="C44" s="17">
        <v>549995</v>
      </c>
      <c r="D44" s="17" t="s">
        <v>11</v>
      </c>
      <c r="E44" s="17" t="s">
        <v>514</v>
      </c>
      <c r="F44" s="17" t="s">
        <v>515</v>
      </c>
      <c r="G44" s="17" t="s">
        <v>516</v>
      </c>
      <c r="H44" s="17" t="s">
        <v>517</v>
      </c>
    </row>
    <row r="45" spans="1:8" x14ac:dyDescent="0.3">
      <c r="A45" s="17" t="s">
        <v>467</v>
      </c>
      <c r="B45" s="17" t="s">
        <v>57</v>
      </c>
      <c r="C45" s="17">
        <v>550117</v>
      </c>
      <c r="D45" s="17" t="s">
        <v>32</v>
      </c>
      <c r="E45" s="17" t="s">
        <v>12</v>
      </c>
      <c r="F45" s="17" t="s">
        <v>518</v>
      </c>
      <c r="G45" s="17" t="s">
        <v>519</v>
      </c>
      <c r="H45" s="17" t="s">
        <v>520</v>
      </c>
    </row>
    <row r="46" spans="1:8" x14ac:dyDescent="0.3">
      <c r="A46" s="17" t="s">
        <v>467</v>
      </c>
      <c r="B46" s="17" t="s">
        <v>57</v>
      </c>
      <c r="C46" s="17">
        <v>550212</v>
      </c>
      <c r="D46" s="17" t="s">
        <v>12</v>
      </c>
      <c r="E46" s="17" t="s">
        <v>521</v>
      </c>
      <c r="F46" s="17" t="s">
        <v>522</v>
      </c>
      <c r="G46" s="17" t="s">
        <v>523</v>
      </c>
      <c r="H46" s="17" t="s">
        <v>524</v>
      </c>
    </row>
    <row r="47" spans="1:8" x14ac:dyDescent="0.3">
      <c r="A47" s="17" t="s">
        <v>467</v>
      </c>
      <c r="B47" s="17" t="s">
        <v>57</v>
      </c>
      <c r="C47" s="17">
        <v>1056829</v>
      </c>
      <c r="D47" s="17" t="s">
        <v>32</v>
      </c>
      <c r="E47" s="17" t="s">
        <v>11</v>
      </c>
      <c r="F47" s="17" t="s">
        <v>525</v>
      </c>
      <c r="G47" s="17" t="s">
        <v>526</v>
      </c>
      <c r="H47" s="17" t="s">
        <v>527</v>
      </c>
    </row>
    <row r="48" spans="1:8" x14ac:dyDescent="0.3">
      <c r="A48" s="17" t="s">
        <v>467</v>
      </c>
      <c r="B48" s="17" t="s">
        <v>64</v>
      </c>
      <c r="C48" s="17">
        <v>900277</v>
      </c>
      <c r="D48" s="17" t="s">
        <v>11</v>
      </c>
      <c r="E48" s="17" t="s">
        <v>12</v>
      </c>
      <c r="F48" s="17" t="s">
        <v>528</v>
      </c>
      <c r="G48" s="17" t="s">
        <v>529</v>
      </c>
      <c r="H48" s="17" t="s">
        <v>530</v>
      </c>
    </row>
    <row r="49" spans="1:8" x14ac:dyDescent="0.3">
      <c r="A49" s="17" t="s">
        <v>467</v>
      </c>
      <c r="B49" s="17" t="s">
        <v>68</v>
      </c>
      <c r="C49" s="17">
        <v>1018899</v>
      </c>
      <c r="D49" s="17" t="s">
        <v>24</v>
      </c>
      <c r="E49" s="17" t="s">
        <v>32</v>
      </c>
      <c r="F49" s="17" t="s">
        <v>531</v>
      </c>
      <c r="G49" s="17" t="s">
        <v>532</v>
      </c>
      <c r="H49" s="17" t="s">
        <v>533</v>
      </c>
    </row>
    <row r="50" spans="1:8" x14ac:dyDescent="0.3">
      <c r="A50" s="17" t="s">
        <v>467</v>
      </c>
      <c r="B50" s="17" t="s">
        <v>68</v>
      </c>
      <c r="C50" s="17">
        <v>1294107</v>
      </c>
      <c r="D50" s="17" t="s">
        <v>32</v>
      </c>
      <c r="E50" s="17" t="s">
        <v>24</v>
      </c>
      <c r="F50" s="17" t="s">
        <v>534</v>
      </c>
      <c r="G50" s="17" t="s">
        <v>535</v>
      </c>
      <c r="H50" s="17" t="s">
        <v>536</v>
      </c>
    </row>
    <row r="51" spans="1:8" x14ac:dyDescent="0.3">
      <c r="A51" s="17" t="s">
        <v>467</v>
      </c>
      <c r="B51" s="17" t="s">
        <v>68</v>
      </c>
      <c r="C51" s="17">
        <v>1815412</v>
      </c>
      <c r="D51" s="17" t="s">
        <v>32</v>
      </c>
      <c r="E51" s="17" t="s">
        <v>12</v>
      </c>
      <c r="F51" s="17" t="s">
        <v>537</v>
      </c>
      <c r="G51" s="17" t="s">
        <v>538</v>
      </c>
      <c r="H51" s="17" t="s">
        <v>539</v>
      </c>
    </row>
    <row r="52" spans="1:8" x14ac:dyDescent="0.3">
      <c r="A52" s="17" t="s">
        <v>467</v>
      </c>
      <c r="B52" s="17" t="s">
        <v>74</v>
      </c>
      <c r="C52" s="17">
        <v>748395</v>
      </c>
      <c r="D52" s="17" t="s">
        <v>32</v>
      </c>
      <c r="E52" s="17" t="s">
        <v>11</v>
      </c>
      <c r="F52" s="17" t="s">
        <v>540</v>
      </c>
      <c r="G52" s="17" t="s">
        <v>541</v>
      </c>
      <c r="H52" s="17" t="s">
        <v>542</v>
      </c>
    </row>
    <row r="53" spans="1:8" x14ac:dyDescent="0.3">
      <c r="A53" s="17" t="s">
        <v>467</v>
      </c>
      <c r="B53" s="17" t="s">
        <v>74</v>
      </c>
      <c r="C53" s="17">
        <v>1056452</v>
      </c>
      <c r="D53" s="17" t="s">
        <v>24</v>
      </c>
      <c r="E53" s="17" t="s">
        <v>32</v>
      </c>
      <c r="F53" s="17" t="s">
        <v>543</v>
      </c>
      <c r="G53" s="17" t="s">
        <v>544</v>
      </c>
      <c r="H53" s="17" t="s">
        <v>545</v>
      </c>
    </row>
    <row r="54" spans="1:8" x14ac:dyDescent="0.3">
      <c r="A54" s="17" t="s">
        <v>467</v>
      </c>
      <c r="B54" s="17" t="s">
        <v>74</v>
      </c>
      <c r="C54" s="17">
        <v>1466422</v>
      </c>
      <c r="D54" s="17" t="s">
        <v>12</v>
      </c>
      <c r="E54" s="17" t="s">
        <v>32</v>
      </c>
      <c r="F54" s="17" t="s">
        <v>546</v>
      </c>
      <c r="G54" s="17" t="s">
        <v>547</v>
      </c>
      <c r="H54" s="17" t="s">
        <v>548</v>
      </c>
    </row>
    <row r="55" spans="1:8" x14ac:dyDescent="0.3">
      <c r="A55" s="17" t="s">
        <v>467</v>
      </c>
      <c r="B55" s="17" t="s">
        <v>74</v>
      </c>
      <c r="C55" s="17">
        <v>2504560</v>
      </c>
      <c r="D55" s="17" t="s">
        <v>11</v>
      </c>
      <c r="E55" s="17" t="s">
        <v>12</v>
      </c>
      <c r="F55" s="17" t="s">
        <v>549</v>
      </c>
      <c r="G55" s="17" t="s">
        <v>550</v>
      </c>
      <c r="H55" s="17" t="s">
        <v>551</v>
      </c>
    </row>
    <row r="56" spans="1:8" x14ac:dyDescent="0.3">
      <c r="A56" s="17" t="s">
        <v>467</v>
      </c>
      <c r="B56" s="17" t="s">
        <v>80</v>
      </c>
      <c r="C56" s="17">
        <v>137622</v>
      </c>
      <c r="D56" s="17" t="s">
        <v>24</v>
      </c>
      <c r="E56" s="17" t="s">
        <v>32</v>
      </c>
      <c r="F56" s="17" t="s">
        <v>552</v>
      </c>
      <c r="G56" s="17" t="s">
        <v>553</v>
      </c>
      <c r="H56" s="17" t="s">
        <v>554</v>
      </c>
    </row>
    <row r="57" spans="1:8" x14ac:dyDescent="0.3">
      <c r="A57" s="17" t="s">
        <v>467</v>
      </c>
      <c r="B57" s="17" t="s">
        <v>80</v>
      </c>
      <c r="C57" s="17">
        <v>1757603</v>
      </c>
      <c r="D57" s="17" t="s">
        <v>11</v>
      </c>
      <c r="E57" s="17" t="s">
        <v>12</v>
      </c>
      <c r="F57" s="17" t="s">
        <v>555</v>
      </c>
      <c r="G57" s="17" t="s">
        <v>556</v>
      </c>
      <c r="H57" s="17" t="s">
        <v>557</v>
      </c>
    </row>
    <row r="58" spans="1:8" x14ac:dyDescent="0.3">
      <c r="A58" s="17" t="s">
        <v>467</v>
      </c>
      <c r="B58" s="17" t="s">
        <v>80</v>
      </c>
      <c r="C58" s="17">
        <v>1956225</v>
      </c>
      <c r="D58" s="17" t="s">
        <v>12</v>
      </c>
      <c r="E58" s="17" t="s">
        <v>11</v>
      </c>
      <c r="F58" s="17" t="s">
        <v>558</v>
      </c>
      <c r="G58" s="17" t="s">
        <v>559</v>
      </c>
      <c r="H58" s="17" t="s">
        <v>560</v>
      </c>
    </row>
    <row r="59" spans="1:8" x14ac:dyDescent="0.3">
      <c r="A59" s="17" t="s">
        <v>467</v>
      </c>
      <c r="B59" s="17" t="s">
        <v>80</v>
      </c>
      <c r="C59" s="17">
        <v>2164225</v>
      </c>
      <c r="D59" s="17" t="s">
        <v>11</v>
      </c>
      <c r="E59" s="17" t="s">
        <v>12</v>
      </c>
      <c r="F59" s="17" t="s">
        <v>561</v>
      </c>
      <c r="G59" s="17" t="s">
        <v>562</v>
      </c>
      <c r="H59" s="17" t="s">
        <v>563</v>
      </c>
    </row>
    <row r="60" spans="1:8" x14ac:dyDescent="0.3">
      <c r="A60" s="17" t="s">
        <v>467</v>
      </c>
      <c r="B60" s="17" t="s">
        <v>80</v>
      </c>
      <c r="C60" s="17">
        <v>2481070</v>
      </c>
      <c r="D60" s="17" t="s">
        <v>12</v>
      </c>
      <c r="E60" s="17" t="s">
        <v>11</v>
      </c>
      <c r="F60" s="17" t="s">
        <v>564</v>
      </c>
      <c r="G60" s="17" t="s">
        <v>565</v>
      </c>
      <c r="H60" s="17" t="s">
        <v>566</v>
      </c>
    </row>
    <row r="61" spans="1:8" x14ac:dyDescent="0.3">
      <c r="A61" s="17" t="s">
        <v>467</v>
      </c>
      <c r="B61" s="17" t="s">
        <v>458</v>
      </c>
      <c r="C61" s="17">
        <v>1696</v>
      </c>
      <c r="D61" s="17" t="s">
        <v>24</v>
      </c>
      <c r="E61" s="17" t="s">
        <v>567</v>
      </c>
      <c r="F61" s="17" t="s">
        <v>568</v>
      </c>
      <c r="G61" s="17" t="s">
        <v>569</v>
      </c>
      <c r="H61" s="17" t="s">
        <v>570</v>
      </c>
    </row>
    <row r="62" spans="1:8" x14ac:dyDescent="0.3">
      <c r="A62" s="17" t="s">
        <v>571</v>
      </c>
      <c r="B62" s="17" t="s">
        <v>86</v>
      </c>
      <c r="C62" s="17">
        <v>145515</v>
      </c>
      <c r="D62" s="17" t="s">
        <v>24</v>
      </c>
      <c r="E62" s="17" t="s">
        <v>11</v>
      </c>
      <c r="F62" s="17" t="s">
        <v>572</v>
      </c>
      <c r="G62" s="17" t="s">
        <v>573</v>
      </c>
      <c r="H62" s="17" t="s">
        <v>574</v>
      </c>
    </row>
    <row r="63" spans="1:8" x14ac:dyDescent="0.3">
      <c r="A63" s="17" t="s">
        <v>571</v>
      </c>
      <c r="B63" s="17" t="s">
        <v>31</v>
      </c>
      <c r="C63" s="17">
        <v>139051</v>
      </c>
      <c r="D63" s="17" t="s">
        <v>12</v>
      </c>
      <c r="E63" s="17" t="s">
        <v>24</v>
      </c>
      <c r="F63" s="17" t="s">
        <v>575</v>
      </c>
      <c r="G63" s="17" t="s">
        <v>576</v>
      </c>
      <c r="H63" s="17" t="s">
        <v>577</v>
      </c>
    </row>
    <row r="64" spans="1:8" x14ac:dyDescent="0.3">
      <c r="A64" s="17" t="s">
        <v>571</v>
      </c>
      <c r="B64" s="17" t="s">
        <v>31</v>
      </c>
      <c r="C64" s="17">
        <v>286542</v>
      </c>
      <c r="D64" s="17" t="s">
        <v>12</v>
      </c>
      <c r="E64" s="17" t="s">
        <v>24</v>
      </c>
      <c r="F64" s="17" t="s">
        <v>578</v>
      </c>
      <c r="G64" s="17" t="s">
        <v>579</v>
      </c>
      <c r="H64" s="17" t="s">
        <v>580</v>
      </c>
    </row>
    <row r="65" spans="1:8" x14ac:dyDescent="0.3">
      <c r="A65" s="17" t="s">
        <v>571</v>
      </c>
      <c r="B65" s="17" t="s">
        <v>31</v>
      </c>
      <c r="C65" s="17">
        <v>529500</v>
      </c>
      <c r="D65" s="17" t="s">
        <v>12</v>
      </c>
      <c r="E65" s="17" t="s">
        <v>11</v>
      </c>
      <c r="F65" s="17" t="s">
        <v>581</v>
      </c>
      <c r="G65" s="17" t="s">
        <v>582</v>
      </c>
      <c r="H65" s="17" t="s">
        <v>583</v>
      </c>
    </row>
    <row r="66" spans="1:8" x14ac:dyDescent="0.3">
      <c r="A66" s="17" t="s">
        <v>571</v>
      </c>
      <c r="B66" s="17" t="s">
        <v>31</v>
      </c>
      <c r="C66" s="17">
        <v>748410</v>
      </c>
      <c r="D66" s="17" t="s">
        <v>12</v>
      </c>
      <c r="E66" s="17" t="s">
        <v>584</v>
      </c>
      <c r="F66" s="17" t="s">
        <v>585</v>
      </c>
      <c r="G66" s="17" t="s">
        <v>586</v>
      </c>
      <c r="H66" s="17" t="s">
        <v>587</v>
      </c>
    </row>
    <row r="67" spans="1:8" x14ac:dyDescent="0.3">
      <c r="A67" s="17" t="s">
        <v>571</v>
      </c>
      <c r="B67" s="17" t="s">
        <v>31</v>
      </c>
      <c r="C67" s="17">
        <v>1102392</v>
      </c>
      <c r="D67" s="17" t="s">
        <v>11</v>
      </c>
      <c r="E67" s="17" t="s">
        <v>24</v>
      </c>
      <c r="F67" s="17" t="s">
        <v>588</v>
      </c>
      <c r="G67" s="17" t="s">
        <v>589</v>
      </c>
      <c r="H67" s="17" t="s">
        <v>590</v>
      </c>
    </row>
    <row r="68" spans="1:8" x14ac:dyDescent="0.3">
      <c r="A68" s="17" t="s">
        <v>571</v>
      </c>
      <c r="B68" s="17" t="s">
        <v>41</v>
      </c>
      <c r="C68" s="17">
        <v>796714</v>
      </c>
      <c r="D68" s="17" t="s">
        <v>11</v>
      </c>
      <c r="E68" s="17" t="s">
        <v>12</v>
      </c>
      <c r="F68" s="28" t="s">
        <v>591</v>
      </c>
      <c r="G68" s="28" t="s">
        <v>592</v>
      </c>
      <c r="H68" s="28" t="s">
        <v>593</v>
      </c>
    </row>
    <row r="69" spans="1:8" x14ac:dyDescent="0.3">
      <c r="A69" s="17" t="s">
        <v>571</v>
      </c>
      <c r="B69" s="17" t="s">
        <v>41</v>
      </c>
      <c r="C69" s="17">
        <v>961625</v>
      </c>
      <c r="D69" s="17" t="s">
        <v>12</v>
      </c>
      <c r="E69" s="17" t="s">
        <v>24</v>
      </c>
      <c r="F69" s="17" t="s">
        <v>594</v>
      </c>
      <c r="G69" s="17" t="s">
        <v>595</v>
      </c>
      <c r="H69" s="17" t="s">
        <v>596</v>
      </c>
    </row>
    <row r="70" spans="1:8" x14ac:dyDescent="0.3">
      <c r="A70" s="17" t="s">
        <v>571</v>
      </c>
      <c r="B70" s="17" t="s">
        <v>53</v>
      </c>
      <c r="C70" s="17">
        <v>403623</v>
      </c>
      <c r="D70" s="17" t="s">
        <v>24</v>
      </c>
      <c r="E70" s="17" t="s">
        <v>11</v>
      </c>
      <c r="F70" s="17" t="s">
        <v>501</v>
      </c>
      <c r="G70" s="17" t="s">
        <v>502</v>
      </c>
      <c r="H70" s="17" t="s">
        <v>597</v>
      </c>
    </row>
    <row r="71" spans="1:8" x14ac:dyDescent="0.3">
      <c r="A71" s="17" t="s">
        <v>571</v>
      </c>
      <c r="B71" s="17" t="s">
        <v>53</v>
      </c>
      <c r="C71" s="17">
        <v>461139</v>
      </c>
      <c r="D71" s="17" t="s">
        <v>12</v>
      </c>
      <c r="E71" s="17" t="s">
        <v>11</v>
      </c>
      <c r="F71" s="17" t="s">
        <v>598</v>
      </c>
      <c r="G71" s="17" t="s">
        <v>599</v>
      </c>
      <c r="H71" s="17" t="s">
        <v>600</v>
      </c>
    </row>
    <row r="72" spans="1:8" x14ac:dyDescent="0.3">
      <c r="A72" s="17" t="s">
        <v>571</v>
      </c>
      <c r="B72" s="17" t="s">
        <v>53</v>
      </c>
      <c r="C72" s="17">
        <v>619957</v>
      </c>
      <c r="D72" s="17" t="s">
        <v>12</v>
      </c>
      <c r="E72" s="17" t="s">
        <v>32</v>
      </c>
      <c r="F72" s="17" t="s">
        <v>601</v>
      </c>
      <c r="G72" s="17" t="s">
        <v>602</v>
      </c>
      <c r="H72" s="17" t="s">
        <v>603</v>
      </c>
    </row>
    <row r="73" spans="1:8" x14ac:dyDescent="0.3">
      <c r="A73" s="17" t="s">
        <v>571</v>
      </c>
      <c r="B73" s="17" t="s">
        <v>53</v>
      </c>
      <c r="C73" s="17">
        <v>1256331</v>
      </c>
      <c r="D73" s="17" t="s">
        <v>32</v>
      </c>
      <c r="E73" s="17" t="s">
        <v>24</v>
      </c>
      <c r="F73" s="17" t="s">
        <v>604</v>
      </c>
      <c r="G73" s="17" t="s">
        <v>605</v>
      </c>
      <c r="H73" s="17" t="s">
        <v>606</v>
      </c>
    </row>
    <row r="74" spans="1:8" x14ac:dyDescent="0.3">
      <c r="A74" s="17" t="s">
        <v>571</v>
      </c>
      <c r="B74" s="17" t="s">
        <v>57</v>
      </c>
      <c r="C74" s="17">
        <v>549681</v>
      </c>
      <c r="D74" s="17" t="s">
        <v>24</v>
      </c>
      <c r="E74" s="17" t="s">
        <v>607</v>
      </c>
      <c r="F74" s="17" t="s">
        <v>434</v>
      </c>
      <c r="G74" s="17" t="s">
        <v>435</v>
      </c>
      <c r="H74" s="17" t="s">
        <v>608</v>
      </c>
    </row>
    <row r="75" spans="1:8" x14ac:dyDescent="0.3">
      <c r="A75" s="17" t="s">
        <v>571</v>
      </c>
      <c r="B75" s="17" t="s">
        <v>64</v>
      </c>
      <c r="C75" s="17">
        <v>163977</v>
      </c>
      <c r="D75" s="17" t="s">
        <v>32</v>
      </c>
      <c r="E75" s="17" t="s">
        <v>24</v>
      </c>
      <c r="F75" s="17" t="s">
        <v>609</v>
      </c>
      <c r="G75" s="17" t="s">
        <v>610</v>
      </c>
      <c r="H75" s="17" t="s">
        <v>611</v>
      </c>
    </row>
    <row r="76" spans="1:8" x14ac:dyDescent="0.3">
      <c r="A76" s="17" t="s">
        <v>571</v>
      </c>
      <c r="B76" s="17" t="s">
        <v>119</v>
      </c>
      <c r="C76" s="17">
        <v>317581</v>
      </c>
      <c r="D76" s="17" t="s">
        <v>11</v>
      </c>
      <c r="E76" s="17" t="s">
        <v>24</v>
      </c>
      <c r="F76" s="17" t="s">
        <v>612</v>
      </c>
      <c r="G76" s="17" t="s">
        <v>613</v>
      </c>
      <c r="H76" s="17" t="s">
        <v>614</v>
      </c>
    </row>
    <row r="77" spans="1:8" x14ac:dyDescent="0.3">
      <c r="A77" s="17" t="s">
        <v>571</v>
      </c>
      <c r="B77" s="17" t="s">
        <v>119</v>
      </c>
      <c r="C77" s="17">
        <v>336274</v>
      </c>
      <c r="D77" s="17" t="s">
        <v>11</v>
      </c>
      <c r="E77" s="17" t="s">
        <v>12</v>
      </c>
      <c r="F77" s="17" t="s">
        <v>615</v>
      </c>
      <c r="G77" s="17" t="s">
        <v>616</v>
      </c>
      <c r="H77" s="17" t="s">
        <v>617</v>
      </c>
    </row>
    <row r="78" spans="1:8" x14ac:dyDescent="0.3">
      <c r="A78" s="17" t="s">
        <v>571</v>
      </c>
      <c r="B78" s="17" t="s">
        <v>68</v>
      </c>
      <c r="C78" s="17">
        <v>477922</v>
      </c>
      <c r="D78" s="17" t="s">
        <v>32</v>
      </c>
      <c r="E78" s="17" t="s">
        <v>24</v>
      </c>
      <c r="F78" s="29" t="s">
        <v>618</v>
      </c>
      <c r="G78" s="29" t="s">
        <v>619</v>
      </c>
      <c r="H78" s="29" t="s">
        <v>620</v>
      </c>
    </row>
    <row r="79" spans="1:8" x14ac:dyDescent="0.3">
      <c r="A79" s="17" t="s">
        <v>571</v>
      </c>
      <c r="B79" s="17" t="s">
        <v>68</v>
      </c>
      <c r="C79" s="17">
        <v>1020397</v>
      </c>
      <c r="D79" s="17" t="s">
        <v>32</v>
      </c>
      <c r="E79" s="17" t="s">
        <v>24</v>
      </c>
      <c r="F79" s="17" t="s">
        <v>621</v>
      </c>
      <c r="G79" s="17" t="s">
        <v>622</v>
      </c>
      <c r="H79" s="17" t="s">
        <v>623</v>
      </c>
    </row>
    <row r="80" spans="1:8" x14ac:dyDescent="0.3">
      <c r="A80" s="17" t="s">
        <v>571</v>
      </c>
      <c r="B80" s="17" t="s">
        <v>68</v>
      </c>
      <c r="C80" s="17">
        <v>1935227</v>
      </c>
      <c r="D80" s="17" t="s">
        <v>24</v>
      </c>
      <c r="E80" s="17" t="s">
        <v>11</v>
      </c>
      <c r="F80" s="17" t="s">
        <v>624</v>
      </c>
      <c r="G80" s="17" t="s">
        <v>625</v>
      </c>
      <c r="H80" s="17" t="s">
        <v>626</v>
      </c>
    </row>
    <row r="81" spans="1:8" x14ac:dyDescent="0.3">
      <c r="A81" s="17" t="s">
        <v>571</v>
      </c>
      <c r="B81" s="17" t="s">
        <v>134</v>
      </c>
      <c r="C81" s="17">
        <v>1663492</v>
      </c>
      <c r="D81" s="17" t="s">
        <v>11</v>
      </c>
      <c r="E81" s="17" t="s">
        <v>12</v>
      </c>
      <c r="F81" s="17" t="s">
        <v>627</v>
      </c>
      <c r="G81" s="17" t="s">
        <v>628</v>
      </c>
      <c r="H81" s="17" t="s">
        <v>629</v>
      </c>
    </row>
    <row r="82" spans="1:8" x14ac:dyDescent="0.3">
      <c r="A82" s="17" t="s">
        <v>571</v>
      </c>
      <c r="B82" s="17" t="s">
        <v>134</v>
      </c>
      <c r="C82" s="17">
        <v>2171901</v>
      </c>
      <c r="D82" s="17" t="s">
        <v>24</v>
      </c>
      <c r="E82" s="17" t="s">
        <v>11</v>
      </c>
      <c r="F82" s="17" t="s">
        <v>630</v>
      </c>
      <c r="G82" s="17" t="s">
        <v>631</v>
      </c>
      <c r="H82" s="17" t="s">
        <v>632</v>
      </c>
    </row>
    <row r="83" spans="1:8" x14ac:dyDescent="0.3">
      <c r="A83" s="17" t="s">
        <v>571</v>
      </c>
      <c r="B83" s="17" t="s">
        <v>74</v>
      </c>
      <c r="C83" s="17">
        <v>1233218</v>
      </c>
      <c r="D83" s="17" t="s">
        <v>24</v>
      </c>
      <c r="E83" s="17" t="s">
        <v>32</v>
      </c>
      <c r="F83" s="17" t="s">
        <v>633</v>
      </c>
      <c r="G83" s="17" t="s">
        <v>634</v>
      </c>
      <c r="H83" s="17" t="s">
        <v>635</v>
      </c>
    </row>
    <row r="84" spans="1:8" x14ac:dyDescent="0.3">
      <c r="A84" s="17" t="s">
        <v>571</v>
      </c>
      <c r="B84" s="17" t="s">
        <v>74</v>
      </c>
      <c r="C84" s="17">
        <v>2377887</v>
      </c>
      <c r="D84" s="17" t="s">
        <v>32</v>
      </c>
      <c r="E84" s="17" t="s">
        <v>11</v>
      </c>
      <c r="F84" s="17" t="s">
        <v>636</v>
      </c>
      <c r="G84" s="17" t="s">
        <v>637</v>
      </c>
      <c r="H84" s="17" t="s">
        <v>638</v>
      </c>
    </row>
    <row r="85" spans="1:8" x14ac:dyDescent="0.3">
      <c r="A85" s="17" t="s">
        <v>571</v>
      </c>
      <c r="B85" s="17" t="s">
        <v>80</v>
      </c>
      <c r="C85" s="17">
        <v>289610</v>
      </c>
      <c r="D85" s="17" t="s">
        <v>24</v>
      </c>
      <c r="E85" s="17" t="s">
        <v>32</v>
      </c>
      <c r="F85" s="30" t="s">
        <v>639</v>
      </c>
      <c r="G85" s="30" t="s">
        <v>640</v>
      </c>
      <c r="H85" s="30" t="s">
        <v>641</v>
      </c>
    </row>
    <row r="86" spans="1:8" x14ac:dyDescent="0.3">
      <c r="A86" s="17" t="s">
        <v>571</v>
      </c>
      <c r="B86" s="17" t="s">
        <v>80</v>
      </c>
      <c r="C86" s="17">
        <v>2355751</v>
      </c>
      <c r="D86" s="17" t="s">
        <v>24</v>
      </c>
      <c r="E86" s="17" t="s">
        <v>11</v>
      </c>
      <c r="F86" s="17" t="s">
        <v>642</v>
      </c>
      <c r="G86" s="17" t="s">
        <v>643</v>
      </c>
      <c r="H86" s="17" t="s">
        <v>644</v>
      </c>
    </row>
    <row r="87" spans="1:8" x14ac:dyDescent="0.3">
      <c r="A87" s="17" t="s">
        <v>571</v>
      </c>
      <c r="B87" s="17" t="s">
        <v>80</v>
      </c>
      <c r="C87" s="17">
        <v>2481073</v>
      </c>
      <c r="D87" s="17" t="s">
        <v>12</v>
      </c>
      <c r="E87" s="17" t="s">
        <v>463</v>
      </c>
      <c r="F87" s="17" t="s">
        <v>564</v>
      </c>
      <c r="G87" s="17" t="s">
        <v>565</v>
      </c>
      <c r="H87" s="17" t="s">
        <v>645</v>
      </c>
    </row>
    <row r="88" spans="1:8" x14ac:dyDescent="0.3">
      <c r="A88" s="17" t="s">
        <v>571</v>
      </c>
      <c r="B88" s="17" t="s">
        <v>80</v>
      </c>
      <c r="C88" s="17">
        <v>3046108</v>
      </c>
      <c r="D88" s="17" t="s">
        <v>32</v>
      </c>
      <c r="E88" s="17" t="s">
        <v>24</v>
      </c>
      <c r="F88" s="17" t="s">
        <v>646</v>
      </c>
      <c r="G88" s="17" t="s">
        <v>647</v>
      </c>
      <c r="H88" s="17" t="s">
        <v>648</v>
      </c>
    </row>
    <row r="89" spans="1:8" x14ac:dyDescent="0.3">
      <c r="A89" s="17" t="s">
        <v>571</v>
      </c>
      <c r="B89" s="17" t="s">
        <v>458</v>
      </c>
      <c r="C89" s="17">
        <v>270</v>
      </c>
      <c r="D89" s="17" t="s">
        <v>11</v>
      </c>
      <c r="E89" s="17" t="s">
        <v>649</v>
      </c>
      <c r="F89" s="17" t="s">
        <v>650</v>
      </c>
      <c r="G89" s="17" t="s">
        <v>651</v>
      </c>
      <c r="H89" s="17" t="s">
        <v>652</v>
      </c>
    </row>
    <row r="90" spans="1:8" x14ac:dyDescent="0.3">
      <c r="A90" s="17" t="s">
        <v>571</v>
      </c>
      <c r="B90" s="17" t="s">
        <v>458</v>
      </c>
      <c r="C90" s="17">
        <v>1184</v>
      </c>
      <c r="D90" s="17" t="s">
        <v>11</v>
      </c>
      <c r="E90" s="17" t="s">
        <v>514</v>
      </c>
      <c r="F90" s="17" t="s">
        <v>653</v>
      </c>
      <c r="G90" s="17" t="s">
        <v>654</v>
      </c>
      <c r="H90" s="17" t="s">
        <v>655</v>
      </c>
    </row>
    <row r="91" spans="1:8" x14ac:dyDescent="0.3">
      <c r="A91" s="17" t="s">
        <v>656</v>
      </c>
      <c r="B91" s="17" t="s">
        <v>10</v>
      </c>
      <c r="C91" s="17">
        <v>529709</v>
      </c>
      <c r="D91" s="17" t="s">
        <v>24</v>
      </c>
      <c r="E91" s="17" t="s">
        <v>11</v>
      </c>
      <c r="F91" s="17" t="s">
        <v>657</v>
      </c>
      <c r="G91" s="17" t="s">
        <v>658</v>
      </c>
      <c r="H91" s="17" t="s">
        <v>659</v>
      </c>
    </row>
    <row r="92" spans="1:8" x14ac:dyDescent="0.3">
      <c r="A92" s="17" t="s">
        <v>656</v>
      </c>
      <c r="B92" s="17" t="s">
        <v>10</v>
      </c>
      <c r="C92" s="17">
        <v>714480</v>
      </c>
      <c r="D92" s="17" t="s">
        <v>24</v>
      </c>
      <c r="E92" s="17" t="s">
        <v>32</v>
      </c>
      <c r="F92" s="17" t="s">
        <v>660</v>
      </c>
      <c r="G92" s="17" t="s">
        <v>661</v>
      </c>
      <c r="H92" s="17" t="s">
        <v>662</v>
      </c>
    </row>
    <row r="93" spans="1:8" x14ac:dyDescent="0.3">
      <c r="A93" s="17" t="s">
        <v>656</v>
      </c>
      <c r="B93" s="17" t="s">
        <v>23</v>
      </c>
      <c r="C93" s="17">
        <v>155697</v>
      </c>
      <c r="D93" s="17" t="s">
        <v>11</v>
      </c>
      <c r="E93" s="17" t="s">
        <v>12</v>
      </c>
      <c r="F93" s="17" t="s">
        <v>663</v>
      </c>
      <c r="G93" s="17" t="s">
        <v>664</v>
      </c>
      <c r="H93" s="17" t="s">
        <v>665</v>
      </c>
    </row>
    <row r="94" spans="1:8" x14ac:dyDescent="0.3">
      <c r="A94" s="17" t="s">
        <v>656</v>
      </c>
      <c r="B94" s="17" t="s">
        <v>31</v>
      </c>
      <c r="C94" s="17">
        <v>648101</v>
      </c>
      <c r="D94" s="17" t="s">
        <v>12</v>
      </c>
      <c r="E94" s="17" t="s">
        <v>11</v>
      </c>
      <c r="F94" s="17" t="s">
        <v>666</v>
      </c>
      <c r="G94" s="17" t="s">
        <v>667</v>
      </c>
      <c r="H94" s="17" t="s">
        <v>668</v>
      </c>
    </row>
    <row r="95" spans="1:8" x14ac:dyDescent="0.3">
      <c r="A95" s="17" t="s">
        <v>656</v>
      </c>
      <c r="B95" s="17" t="s">
        <v>31</v>
      </c>
      <c r="C95" s="17">
        <v>748263</v>
      </c>
      <c r="D95" s="17" t="s">
        <v>12</v>
      </c>
      <c r="E95" s="17" t="s">
        <v>11</v>
      </c>
      <c r="F95" s="17" t="s">
        <v>480</v>
      </c>
      <c r="G95" s="17" t="s">
        <v>481</v>
      </c>
      <c r="H95" s="17" t="s">
        <v>669</v>
      </c>
    </row>
    <row r="96" spans="1:8" x14ac:dyDescent="0.3">
      <c r="A96" s="17" t="s">
        <v>656</v>
      </c>
      <c r="B96" s="17" t="s">
        <v>31</v>
      </c>
      <c r="C96" s="17">
        <v>1037656</v>
      </c>
      <c r="D96" s="17" t="s">
        <v>11</v>
      </c>
      <c r="E96" s="17" t="s">
        <v>24</v>
      </c>
      <c r="F96" s="17" t="s">
        <v>670</v>
      </c>
      <c r="G96" s="17" t="s">
        <v>671</v>
      </c>
      <c r="H96" s="17" t="s">
        <v>672</v>
      </c>
    </row>
    <row r="97" spans="1:8" x14ac:dyDescent="0.3">
      <c r="A97" s="17" t="s">
        <v>656</v>
      </c>
      <c r="B97" s="17" t="s">
        <v>41</v>
      </c>
      <c r="C97" s="17">
        <v>958440</v>
      </c>
      <c r="D97" s="17" t="s">
        <v>11</v>
      </c>
      <c r="E97" s="17" t="s">
        <v>24</v>
      </c>
      <c r="F97" s="17" t="s">
        <v>673</v>
      </c>
      <c r="G97" s="17" t="s">
        <v>674</v>
      </c>
      <c r="H97" s="17" t="s">
        <v>675</v>
      </c>
    </row>
    <row r="98" spans="1:8" x14ac:dyDescent="0.3">
      <c r="A98" s="17" t="s">
        <v>656</v>
      </c>
      <c r="B98" s="17" t="s">
        <v>41</v>
      </c>
      <c r="C98" s="17">
        <v>1204155</v>
      </c>
      <c r="D98" s="17" t="s">
        <v>11</v>
      </c>
      <c r="E98" s="17" t="s">
        <v>32</v>
      </c>
      <c r="F98" s="17" t="s">
        <v>676</v>
      </c>
      <c r="G98" s="17" t="s">
        <v>677</v>
      </c>
      <c r="H98" s="17" t="s">
        <v>678</v>
      </c>
    </row>
    <row r="99" spans="1:8" x14ac:dyDescent="0.3">
      <c r="A99" s="17" t="s">
        <v>656</v>
      </c>
      <c r="B99" s="17" t="s">
        <v>49</v>
      </c>
      <c r="C99" s="17">
        <v>1282691</v>
      </c>
      <c r="D99" s="17" t="s">
        <v>12</v>
      </c>
      <c r="E99" s="17" t="s">
        <v>11</v>
      </c>
      <c r="F99" s="17" t="s">
        <v>679</v>
      </c>
      <c r="G99" s="17" t="s">
        <v>680</v>
      </c>
      <c r="H99" s="17" t="s">
        <v>681</v>
      </c>
    </row>
    <row r="100" spans="1:8" x14ac:dyDescent="0.3">
      <c r="A100" s="17" t="s">
        <v>656</v>
      </c>
      <c r="B100" s="17" t="s">
        <v>49</v>
      </c>
      <c r="C100" s="17">
        <v>1289212</v>
      </c>
      <c r="D100" s="17" t="s">
        <v>11</v>
      </c>
      <c r="E100" s="17" t="s">
        <v>12</v>
      </c>
      <c r="F100" s="17" t="s">
        <v>682</v>
      </c>
      <c r="G100" s="17" t="s">
        <v>683</v>
      </c>
      <c r="H100" s="17" t="s">
        <v>684</v>
      </c>
    </row>
    <row r="101" spans="1:8" x14ac:dyDescent="0.3">
      <c r="A101" s="17" t="s">
        <v>656</v>
      </c>
      <c r="B101" s="17" t="s">
        <v>53</v>
      </c>
      <c r="C101" s="17">
        <v>704373</v>
      </c>
      <c r="D101" s="17" t="s">
        <v>11</v>
      </c>
      <c r="E101" s="17" t="s">
        <v>12</v>
      </c>
      <c r="F101" s="17" t="s">
        <v>685</v>
      </c>
      <c r="G101" s="17" t="s">
        <v>686</v>
      </c>
      <c r="H101" s="17" t="s">
        <v>687</v>
      </c>
    </row>
    <row r="102" spans="1:8" x14ac:dyDescent="0.3">
      <c r="A102" s="17" t="s">
        <v>656</v>
      </c>
      <c r="B102" s="17" t="s">
        <v>53</v>
      </c>
      <c r="C102" s="17">
        <v>1066698</v>
      </c>
      <c r="D102" s="17" t="s">
        <v>12</v>
      </c>
      <c r="E102" s="17" t="s">
        <v>11</v>
      </c>
      <c r="F102" s="17" t="s">
        <v>688</v>
      </c>
      <c r="G102" s="17" t="s">
        <v>689</v>
      </c>
      <c r="H102" s="17" t="s">
        <v>690</v>
      </c>
    </row>
    <row r="103" spans="1:8" x14ac:dyDescent="0.3">
      <c r="A103" s="17" t="s">
        <v>656</v>
      </c>
      <c r="B103" s="17" t="s">
        <v>53</v>
      </c>
      <c r="C103" s="17">
        <v>1213486</v>
      </c>
      <c r="D103" s="17" t="s">
        <v>12</v>
      </c>
      <c r="E103" s="17" t="s">
        <v>11</v>
      </c>
      <c r="F103" s="17" t="s">
        <v>691</v>
      </c>
      <c r="G103" s="17" t="s">
        <v>692</v>
      </c>
      <c r="H103" s="17" t="s">
        <v>693</v>
      </c>
    </row>
    <row r="104" spans="1:8" x14ac:dyDescent="0.3">
      <c r="A104" s="17" t="s">
        <v>656</v>
      </c>
      <c r="B104" s="17" t="s">
        <v>57</v>
      </c>
      <c r="C104" s="17">
        <v>339406</v>
      </c>
      <c r="D104" s="17" t="s">
        <v>11</v>
      </c>
      <c r="E104" s="17" t="s">
        <v>12</v>
      </c>
      <c r="F104" s="17" t="s">
        <v>694</v>
      </c>
      <c r="G104" s="17" t="s">
        <v>695</v>
      </c>
      <c r="H104" s="17" t="s">
        <v>696</v>
      </c>
    </row>
    <row r="105" spans="1:8" x14ac:dyDescent="0.3">
      <c r="A105" s="17" t="s">
        <v>656</v>
      </c>
      <c r="B105" s="17" t="s">
        <v>57</v>
      </c>
      <c r="C105" s="17">
        <v>549993</v>
      </c>
      <c r="D105" s="17" t="s">
        <v>11</v>
      </c>
      <c r="E105" s="17" t="s">
        <v>697</v>
      </c>
      <c r="F105" s="17" t="s">
        <v>698</v>
      </c>
      <c r="G105" s="17" t="s">
        <v>516</v>
      </c>
      <c r="H105" s="17" t="s">
        <v>699</v>
      </c>
    </row>
    <row r="106" spans="1:8" x14ac:dyDescent="0.3">
      <c r="A106" s="17" t="s">
        <v>656</v>
      </c>
      <c r="B106" s="17" t="s">
        <v>57</v>
      </c>
      <c r="C106" s="17">
        <v>701557</v>
      </c>
      <c r="D106" s="17" t="s">
        <v>24</v>
      </c>
      <c r="E106" s="17" t="s">
        <v>12</v>
      </c>
      <c r="F106" s="17" t="s">
        <v>700</v>
      </c>
      <c r="G106" s="17" t="s">
        <v>701</v>
      </c>
      <c r="H106" s="17" t="s">
        <v>702</v>
      </c>
    </row>
    <row r="107" spans="1:8" x14ac:dyDescent="0.3">
      <c r="A107" s="17" t="s">
        <v>656</v>
      </c>
      <c r="B107" s="17" t="s">
        <v>57</v>
      </c>
      <c r="C107" s="17">
        <v>1313202</v>
      </c>
      <c r="D107" s="17" t="s">
        <v>24</v>
      </c>
      <c r="E107" s="17" t="s">
        <v>32</v>
      </c>
      <c r="F107" s="17" t="s">
        <v>703</v>
      </c>
      <c r="G107" s="17" t="s">
        <v>704</v>
      </c>
      <c r="H107" s="17" t="s">
        <v>705</v>
      </c>
    </row>
    <row r="108" spans="1:8" x14ac:dyDescent="0.3">
      <c r="A108" s="17" t="s">
        <v>656</v>
      </c>
      <c r="B108" s="17" t="s">
        <v>64</v>
      </c>
      <c r="C108" s="17">
        <v>452690</v>
      </c>
      <c r="D108" s="17" t="s">
        <v>11</v>
      </c>
      <c r="E108" s="17" t="s">
        <v>12</v>
      </c>
      <c r="F108" s="17" t="s">
        <v>706</v>
      </c>
      <c r="G108" s="17" t="s">
        <v>707</v>
      </c>
      <c r="H108" s="17" t="s">
        <v>708</v>
      </c>
    </row>
    <row r="109" spans="1:8" x14ac:dyDescent="0.3">
      <c r="A109" s="17" t="s">
        <v>656</v>
      </c>
      <c r="B109" s="17" t="s">
        <v>64</v>
      </c>
      <c r="C109" s="17">
        <v>599655</v>
      </c>
      <c r="D109" s="17" t="s">
        <v>12</v>
      </c>
      <c r="E109" s="17" t="s">
        <v>32</v>
      </c>
      <c r="F109" s="17" t="s">
        <v>709</v>
      </c>
      <c r="G109" s="17" t="s">
        <v>710</v>
      </c>
      <c r="H109" s="17" t="s">
        <v>711</v>
      </c>
    </row>
    <row r="110" spans="1:8" x14ac:dyDescent="0.3">
      <c r="A110" s="17" t="s">
        <v>656</v>
      </c>
      <c r="B110" s="17" t="s">
        <v>119</v>
      </c>
      <c r="C110" s="17">
        <v>1383789</v>
      </c>
      <c r="D110" s="17" t="s">
        <v>11</v>
      </c>
      <c r="E110" s="17" t="s">
        <v>32</v>
      </c>
      <c r="F110" s="17" t="s">
        <v>712</v>
      </c>
      <c r="G110" s="17" t="s">
        <v>713</v>
      </c>
      <c r="H110" s="17" t="s">
        <v>714</v>
      </c>
    </row>
    <row r="111" spans="1:8" x14ac:dyDescent="0.3">
      <c r="A111" s="17" t="s">
        <v>656</v>
      </c>
      <c r="B111" s="17" t="s">
        <v>119</v>
      </c>
      <c r="C111" s="17">
        <v>1385894</v>
      </c>
      <c r="D111" s="17" t="s">
        <v>32</v>
      </c>
      <c r="E111" s="17" t="s">
        <v>24</v>
      </c>
      <c r="F111" s="17" t="s">
        <v>715</v>
      </c>
      <c r="G111" s="17" t="s">
        <v>716</v>
      </c>
      <c r="H111" s="17" t="s">
        <v>717</v>
      </c>
    </row>
    <row r="112" spans="1:8" x14ac:dyDescent="0.3">
      <c r="A112" s="17" t="s">
        <v>656</v>
      </c>
      <c r="B112" s="17" t="s">
        <v>68</v>
      </c>
      <c r="C112" s="17">
        <v>1006911</v>
      </c>
      <c r="D112" s="17" t="s">
        <v>11</v>
      </c>
      <c r="E112" s="17" t="s">
        <v>24</v>
      </c>
      <c r="F112" s="17" t="s">
        <v>718</v>
      </c>
      <c r="G112" s="17" t="s">
        <v>719</v>
      </c>
      <c r="H112" s="17" t="s">
        <v>720</v>
      </c>
    </row>
    <row r="113" spans="1:8" x14ac:dyDescent="0.3">
      <c r="A113" s="17" t="s">
        <v>656</v>
      </c>
      <c r="B113" s="17" t="s">
        <v>68</v>
      </c>
      <c r="C113" s="17">
        <v>1295068</v>
      </c>
      <c r="D113" s="17" t="s">
        <v>12</v>
      </c>
      <c r="E113" s="17" t="s">
        <v>11</v>
      </c>
      <c r="F113" s="17" t="s">
        <v>721</v>
      </c>
      <c r="G113" s="17" t="s">
        <v>722</v>
      </c>
      <c r="H113" s="17" t="s">
        <v>723</v>
      </c>
    </row>
    <row r="114" spans="1:8" x14ac:dyDescent="0.3">
      <c r="A114" s="17" t="s">
        <v>656</v>
      </c>
      <c r="B114" s="17" t="s">
        <v>68</v>
      </c>
      <c r="C114" s="17">
        <v>1802201</v>
      </c>
      <c r="D114" s="17" t="s">
        <v>12</v>
      </c>
      <c r="E114" s="17" t="s">
        <v>11</v>
      </c>
      <c r="F114" s="17" t="s">
        <v>724</v>
      </c>
      <c r="G114" s="17" t="s">
        <v>725</v>
      </c>
      <c r="H114" s="17" t="s">
        <v>726</v>
      </c>
    </row>
    <row r="115" spans="1:8" x14ac:dyDescent="0.3">
      <c r="A115" s="17" t="s">
        <v>656</v>
      </c>
      <c r="B115" s="17" t="s">
        <v>134</v>
      </c>
      <c r="C115" s="17">
        <v>858501</v>
      </c>
      <c r="D115" s="17" t="s">
        <v>32</v>
      </c>
      <c r="E115" s="17" t="s">
        <v>11</v>
      </c>
      <c r="F115" s="17" t="s">
        <v>727</v>
      </c>
      <c r="G115" s="17" t="s">
        <v>728</v>
      </c>
      <c r="H115" s="17" t="s">
        <v>729</v>
      </c>
    </row>
    <row r="116" spans="1:8" x14ac:dyDescent="0.3">
      <c r="A116" s="17" t="s">
        <v>656</v>
      </c>
      <c r="B116" s="17" t="s">
        <v>134</v>
      </c>
      <c r="C116" s="17">
        <v>1667593</v>
      </c>
      <c r="D116" s="17" t="s">
        <v>24</v>
      </c>
      <c r="E116" s="17" t="s">
        <v>32</v>
      </c>
      <c r="F116" s="17" t="s">
        <v>730</v>
      </c>
      <c r="G116" s="17" t="s">
        <v>731</v>
      </c>
      <c r="H116" s="17" t="s">
        <v>732</v>
      </c>
    </row>
    <row r="117" spans="1:8" x14ac:dyDescent="0.3">
      <c r="A117" s="17" t="s">
        <v>656</v>
      </c>
      <c r="B117" s="17" t="s">
        <v>134</v>
      </c>
      <c r="C117" s="17">
        <v>1934745</v>
      </c>
      <c r="D117" s="17" t="s">
        <v>12</v>
      </c>
      <c r="E117" s="17" t="s">
        <v>11</v>
      </c>
      <c r="F117" s="17" t="s">
        <v>733</v>
      </c>
      <c r="G117" s="17" t="s">
        <v>734</v>
      </c>
      <c r="H117" s="17" t="s">
        <v>735</v>
      </c>
    </row>
    <row r="118" spans="1:8" x14ac:dyDescent="0.3">
      <c r="A118" s="17" t="s">
        <v>656</v>
      </c>
      <c r="B118" s="17" t="s">
        <v>74</v>
      </c>
      <c r="C118" s="17">
        <v>159086</v>
      </c>
      <c r="D118" s="17" t="s">
        <v>11</v>
      </c>
      <c r="E118" s="17" t="s">
        <v>12</v>
      </c>
      <c r="F118" s="17" t="s">
        <v>736</v>
      </c>
      <c r="G118" s="17" t="s">
        <v>737</v>
      </c>
      <c r="H118" s="17" t="s">
        <v>738</v>
      </c>
    </row>
    <row r="119" spans="1:8" x14ac:dyDescent="0.3">
      <c r="A119" s="17" t="s">
        <v>656</v>
      </c>
      <c r="B119" s="17" t="s">
        <v>74</v>
      </c>
      <c r="C119" s="17">
        <v>388365</v>
      </c>
      <c r="D119" s="17" t="s">
        <v>11</v>
      </c>
      <c r="E119" s="17" t="s">
        <v>32</v>
      </c>
      <c r="F119" s="17" t="s">
        <v>739</v>
      </c>
      <c r="G119" s="17" t="s">
        <v>740</v>
      </c>
      <c r="H119" s="17" t="s">
        <v>741</v>
      </c>
    </row>
    <row r="120" spans="1:8" x14ac:dyDescent="0.3">
      <c r="A120" s="17" t="s">
        <v>656</v>
      </c>
      <c r="B120" s="17" t="s">
        <v>74</v>
      </c>
      <c r="C120" s="17">
        <v>1419519</v>
      </c>
      <c r="D120" s="17" t="s">
        <v>24</v>
      </c>
      <c r="E120" s="17" t="s">
        <v>32</v>
      </c>
      <c r="F120" s="17" t="s">
        <v>742</v>
      </c>
      <c r="G120" s="17" t="s">
        <v>743</v>
      </c>
      <c r="H120" s="17" t="s">
        <v>744</v>
      </c>
    </row>
    <row r="121" spans="1:8" x14ac:dyDescent="0.3">
      <c r="A121" s="17" t="s">
        <v>656</v>
      </c>
      <c r="B121" s="17" t="s">
        <v>74</v>
      </c>
      <c r="C121" s="17">
        <v>2161975</v>
      </c>
      <c r="D121" s="17" t="s">
        <v>24</v>
      </c>
      <c r="E121" s="17" t="s">
        <v>11</v>
      </c>
      <c r="F121" s="17" t="s">
        <v>745</v>
      </c>
      <c r="G121" s="17" t="s">
        <v>746</v>
      </c>
      <c r="H121" s="17" t="s">
        <v>747</v>
      </c>
    </row>
    <row r="122" spans="1:8" x14ac:dyDescent="0.3">
      <c r="A122" s="17" t="s">
        <v>656</v>
      </c>
      <c r="B122" s="17" t="s">
        <v>74</v>
      </c>
      <c r="C122" s="17">
        <v>2573828</v>
      </c>
      <c r="D122" s="17" t="s">
        <v>11</v>
      </c>
      <c r="E122" s="17" t="s">
        <v>32</v>
      </c>
      <c r="F122" s="17" t="s">
        <v>748</v>
      </c>
      <c r="G122" s="17" t="s">
        <v>749</v>
      </c>
      <c r="H122" s="17" t="s">
        <v>750</v>
      </c>
    </row>
    <row r="123" spans="1:8" x14ac:dyDescent="0.3">
      <c r="A123" s="17" t="s">
        <v>656</v>
      </c>
      <c r="B123" s="17" t="s">
        <v>80</v>
      </c>
      <c r="C123" s="17">
        <v>107014</v>
      </c>
      <c r="D123" s="17" t="s">
        <v>12</v>
      </c>
      <c r="E123" s="17" t="s">
        <v>11</v>
      </c>
      <c r="F123" s="17" t="s">
        <v>751</v>
      </c>
      <c r="G123" s="17" t="s">
        <v>752</v>
      </c>
      <c r="H123" s="17" t="s">
        <v>753</v>
      </c>
    </row>
    <row r="124" spans="1:8" x14ac:dyDescent="0.3">
      <c r="A124" s="17" t="s">
        <v>656</v>
      </c>
      <c r="B124" s="17" t="s">
        <v>80</v>
      </c>
      <c r="C124" s="17">
        <v>438592</v>
      </c>
      <c r="D124" s="17" t="s">
        <v>11</v>
      </c>
      <c r="E124" s="17" t="s">
        <v>32</v>
      </c>
      <c r="F124" s="17" t="s">
        <v>754</v>
      </c>
      <c r="G124" s="17" t="s">
        <v>755</v>
      </c>
      <c r="H124" s="17" t="s">
        <v>756</v>
      </c>
    </row>
    <row r="125" spans="1:8" x14ac:dyDescent="0.3">
      <c r="A125" s="17" t="s">
        <v>656</v>
      </c>
      <c r="B125" s="17" t="s">
        <v>80</v>
      </c>
      <c r="C125" s="17">
        <v>2625887</v>
      </c>
      <c r="D125" s="17" t="s">
        <v>32</v>
      </c>
      <c r="E125" s="17" t="s">
        <v>12</v>
      </c>
      <c r="F125" s="17" t="s">
        <v>757</v>
      </c>
      <c r="G125" s="17" t="s">
        <v>758</v>
      </c>
      <c r="H125" s="17" t="s">
        <v>759</v>
      </c>
    </row>
    <row r="126" spans="1:8" x14ac:dyDescent="0.3">
      <c r="A126" s="17" t="s">
        <v>656</v>
      </c>
      <c r="B126" s="17" t="s">
        <v>80</v>
      </c>
      <c r="C126" s="17">
        <v>3126219</v>
      </c>
      <c r="D126" s="17" t="s">
        <v>32</v>
      </c>
      <c r="E126" s="17" t="s">
        <v>24</v>
      </c>
      <c r="F126" s="17" t="s">
        <v>760</v>
      </c>
      <c r="G126" s="17" t="s">
        <v>761</v>
      </c>
      <c r="H126" s="17" t="s">
        <v>762</v>
      </c>
    </row>
    <row r="127" spans="1:8" x14ac:dyDescent="0.3">
      <c r="A127" s="17" t="s">
        <v>656</v>
      </c>
      <c r="B127" s="17" t="s">
        <v>458</v>
      </c>
      <c r="C127" s="17">
        <v>2059</v>
      </c>
      <c r="D127" s="17" t="s">
        <v>24</v>
      </c>
      <c r="E127" s="17" t="s">
        <v>567</v>
      </c>
      <c r="F127" s="17" t="s">
        <v>763</v>
      </c>
      <c r="G127" s="17" t="s">
        <v>465</v>
      </c>
      <c r="H127" s="17" t="s">
        <v>764</v>
      </c>
    </row>
  </sheetData>
  <mergeCells count="1"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C32D-9AB3-8249-82CA-7A7275BA0E8A}">
  <dimension ref="A1:M116"/>
  <sheetViews>
    <sheetView workbookViewId="0">
      <selection activeCell="L1" sqref="L1:M1"/>
    </sheetView>
  </sheetViews>
  <sheetFormatPr defaultColWidth="11" defaultRowHeight="13.8" x14ac:dyDescent="0.3"/>
  <cols>
    <col min="1" max="11" width="11" style="17"/>
    <col min="12" max="12" width="15.09765625" style="27" customWidth="1"/>
    <col min="13" max="16384" width="11" style="17"/>
  </cols>
  <sheetData>
    <row r="1" spans="1:13" s="27" customFormat="1" x14ac:dyDescent="0.3">
      <c r="A1" s="27" t="s">
        <v>371</v>
      </c>
      <c r="B1" s="27" t="s">
        <v>372</v>
      </c>
      <c r="C1" s="27" t="s">
        <v>373</v>
      </c>
      <c r="D1" s="27" t="s">
        <v>374</v>
      </c>
      <c r="E1" s="27" t="s">
        <v>375</v>
      </c>
      <c r="F1" s="27" t="s">
        <v>376</v>
      </c>
      <c r="G1" s="27" t="s">
        <v>377</v>
      </c>
      <c r="H1" s="27" t="s">
        <v>378</v>
      </c>
      <c r="L1" s="42" t="s">
        <v>2220</v>
      </c>
      <c r="M1" s="42"/>
    </row>
    <row r="2" spans="1:13" x14ac:dyDescent="0.3">
      <c r="A2" s="17" t="s">
        <v>379</v>
      </c>
      <c r="B2" s="17" t="s">
        <v>318</v>
      </c>
      <c r="C2" s="17">
        <v>2310569</v>
      </c>
      <c r="D2" s="17" t="s">
        <v>32</v>
      </c>
      <c r="E2" s="17" t="s">
        <v>11</v>
      </c>
      <c r="F2" s="17" t="s">
        <v>765</v>
      </c>
      <c r="G2" s="17" t="s">
        <v>766</v>
      </c>
      <c r="H2" s="17" t="s">
        <v>767</v>
      </c>
      <c r="L2" s="27" t="s">
        <v>371</v>
      </c>
      <c r="M2" s="17" t="s">
        <v>383</v>
      </c>
    </row>
    <row r="3" spans="1:13" x14ac:dyDescent="0.3">
      <c r="A3" s="17" t="s">
        <v>379</v>
      </c>
      <c r="B3" s="17" t="s">
        <v>768</v>
      </c>
      <c r="C3" s="17">
        <v>4640</v>
      </c>
      <c r="D3" s="17" t="s">
        <v>32</v>
      </c>
      <c r="E3" s="17" t="s">
        <v>24</v>
      </c>
      <c r="F3" s="17" t="s">
        <v>769</v>
      </c>
      <c r="G3" s="17" t="s">
        <v>770</v>
      </c>
      <c r="H3" s="17" t="s">
        <v>771</v>
      </c>
      <c r="L3" s="27" t="s">
        <v>372</v>
      </c>
      <c r="M3" s="17" t="s">
        <v>297</v>
      </c>
    </row>
    <row r="4" spans="1:13" x14ac:dyDescent="0.3">
      <c r="A4" s="17" t="s">
        <v>379</v>
      </c>
      <c r="B4" s="17" t="s">
        <v>321</v>
      </c>
      <c r="C4" s="17">
        <v>574236</v>
      </c>
      <c r="D4" s="17" t="s">
        <v>12</v>
      </c>
      <c r="E4" s="17" t="s">
        <v>11</v>
      </c>
      <c r="F4" s="17" t="s">
        <v>772</v>
      </c>
      <c r="G4" s="17" t="s">
        <v>773</v>
      </c>
      <c r="H4" s="17" t="s">
        <v>774</v>
      </c>
      <c r="L4" s="27" t="s">
        <v>373</v>
      </c>
      <c r="M4" s="17" t="s">
        <v>298</v>
      </c>
    </row>
    <row r="5" spans="1:13" x14ac:dyDescent="0.3">
      <c r="A5" s="17" t="s">
        <v>379</v>
      </c>
      <c r="B5" s="17" t="s">
        <v>306</v>
      </c>
      <c r="C5" s="17">
        <v>2685195</v>
      </c>
      <c r="D5" s="17" t="s">
        <v>12</v>
      </c>
      <c r="E5" s="17" t="s">
        <v>11</v>
      </c>
      <c r="F5" s="17" t="s">
        <v>775</v>
      </c>
      <c r="G5" s="17" t="s">
        <v>776</v>
      </c>
      <c r="H5" s="17" t="s">
        <v>777</v>
      </c>
      <c r="L5" s="27" t="s">
        <v>374</v>
      </c>
      <c r="M5" s="17" t="s">
        <v>299</v>
      </c>
    </row>
    <row r="6" spans="1:13" x14ac:dyDescent="0.3">
      <c r="A6" s="17" t="s">
        <v>379</v>
      </c>
      <c r="B6" s="17" t="s">
        <v>318</v>
      </c>
      <c r="C6" s="17">
        <v>2906268</v>
      </c>
      <c r="D6" s="17" t="s">
        <v>12</v>
      </c>
      <c r="E6" s="17" t="s">
        <v>11</v>
      </c>
      <c r="F6" s="17" t="s">
        <v>778</v>
      </c>
      <c r="G6" s="17" t="s">
        <v>779</v>
      </c>
      <c r="H6" s="17" t="s">
        <v>780</v>
      </c>
      <c r="L6" s="27" t="s">
        <v>375</v>
      </c>
      <c r="M6" s="17" t="s">
        <v>781</v>
      </c>
    </row>
    <row r="7" spans="1:13" x14ac:dyDescent="0.3">
      <c r="A7" s="17" t="s">
        <v>379</v>
      </c>
      <c r="B7" s="17" t="s">
        <v>313</v>
      </c>
      <c r="C7" s="17">
        <v>507029</v>
      </c>
      <c r="D7" s="17" t="s">
        <v>32</v>
      </c>
      <c r="E7" s="17" t="s">
        <v>24</v>
      </c>
      <c r="F7" s="17" t="s">
        <v>782</v>
      </c>
      <c r="G7" s="17" t="s">
        <v>783</v>
      </c>
      <c r="H7" s="17" t="s">
        <v>784</v>
      </c>
      <c r="L7" s="27" t="s">
        <v>376</v>
      </c>
      <c r="M7" s="17" t="s">
        <v>400</v>
      </c>
    </row>
    <row r="8" spans="1:13" x14ac:dyDescent="0.3">
      <c r="A8" s="17" t="s">
        <v>379</v>
      </c>
      <c r="B8" s="17" t="s">
        <v>295</v>
      </c>
      <c r="C8" s="17">
        <v>1371780</v>
      </c>
      <c r="D8" s="17" t="s">
        <v>32</v>
      </c>
      <c r="E8" s="17" t="s">
        <v>521</v>
      </c>
      <c r="F8" s="17" t="s">
        <v>785</v>
      </c>
      <c r="G8" s="17" t="s">
        <v>786</v>
      </c>
      <c r="H8" s="17" t="s">
        <v>787</v>
      </c>
      <c r="L8" s="27" t="s">
        <v>377</v>
      </c>
      <c r="M8" s="17" t="s">
        <v>404</v>
      </c>
    </row>
    <row r="9" spans="1:13" x14ac:dyDescent="0.3">
      <c r="A9" s="17" t="s">
        <v>379</v>
      </c>
      <c r="B9" s="17" t="s">
        <v>289</v>
      </c>
      <c r="C9" s="17">
        <v>778121</v>
      </c>
      <c r="D9" s="17" t="s">
        <v>24</v>
      </c>
      <c r="E9" s="17" t="s">
        <v>12</v>
      </c>
      <c r="F9" s="17" t="s">
        <v>788</v>
      </c>
      <c r="G9" s="17" t="s">
        <v>789</v>
      </c>
      <c r="H9" s="17" t="s">
        <v>790</v>
      </c>
      <c r="L9" s="27" t="s">
        <v>378</v>
      </c>
      <c r="M9" s="17" t="s">
        <v>408</v>
      </c>
    </row>
    <row r="10" spans="1:13" x14ac:dyDescent="0.3">
      <c r="A10" s="17" t="s">
        <v>379</v>
      </c>
      <c r="B10" s="17" t="s">
        <v>318</v>
      </c>
      <c r="C10" s="17">
        <v>2906693</v>
      </c>
      <c r="D10" s="17" t="s">
        <v>12</v>
      </c>
      <c r="E10" s="17" t="s">
        <v>11</v>
      </c>
      <c r="F10" s="17" t="s">
        <v>791</v>
      </c>
      <c r="G10" s="17" t="s">
        <v>792</v>
      </c>
      <c r="H10" s="17" t="s">
        <v>793</v>
      </c>
    </row>
    <row r="11" spans="1:13" x14ac:dyDescent="0.3">
      <c r="A11" s="17" t="s">
        <v>379</v>
      </c>
      <c r="B11" s="17" t="s">
        <v>300</v>
      </c>
      <c r="C11" s="17">
        <v>643929</v>
      </c>
      <c r="D11" s="17" t="s">
        <v>32</v>
      </c>
      <c r="E11" s="17" t="s">
        <v>24</v>
      </c>
      <c r="F11" s="17" t="s">
        <v>794</v>
      </c>
      <c r="G11" s="17" t="s">
        <v>795</v>
      </c>
      <c r="H11" s="17" t="s">
        <v>796</v>
      </c>
    </row>
    <row r="12" spans="1:13" x14ac:dyDescent="0.3">
      <c r="A12" s="17" t="s">
        <v>379</v>
      </c>
      <c r="B12" s="17" t="s">
        <v>313</v>
      </c>
      <c r="C12" s="17">
        <v>1088863</v>
      </c>
      <c r="D12" s="17" t="s">
        <v>24</v>
      </c>
      <c r="E12" s="17" t="s">
        <v>32</v>
      </c>
      <c r="F12" s="17" t="s">
        <v>797</v>
      </c>
      <c r="G12" s="17" t="s">
        <v>798</v>
      </c>
      <c r="H12" s="17" t="s">
        <v>799</v>
      </c>
    </row>
    <row r="13" spans="1:13" x14ac:dyDescent="0.3">
      <c r="A13" s="17" t="s">
        <v>379</v>
      </c>
      <c r="B13" s="17" t="s">
        <v>768</v>
      </c>
      <c r="C13" s="17">
        <v>2036</v>
      </c>
      <c r="D13" s="17" t="s">
        <v>24</v>
      </c>
      <c r="E13" s="17" t="s">
        <v>32</v>
      </c>
      <c r="F13" s="17" t="s">
        <v>800</v>
      </c>
      <c r="G13" s="17" t="s">
        <v>801</v>
      </c>
      <c r="H13" s="17" t="s">
        <v>802</v>
      </c>
    </row>
    <row r="14" spans="1:13" x14ac:dyDescent="0.3">
      <c r="A14" s="17" t="s">
        <v>379</v>
      </c>
      <c r="B14" s="17" t="s">
        <v>768</v>
      </c>
      <c r="C14" s="17">
        <v>4510</v>
      </c>
      <c r="D14" s="17" t="s">
        <v>32</v>
      </c>
      <c r="E14" s="17" t="s">
        <v>12</v>
      </c>
      <c r="F14" s="17" t="s">
        <v>803</v>
      </c>
      <c r="G14" s="17" t="s">
        <v>804</v>
      </c>
      <c r="H14" s="17" t="s">
        <v>805</v>
      </c>
    </row>
    <row r="15" spans="1:13" x14ac:dyDescent="0.3">
      <c r="A15" s="17" t="s">
        <v>379</v>
      </c>
      <c r="B15" s="17" t="s">
        <v>295</v>
      </c>
      <c r="C15" s="17">
        <v>865053</v>
      </c>
      <c r="D15" s="17" t="s">
        <v>24</v>
      </c>
      <c r="E15" s="17" t="s">
        <v>12</v>
      </c>
      <c r="F15" s="17" t="s">
        <v>806</v>
      </c>
      <c r="G15" s="17" t="s">
        <v>807</v>
      </c>
      <c r="H15" s="17" t="s">
        <v>808</v>
      </c>
    </row>
    <row r="16" spans="1:13" x14ac:dyDescent="0.3">
      <c r="A16" s="17" t="s">
        <v>379</v>
      </c>
      <c r="B16" s="17" t="s">
        <v>318</v>
      </c>
      <c r="C16" s="17">
        <v>855554</v>
      </c>
      <c r="D16" s="17" t="s">
        <v>24</v>
      </c>
      <c r="E16" s="17" t="s">
        <v>32</v>
      </c>
      <c r="F16" s="17" t="s">
        <v>809</v>
      </c>
      <c r="G16" s="17" t="s">
        <v>810</v>
      </c>
      <c r="H16" s="17" t="s">
        <v>811</v>
      </c>
    </row>
    <row r="17" spans="1:8" x14ac:dyDescent="0.3">
      <c r="A17" s="17" t="s">
        <v>379</v>
      </c>
      <c r="B17" s="17" t="s">
        <v>295</v>
      </c>
      <c r="C17" s="17">
        <v>151400</v>
      </c>
      <c r="D17" s="17" t="s">
        <v>24</v>
      </c>
      <c r="E17" s="17" t="s">
        <v>12</v>
      </c>
      <c r="F17" s="17" t="s">
        <v>812</v>
      </c>
      <c r="G17" s="17" t="s">
        <v>813</v>
      </c>
      <c r="H17" s="17" t="s">
        <v>814</v>
      </c>
    </row>
    <row r="18" spans="1:8" x14ac:dyDescent="0.3">
      <c r="A18" s="17" t="s">
        <v>379</v>
      </c>
      <c r="B18" s="17" t="s">
        <v>329</v>
      </c>
      <c r="C18" s="17">
        <v>602491</v>
      </c>
      <c r="D18" s="17" t="s">
        <v>32</v>
      </c>
      <c r="E18" s="17" t="s">
        <v>24</v>
      </c>
      <c r="F18" s="17" t="s">
        <v>815</v>
      </c>
      <c r="G18" s="17" t="s">
        <v>816</v>
      </c>
      <c r="H18" s="17" t="s">
        <v>817</v>
      </c>
    </row>
    <row r="19" spans="1:8" x14ac:dyDescent="0.3">
      <c r="A19" s="17" t="s">
        <v>379</v>
      </c>
      <c r="B19" s="17" t="s">
        <v>313</v>
      </c>
      <c r="C19" s="17">
        <v>851321</v>
      </c>
      <c r="D19" s="17" t="s">
        <v>11</v>
      </c>
      <c r="E19" s="17" t="s">
        <v>12</v>
      </c>
      <c r="F19" s="17" t="s">
        <v>818</v>
      </c>
      <c r="G19" s="17" t="s">
        <v>819</v>
      </c>
      <c r="H19" s="17" t="s">
        <v>820</v>
      </c>
    </row>
    <row r="20" spans="1:8" x14ac:dyDescent="0.3">
      <c r="A20" s="17" t="s">
        <v>379</v>
      </c>
      <c r="B20" s="17" t="s">
        <v>306</v>
      </c>
      <c r="C20" s="17">
        <v>1220748</v>
      </c>
      <c r="D20" s="17" t="s">
        <v>32</v>
      </c>
      <c r="E20" s="17" t="s">
        <v>24</v>
      </c>
      <c r="F20" s="17" t="s">
        <v>821</v>
      </c>
      <c r="G20" s="17" t="s">
        <v>822</v>
      </c>
      <c r="H20" s="17" t="s">
        <v>823</v>
      </c>
    </row>
    <row r="21" spans="1:8" x14ac:dyDescent="0.3">
      <c r="A21" s="17" t="s">
        <v>379</v>
      </c>
      <c r="B21" s="17" t="s">
        <v>336</v>
      </c>
      <c r="C21" s="17">
        <v>846288</v>
      </c>
      <c r="D21" s="17" t="s">
        <v>24</v>
      </c>
      <c r="E21" s="17" t="s">
        <v>32</v>
      </c>
      <c r="F21" s="17" t="s">
        <v>824</v>
      </c>
      <c r="G21" s="17" t="s">
        <v>825</v>
      </c>
      <c r="H21" s="17" t="s">
        <v>826</v>
      </c>
    </row>
    <row r="22" spans="1:8" x14ac:dyDescent="0.3">
      <c r="A22" s="17" t="s">
        <v>379</v>
      </c>
      <c r="B22" s="17" t="s">
        <v>768</v>
      </c>
      <c r="C22" s="17">
        <v>5747</v>
      </c>
      <c r="D22" s="17" t="s">
        <v>24</v>
      </c>
      <c r="E22" s="17" t="s">
        <v>32</v>
      </c>
      <c r="F22" s="17" t="s">
        <v>827</v>
      </c>
      <c r="G22" s="17" t="s">
        <v>828</v>
      </c>
      <c r="H22" s="17" t="s">
        <v>829</v>
      </c>
    </row>
    <row r="23" spans="1:8" x14ac:dyDescent="0.3">
      <c r="A23" s="17" t="s">
        <v>379</v>
      </c>
      <c r="B23" s="17" t="s">
        <v>768</v>
      </c>
      <c r="C23" s="17">
        <v>240</v>
      </c>
      <c r="D23" s="17" t="s">
        <v>11</v>
      </c>
      <c r="E23" s="17" t="s">
        <v>649</v>
      </c>
      <c r="F23" s="17" t="s">
        <v>830</v>
      </c>
      <c r="G23" s="17" t="s">
        <v>831</v>
      </c>
      <c r="H23" s="17" t="s">
        <v>832</v>
      </c>
    </row>
    <row r="24" spans="1:8" x14ac:dyDescent="0.3">
      <c r="A24" s="17" t="s">
        <v>379</v>
      </c>
      <c r="B24" s="17" t="s">
        <v>356</v>
      </c>
      <c r="C24" s="17">
        <v>688071</v>
      </c>
      <c r="D24" s="17" t="s">
        <v>12</v>
      </c>
      <c r="E24" s="17" t="s">
        <v>11</v>
      </c>
      <c r="F24" s="17" t="s">
        <v>833</v>
      </c>
      <c r="G24" s="17" t="s">
        <v>834</v>
      </c>
      <c r="H24" s="17" t="s">
        <v>835</v>
      </c>
    </row>
    <row r="25" spans="1:8" x14ac:dyDescent="0.3">
      <c r="A25" s="17" t="s">
        <v>379</v>
      </c>
      <c r="B25" s="17" t="s">
        <v>458</v>
      </c>
      <c r="C25" s="17">
        <v>1184</v>
      </c>
      <c r="D25" s="17" t="s">
        <v>11</v>
      </c>
      <c r="E25" s="17" t="s">
        <v>514</v>
      </c>
      <c r="F25" s="17" t="s">
        <v>650</v>
      </c>
      <c r="G25" s="17" t="s">
        <v>651</v>
      </c>
      <c r="H25" s="17" t="s">
        <v>652</v>
      </c>
    </row>
    <row r="26" spans="1:8" x14ac:dyDescent="0.3">
      <c r="A26" s="17" t="s">
        <v>379</v>
      </c>
      <c r="B26" s="17" t="s">
        <v>318</v>
      </c>
      <c r="C26" s="17">
        <v>439002</v>
      </c>
      <c r="D26" s="17" t="s">
        <v>12</v>
      </c>
      <c r="E26" s="17" t="s">
        <v>11</v>
      </c>
      <c r="F26" s="17" t="s">
        <v>836</v>
      </c>
      <c r="G26" s="17" t="s">
        <v>837</v>
      </c>
      <c r="H26" s="17" t="s">
        <v>838</v>
      </c>
    </row>
    <row r="27" spans="1:8" x14ac:dyDescent="0.3">
      <c r="A27" s="17" t="s">
        <v>379</v>
      </c>
      <c r="B27" s="17" t="s">
        <v>325</v>
      </c>
      <c r="C27" s="17">
        <v>367674</v>
      </c>
      <c r="D27" s="17" t="s">
        <v>32</v>
      </c>
      <c r="E27" s="17" t="s">
        <v>24</v>
      </c>
      <c r="F27" s="17" t="s">
        <v>839</v>
      </c>
      <c r="G27" s="17" t="s">
        <v>840</v>
      </c>
      <c r="H27" s="17" t="s">
        <v>841</v>
      </c>
    </row>
    <row r="28" spans="1:8" x14ac:dyDescent="0.3">
      <c r="A28" s="17" t="s">
        <v>379</v>
      </c>
      <c r="B28" s="17" t="s">
        <v>458</v>
      </c>
      <c r="C28" s="17">
        <v>270</v>
      </c>
      <c r="D28" s="17" t="s">
        <v>11</v>
      </c>
      <c r="E28" s="17" t="s">
        <v>649</v>
      </c>
      <c r="F28" s="17" t="s">
        <v>653</v>
      </c>
      <c r="G28" s="17" t="s">
        <v>654</v>
      </c>
      <c r="H28" s="17" t="s">
        <v>655</v>
      </c>
    </row>
    <row r="29" spans="1:8" x14ac:dyDescent="0.3">
      <c r="A29" s="17" t="s">
        <v>379</v>
      </c>
      <c r="B29" s="17" t="s">
        <v>318</v>
      </c>
      <c r="C29" s="17">
        <v>1036358</v>
      </c>
      <c r="D29" s="17" t="s">
        <v>32</v>
      </c>
      <c r="E29" s="17" t="s">
        <v>24</v>
      </c>
      <c r="F29" s="17" t="s">
        <v>842</v>
      </c>
      <c r="G29" s="17" t="s">
        <v>843</v>
      </c>
      <c r="H29" s="17" t="s">
        <v>844</v>
      </c>
    </row>
    <row r="30" spans="1:8" x14ac:dyDescent="0.3">
      <c r="A30" s="17" t="s">
        <v>379</v>
      </c>
      <c r="B30" s="17" t="s">
        <v>349</v>
      </c>
      <c r="C30" s="17">
        <v>1095502</v>
      </c>
      <c r="D30" s="17" t="s">
        <v>12</v>
      </c>
      <c r="E30" s="17" t="s">
        <v>32</v>
      </c>
      <c r="F30" s="17" t="s">
        <v>845</v>
      </c>
      <c r="G30" s="17" t="s">
        <v>846</v>
      </c>
      <c r="H30" s="17" t="s">
        <v>847</v>
      </c>
    </row>
    <row r="31" spans="1:8" x14ac:dyDescent="0.3">
      <c r="A31" s="17" t="s">
        <v>379</v>
      </c>
      <c r="B31" s="17" t="s">
        <v>349</v>
      </c>
      <c r="C31" s="17">
        <v>1077532</v>
      </c>
      <c r="D31" s="17" t="s">
        <v>32</v>
      </c>
      <c r="E31" s="17" t="s">
        <v>567</v>
      </c>
      <c r="F31" s="17" t="s">
        <v>848</v>
      </c>
      <c r="G31" s="17" t="s">
        <v>849</v>
      </c>
      <c r="H31" s="17" t="s">
        <v>850</v>
      </c>
    </row>
    <row r="32" spans="1:8" x14ac:dyDescent="0.3">
      <c r="A32" s="17" t="s">
        <v>379</v>
      </c>
      <c r="B32" s="17" t="s">
        <v>313</v>
      </c>
      <c r="C32" s="17">
        <v>88777</v>
      </c>
      <c r="D32" s="17" t="s">
        <v>24</v>
      </c>
      <c r="E32" s="17" t="s">
        <v>32</v>
      </c>
      <c r="F32" s="17" t="s">
        <v>851</v>
      </c>
      <c r="G32" s="17" t="s">
        <v>852</v>
      </c>
      <c r="H32" s="17" t="s">
        <v>853</v>
      </c>
    </row>
    <row r="33" spans="1:8" x14ac:dyDescent="0.3">
      <c r="A33" s="17" t="s">
        <v>379</v>
      </c>
      <c r="B33" s="17" t="s">
        <v>332</v>
      </c>
      <c r="C33" s="17">
        <v>1565446</v>
      </c>
      <c r="D33" s="17" t="s">
        <v>32</v>
      </c>
      <c r="E33" s="17" t="s">
        <v>24</v>
      </c>
      <c r="F33" s="17" t="s">
        <v>854</v>
      </c>
      <c r="G33" s="17" t="s">
        <v>855</v>
      </c>
      <c r="H33" s="17" t="s">
        <v>856</v>
      </c>
    </row>
    <row r="34" spans="1:8" x14ac:dyDescent="0.3">
      <c r="A34" s="17" t="s">
        <v>379</v>
      </c>
      <c r="B34" s="17" t="s">
        <v>295</v>
      </c>
      <c r="C34" s="17">
        <v>480207</v>
      </c>
      <c r="D34" s="17" t="s">
        <v>11</v>
      </c>
      <c r="E34" s="17" t="s">
        <v>24</v>
      </c>
      <c r="F34" s="17" t="s">
        <v>857</v>
      </c>
      <c r="G34" s="17" t="s">
        <v>858</v>
      </c>
      <c r="H34" s="17" t="s">
        <v>859</v>
      </c>
    </row>
    <row r="35" spans="1:8" x14ac:dyDescent="0.3">
      <c r="A35" s="17" t="s">
        <v>467</v>
      </c>
      <c r="B35" s="17" t="s">
        <v>295</v>
      </c>
      <c r="C35" s="17">
        <v>808268</v>
      </c>
      <c r="D35" s="17" t="s">
        <v>32</v>
      </c>
      <c r="E35" s="17" t="s">
        <v>11</v>
      </c>
      <c r="F35" s="17" t="s">
        <v>860</v>
      </c>
      <c r="G35" s="17" t="s">
        <v>861</v>
      </c>
      <c r="H35" s="17" t="s">
        <v>862</v>
      </c>
    </row>
    <row r="36" spans="1:8" x14ac:dyDescent="0.3">
      <c r="A36" s="17" t="s">
        <v>467</v>
      </c>
      <c r="B36" s="17" t="s">
        <v>321</v>
      </c>
      <c r="C36" s="17">
        <v>239662</v>
      </c>
      <c r="D36" s="17" t="s">
        <v>24</v>
      </c>
      <c r="E36" s="17" t="s">
        <v>32</v>
      </c>
      <c r="F36" s="17" t="s">
        <v>863</v>
      </c>
      <c r="G36" s="17" t="s">
        <v>864</v>
      </c>
      <c r="H36" s="17" t="s">
        <v>865</v>
      </c>
    </row>
    <row r="37" spans="1:8" x14ac:dyDescent="0.3">
      <c r="A37" s="17" t="s">
        <v>467</v>
      </c>
      <c r="B37" s="17" t="s">
        <v>318</v>
      </c>
      <c r="C37" s="17">
        <v>1071214</v>
      </c>
      <c r="D37" s="17" t="s">
        <v>32</v>
      </c>
      <c r="E37" s="17" t="s">
        <v>24</v>
      </c>
      <c r="F37" s="17" t="s">
        <v>866</v>
      </c>
      <c r="G37" s="17" t="s">
        <v>867</v>
      </c>
      <c r="H37" s="17" t="s">
        <v>868</v>
      </c>
    </row>
    <row r="38" spans="1:8" x14ac:dyDescent="0.3">
      <c r="A38" s="17" t="s">
        <v>467</v>
      </c>
      <c r="B38" s="17" t="s">
        <v>332</v>
      </c>
      <c r="C38" s="17">
        <v>1430726</v>
      </c>
      <c r="D38" s="17" t="s">
        <v>24</v>
      </c>
      <c r="E38" s="17" t="s">
        <v>32</v>
      </c>
      <c r="F38" s="17" t="s">
        <v>869</v>
      </c>
      <c r="G38" s="17" t="s">
        <v>870</v>
      </c>
      <c r="H38" s="17" t="s">
        <v>871</v>
      </c>
    </row>
    <row r="39" spans="1:8" x14ac:dyDescent="0.3">
      <c r="A39" s="17" t="s">
        <v>467</v>
      </c>
      <c r="B39" s="17" t="s">
        <v>332</v>
      </c>
      <c r="C39" s="17">
        <v>173904</v>
      </c>
      <c r="D39" s="17" t="s">
        <v>32</v>
      </c>
      <c r="E39" s="17" t="s">
        <v>24</v>
      </c>
      <c r="F39" s="17" t="s">
        <v>872</v>
      </c>
      <c r="G39" s="17" t="s">
        <v>873</v>
      </c>
      <c r="H39" s="17" t="s">
        <v>874</v>
      </c>
    </row>
    <row r="40" spans="1:8" x14ac:dyDescent="0.3">
      <c r="A40" s="17" t="s">
        <v>467</v>
      </c>
      <c r="B40" s="17" t="s">
        <v>332</v>
      </c>
      <c r="C40" s="17">
        <v>577308</v>
      </c>
      <c r="D40" s="17" t="s">
        <v>12</v>
      </c>
      <c r="E40" s="17" t="s">
        <v>11</v>
      </c>
      <c r="F40" s="17" t="s">
        <v>875</v>
      </c>
      <c r="G40" s="17" t="s">
        <v>876</v>
      </c>
      <c r="H40" s="17" t="s">
        <v>877</v>
      </c>
    </row>
    <row r="41" spans="1:8" x14ac:dyDescent="0.3">
      <c r="A41" s="17" t="s">
        <v>467</v>
      </c>
      <c r="B41" s="17" t="s">
        <v>313</v>
      </c>
      <c r="C41" s="17">
        <v>841303</v>
      </c>
      <c r="D41" s="17" t="s">
        <v>32</v>
      </c>
      <c r="E41" s="17" t="s">
        <v>24</v>
      </c>
      <c r="F41" s="17" t="s">
        <v>878</v>
      </c>
      <c r="G41" s="17" t="s">
        <v>879</v>
      </c>
      <c r="H41" s="17" t="s">
        <v>880</v>
      </c>
    </row>
    <row r="42" spans="1:8" x14ac:dyDescent="0.3">
      <c r="A42" s="17" t="s">
        <v>467</v>
      </c>
      <c r="B42" s="17" t="s">
        <v>306</v>
      </c>
      <c r="C42" s="17">
        <v>1139454</v>
      </c>
      <c r="D42" s="17" t="s">
        <v>24</v>
      </c>
      <c r="E42" s="17" t="s">
        <v>32</v>
      </c>
      <c r="F42" s="17" t="s">
        <v>881</v>
      </c>
      <c r="G42" s="17" t="s">
        <v>882</v>
      </c>
      <c r="H42" s="17" t="s">
        <v>883</v>
      </c>
    </row>
    <row r="43" spans="1:8" x14ac:dyDescent="0.3">
      <c r="A43" s="17" t="s">
        <v>467</v>
      </c>
      <c r="B43" s="17" t="s">
        <v>295</v>
      </c>
      <c r="C43" s="17">
        <v>319434</v>
      </c>
      <c r="D43" s="17" t="s">
        <v>11</v>
      </c>
      <c r="E43" s="17" t="s">
        <v>32</v>
      </c>
      <c r="F43" s="17" t="s">
        <v>884</v>
      </c>
      <c r="G43" s="17" t="s">
        <v>885</v>
      </c>
      <c r="H43" s="17" t="s">
        <v>886</v>
      </c>
    </row>
    <row r="44" spans="1:8" x14ac:dyDescent="0.3">
      <c r="A44" s="17" t="s">
        <v>467</v>
      </c>
      <c r="B44" s="17" t="s">
        <v>318</v>
      </c>
      <c r="C44" s="17">
        <v>2906054</v>
      </c>
      <c r="D44" s="17" t="s">
        <v>24</v>
      </c>
      <c r="E44" s="17" t="s">
        <v>11</v>
      </c>
      <c r="F44" s="17" t="s">
        <v>887</v>
      </c>
      <c r="G44" s="17" t="s">
        <v>888</v>
      </c>
      <c r="H44" s="17" t="s">
        <v>889</v>
      </c>
    </row>
    <row r="45" spans="1:8" x14ac:dyDescent="0.3">
      <c r="A45" s="17" t="s">
        <v>467</v>
      </c>
      <c r="B45" s="17" t="s">
        <v>295</v>
      </c>
      <c r="C45" s="17">
        <v>313004</v>
      </c>
      <c r="D45" s="17" t="s">
        <v>24</v>
      </c>
      <c r="E45" s="17" t="s">
        <v>32</v>
      </c>
      <c r="F45" s="17" t="s">
        <v>890</v>
      </c>
      <c r="G45" s="17" t="s">
        <v>891</v>
      </c>
      <c r="H45" s="17" t="s">
        <v>892</v>
      </c>
    </row>
    <row r="46" spans="1:8" x14ac:dyDescent="0.3">
      <c r="A46" s="17" t="s">
        <v>467</v>
      </c>
      <c r="B46" s="17" t="s">
        <v>768</v>
      </c>
      <c r="C46" s="17">
        <v>181</v>
      </c>
      <c r="D46" s="17" t="s">
        <v>12</v>
      </c>
      <c r="E46" s="17" t="s">
        <v>11</v>
      </c>
      <c r="F46" s="17" t="s">
        <v>893</v>
      </c>
      <c r="G46" s="17" t="s">
        <v>894</v>
      </c>
      <c r="H46" s="17" t="s">
        <v>895</v>
      </c>
    </row>
    <row r="47" spans="1:8" x14ac:dyDescent="0.3">
      <c r="A47" s="17" t="s">
        <v>467</v>
      </c>
      <c r="B47" s="17" t="s">
        <v>295</v>
      </c>
      <c r="C47" s="17">
        <v>320638</v>
      </c>
      <c r="D47" s="17" t="s">
        <v>24</v>
      </c>
      <c r="E47" s="17" t="s">
        <v>32</v>
      </c>
      <c r="F47" s="17" t="s">
        <v>896</v>
      </c>
      <c r="G47" s="17" t="s">
        <v>897</v>
      </c>
      <c r="H47" s="17" t="s">
        <v>898</v>
      </c>
    </row>
    <row r="48" spans="1:8" x14ac:dyDescent="0.3">
      <c r="A48" s="17" t="s">
        <v>467</v>
      </c>
      <c r="B48" s="17" t="s">
        <v>356</v>
      </c>
      <c r="C48" s="17">
        <v>158223</v>
      </c>
      <c r="D48" s="17" t="s">
        <v>12</v>
      </c>
      <c r="E48" s="17" t="s">
        <v>11</v>
      </c>
      <c r="F48" s="17" t="s">
        <v>899</v>
      </c>
      <c r="G48" s="17" t="s">
        <v>900</v>
      </c>
      <c r="H48" s="17" t="s">
        <v>901</v>
      </c>
    </row>
    <row r="49" spans="1:8" x14ac:dyDescent="0.3">
      <c r="A49" s="17" t="s">
        <v>467</v>
      </c>
      <c r="B49" s="17" t="s">
        <v>349</v>
      </c>
      <c r="C49" s="17">
        <v>1077543</v>
      </c>
      <c r="D49" s="17" t="s">
        <v>32</v>
      </c>
      <c r="E49" s="17" t="s">
        <v>24</v>
      </c>
      <c r="F49" s="17" t="s">
        <v>848</v>
      </c>
      <c r="G49" s="17" t="s">
        <v>849</v>
      </c>
      <c r="H49" s="17" t="s">
        <v>902</v>
      </c>
    </row>
    <row r="50" spans="1:8" x14ac:dyDescent="0.3">
      <c r="A50" s="17" t="s">
        <v>467</v>
      </c>
      <c r="B50" s="17" t="s">
        <v>318</v>
      </c>
      <c r="C50" s="17">
        <v>2918581</v>
      </c>
      <c r="D50" s="17" t="s">
        <v>24</v>
      </c>
      <c r="E50" s="17" t="s">
        <v>11</v>
      </c>
      <c r="F50" s="17" t="s">
        <v>903</v>
      </c>
      <c r="G50" s="17" t="s">
        <v>904</v>
      </c>
      <c r="H50" s="17" t="s">
        <v>905</v>
      </c>
    </row>
    <row r="51" spans="1:8" x14ac:dyDescent="0.3">
      <c r="A51" s="17" t="s">
        <v>467</v>
      </c>
      <c r="B51" s="17" t="s">
        <v>306</v>
      </c>
      <c r="C51" s="17">
        <v>2804497</v>
      </c>
      <c r="D51" s="17" t="s">
        <v>24</v>
      </c>
      <c r="E51" s="17" t="s">
        <v>32</v>
      </c>
      <c r="F51" s="17" t="s">
        <v>906</v>
      </c>
      <c r="G51" s="17" t="s">
        <v>907</v>
      </c>
      <c r="H51" s="17" t="s">
        <v>908</v>
      </c>
    </row>
    <row r="52" spans="1:8" x14ac:dyDescent="0.3">
      <c r="A52" s="17" t="s">
        <v>467</v>
      </c>
      <c r="B52" s="17" t="s">
        <v>909</v>
      </c>
      <c r="C52" s="17">
        <v>18450</v>
      </c>
      <c r="D52" s="17" t="s">
        <v>11</v>
      </c>
      <c r="E52" s="17" t="s">
        <v>514</v>
      </c>
      <c r="F52" s="17" t="s">
        <v>910</v>
      </c>
      <c r="G52" s="17" t="s">
        <v>911</v>
      </c>
      <c r="H52" s="17" t="s">
        <v>912</v>
      </c>
    </row>
    <row r="53" spans="1:8" x14ac:dyDescent="0.3">
      <c r="A53" s="17" t="s">
        <v>467</v>
      </c>
      <c r="B53" s="17" t="s">
        <v>300</v>
      </c>
      <c r="C53" s="17">
        <v>1969060</v>
      </c>
      <c r="D53" s="17" t="s">
        <v>11</v>
      </c>
      <c r="E53" s="17" t="s">
        <v>12</v>
      </c>
      <c r="F53" s="17" t="s">
        <v>913</v>
      </c>
      <c r="G53" s="17" t="s">
        <v>914</v>
      </c>
      <c r="H53" s="17" t="s">
        <v>915</v>
      </c>
    </row>
    <row r="54" spans="1:8" x14ac:dyDescent="0.3">
      <c r="A54" s="17" t="s">
        <v>467</v>
      </c>
      <c r="B54" s="17" t="s">
        <v>364</v>
      </c>
      <c r="C54" s="17">
        <v>697579</v>
      </c>
      <c r="D54" s="17" t="s">
        <v>32</v>
      </c>
      <c r="E54" s="17" t="s">
        <v>12</v>
      </c>
      <c r="F54" s="17" t="s">
        <v>916</v>
      </c>
      <c r="G54" s="17" t="s">
        <v>917</v>
      </c>
      <c r="H54" s="17" t="s">
        <v>918</v>
      </c>
    </row>
    <row r="55" spans="1:8" x14ac:dyDescent="0.3">
      <c r="A55" s="17" t="s">
        <v>467</v>
      </c>
      <c r="B55" s="17" t="s">
        <v>364</v>
      </c>
      <c r="C55" s="17">
        <v>497960</v>
      </c>
      <c r="D55" s="17" t="s">
        <v>32</v>
      </c>
      <c r="E55" s="17" t="s">
        <v>24</v>
      </c>
      <c r="F55" s="17" t="s">
        <v>919</v>
      </c>
      <c r="G55" s="17" t="s">
        <v>920</v>
      </c>
      <c r="H55" s="17" t="s">
        <v>921</v>
      </c>
    </row>
    <row r="56" spans="1:8" x14ac:dyDescent="0.3">
      <c r="A56" s="17" t="s">
        <v>467</v>
      </c>
      <c r="B56" s="17" t="s">
        <v>295</v>
      </c>
      <c r="C56" s="17">
        <v>1304923</v>
      </c>
      <c r="D56" s="17" t="s">
        <v>24</v>
      </c>
      <c r="E56" s="17" t="s">
        <v>32</v>
      </c>
      <c r="F56" s="17" t="s">
        <v>922</v>
      </c>
      <c r="G56" s="17" t="s">
        <v>923</v>
      </c>
      <c r="H56" s="17" t="s">
        <v>924</v>
      </c>
    </row>
    <row r="57" spans="1:8" x14ac:dyDescent="0.3">
      <c r="A57" s="17" t="s">
        <v>467</v>
      </c>
      <c r="B57" s="17" t="s">
        <v>300</v>
      </c>
      <c r="C57" s="17">
        <v>108200</v>
      </c>
      <c r="D57" s="17" t="s">
        <v>24</v>
      </c>
      <c r="E57" s="17" t="s">
        <v>32</v>
      </c>
      <c r="F57" s="17" t="s">
        <v>925</v>
      </c>
      <c r="G57" s="17" t="s">
        <v>926</v>
      </c>
      <c r="H57" s="17" t="s">
        <v>927</v>
      </c>
    </row>
    <row r="58" spans="1:8" x14ac:dyDescent="0.3">
      <c r="A58" s="17" t="s">
        <v>467</v>
      </c>
      <c r="B58" s="17" t="s">
        <v>768</v>
      </c>
      <c r="C58" s="17">
        <v>4505</v>
      </c>
      <c r="D58" s="17" t="s">
        <v>24</v>
      </c>
      <c r="E58" s="17" t="s">
        <v>11</v>
      </c>
      <c r="F58" s="17" t="s">
        <v>804</v>
      </c>
      <c r="G58" s="17" t="s">
        <v>803</v>
      </c>
      <c r="H58" s="17" t="s">
        <v>928</v>
      </c>
    </row>
    <row r="59" spans="1:8" x14ac:dyDescent="0.3">
      <c r="A59" s="17" t="s">
        <v>467</v>
      </c>
      <c r="B59" s="17" t="s">
        <v>289</v>
      </c>
      <c r="C59" s="17">
        <v>612295</v>
      </c>
      <c r="D59" s="17" t="s">
        <v>24</v>
      </c>
      <c r="E59" s="17" t="s">
        <v>32</v>
      </c>
      <c r="F59" s="17" t="s">
        <v>929</v>
      </c>
      <c r="G59" s="17" t="s">
        <v>930</v>
      </c>
      <c r="H59" s="17" t="s">
        <v>931</v>
      </c>
    </row>
    <row r="60" spans="1:8" x14ac:dyDescent="0.3">
      <c r="A60" s="17" t="s">
        <v>467</v>
      </c>
      <c r="B60" s="17" t="s">
        <v>313</v>
      </c>
      <c r="C60" s="17">
        <v>1160640</v>
      </c>
      <c r="D60" s="17" t="s">
        <v>32</v>
      </c>
      <c r="E60" s="17" t="s">
        <v>11</v>
      </c>
      <c r="F60" s="17" t="s">
        <v>932</v>
      </c>
      <c r="G60" s="17" t="s">
        <v>933</v>
      </c>
      <c r="H60" s="17" t="s">
        <v>934</v>
      </c>
    </row>
    <row r="61" spans="1:8" x14ac:dyDescent="0.3">
      <c r="A61" s="17" t="s">
        <v>467</v>
      </c>
      <c r="B61" s="17" t="s">
        <v>318</v>
      </c>
      <c r="C61" s="17">
        <v>2922464</v>
      </c>
      <c r="D61" s="17" t="s">
        <v>12</v>
      </c>
      <c r="E61" s="17" t="s">
        <v>11</v>
      </c>
      <c r="F61" s="17" t="s">
        <v>935</v>
      </c>
      <c r="G61" s="17" t="s">
        <v>936</v>
      </c>
      <c r="H61" s="17" t="s">
        <v>937</v>
      </c>
    </row>
    <row r="62" spans="1:8" x14ac:dyDescent="0.3">
      <c r="A62" s="17" t="s">
        <v>467</v>
      </c>
      <c r="B62" s="17" t="s">
        <v>349</v>
      </c>
      <c r="C62" s="17">
        <v>1409127</v>
      </c>
      <c r="D62" s="17" t="s">
        <v>32</v>
      </c>
      <c r="E62" s="17" t="s">
        <v>24</v>
      </c>
      <c r="F62" s="17" t="s">
        <v>938</v>
      </c>
      <c r="G62" s="17" t="s">
        <v>939</v>
      </c>
      <c r="H62" s="17" t="s">
        <v>940</v>
      </c>
    </row>
    <row r="63" spans="1:8" x14ac:dyDescent="0.3">
      <c r="A63" s="17" t="s">
        <v>467</v>
      </c>
      <c r="B63" s="17" t="s">
        <v>318</v>
      </c>
      <c r="C63" s="17">
        <v>2258311</v>
      </c>
      <c r="D63" s="17" t="s">
        <v>11</v>
      </c>
      <c r="E63" s="17" t="s">
        <v>12</v>
      </c>
      <c r="F63" s="17" t="s">
        <v>941</v>
      </c>
      <c r="G63" s="17" t="s">
        <v>942</v>
      </c>
      <c r="H63" s="17" t="s">
        <v>943</v>
      </c>
    </row>
    <row r="64" spans="1:8" x14ac:dyDescent="0.3">
      <c r="A64" s="17" t="s">
        <v>467</v>
      </c>
      <c r="B64" s="17" t="s">
        <v>329</v>
      </c>
      <c r="C64" s="17">
        <v>76255</v>
      </c>
      <c r="D64" s="17" t="s">
        <v>11</v>
      </c>
      <c r="E64" s="17" t="s">
        <v>12</v>
      </c>
      <c r="F64" s="17" t="s">
        <v>944</v>
      </c>
      <c r="G64" s="17" t="s">
        <v>945</v>
      </c>
      <c r="H64" s="17" t="s">
        <v>946</v>
      </c>
    </row>
    <row r="65" spans="1:8" x14ac:dyDescent="0.3">
      <c r="A65" s="17" t="s">
        <v>467</v>
      </c>
      <c r="B65" s="17" t="s">
        <v>349</v>
      </c>
      <c r="C65" s="17">
        <v>163535</v>
      </c>
      <c r="D65" s="17" t="s">
        <v>11</v>
      </c>
      <c r="E65" s="17" t="s">
        <v>12</v>
      </c>
      <c r="F65" s="17" t="s">
        <v>947</v>
      </c>
      <c r="G65" s="17" t="s">
        <v>948</v>
      </c>
      <c r="H65" s="17" t="s">
        <v>949</v>
      </c>
    </row>
    <row r="66" spans="1:8" x14ac:dyDescent="0.3">
      <c r="A66" s="17" t="s">
        <v>467</v>
      </c>
      <c r="B66" s="17" t="s">
        <v>300</v>
      </c>
      <c r="C66" s="17">
        <v>256884</v>
      </c>
      <c r="D66" s="17" t="s">
        <v>24</v>
      </c>
      <c r="E66" s="17" t="s">
        <v>32</v>
      </c>
      <c r="F66" s="17" t="s">
        <v>950</v>
      </c>
      <c r="G66" s="17" t="s">
        <v>951</v>
      </c>
      <c r="H66" s="17" t="s">
        <v>952</v>
      </c>
    </row>
    <row r="67" spans="1:8" x14ac:dyDescent="0.3">
      <c r="A67" s="17" t="s">
        <v>467</v>
      </c>
      <c r="B67" s="17" t="s">
        <v>332</v>
      </c>
      <c r="C67" s="17">
        <v>1419576</v>
      </c>
      <c r="D67" s="17" t="s">
        <v>32</v>
      </c>
      <c r="E67" s="17" t="s">
        <v>24</v>
      </c>
      <c r="F67" s="17" t="s">
        <v>953</v>
      </c>
      <c r="G67" s="17" t="s">
        <v>954</v>
      </c>
      <c r="H67" s="17" t="s">
        <v>955</v>
      </c>
    </row>
    <row r="68" spans="1:8" x14ac:dyDescent="0.3">
      <c r="A68" s="17" t="s">
        <v>571</v>
      </c>
      <c r="B68" s="17" t="s">
        <v>318</v>
      </c>
      <c r="C68" s="17">
        <v>2700117</v>
      </c>
      <c r="D68" s="17" t="s">
        <v>32</v>
      </c>
      <c r="E68" s="17" t="s">
        <v>11</v>
      </c>
      <c r="F68" s="17" t="s">
        <v>956</v>
      </c>
      <c r="G68" s="17" t="s">
        <v>957</v>
      </c>
      <c r="H68" s="17" t="s">
        <v>958</v>
      </c>
    </row>
    <row r="69" spans="1:8" x14ac:dyDescent="0.3">
      <c r="A69" s="17" t="s">
        <v>571</v>
      </c>
      <c r="B69" s="17" t="s">
        <v>300</v>
      </c>
      <c r="C69" s="17">
        <v>1266859</v>
      </c>
      <c r="D69" s="17" t="s">
        <v>32</v>
      </c>
      <c r="E69" s="17" t="s">
        <v>11</v>
      </c>
      <c r="F69" s="17" t="s">
        <v>959</v>
      </c>
      <c r="G69" s="17" t="s">
        <v>960</v>
      </c>
      <c r="H69" s="17" t="s">
        <v>961</v>
      </c>
    </row>
    <row r="70" spans="1:8" x14ac:dyDescent="0.3">
      <c r="A70" s="17" t="s">
        <v>571</v>
      </c>
      <c r="B70" s="17" t="s">
        <v>318</v>
      </c>
      <c r="C70" s="17">
        <v>2416891</v>
      </c>
      <c r="D70" s="17" t="s">
        <v>32</v>
      </c>
      <c r="E70" s="17" t="s">
        <v>12</v>
      </c>
      <c r="F70" s="17" t="s">
        <v>962</v>
      </c>
      <c r="G70" s="17" t="s">
        <v>963</v>
      </c>
      <c r="H70" s="17" t="s">
        <v>964</v>
      </c>
    </row>
    <row r="71" spans="1:8" x14ac:dyDescent="0.3">
      <c r="A71" s="17" t="s">
        <v>571</v>
      </c>
      <c r="B71" s="17" t="s">
        <v>318</v>
      </c>
      <c r="C71" s="17">
        <v>2913531</v>
      </c>
      <c r="D71" s="17" t="s">
        <v>24</v>
      </c>
      <c r="E71" s="17" t="s">
        <v>32</v>
      </c>
      <c r="F71" s="17" t="s">
        <v>965</v>
      </c>
      <c r="G71" s="17" t="s">
        <v>966</v>
      </c>
      <c r="H71" s="17" t="s">
        <v>967</v>
      </c>
    </row>
    <row r="72" spans="1:8" x14ac:dyDescent="0.3">
      <c r="A72" s="17" t="s">
        <v>571</v>
      </c>
      <c r="B72" s="17" t="s">
        <v>313</v>
      </c>
      <c r="C72" s="17">
        <v>842462</v>
      </c>
      <c r="D72" s="17" t="s">
        <v>32</v>
      </c>
      <c r="E72" s="17" t="s">
        <v>24</v>
      </c>
      <c r="F72" s="17" t="s">
        <v>968</v>
      </c>
      <c r="G72" s="17" t="s">
        <v>969</v>
      </c>
      <c r="H72" s="17" t="s">
        <v>970</v>
      </c>
    </row>
    <row r="73" spans="1:8" x14ac:dyDescent="0.3">
      <c r="A73" s="17" t="s">
        <v>571</v>
      </c>
      <c r="B73" s="17" t="s">
        <v>336</v>
      </c>
      <c r="C73" s="17">
        <v>644970</v>
      </c>
      <c r="D73" s="17" t="s">
        <v>12</v>
      </c>
      <c r="E73" s="17" t="s">
        <v>11</v>
      </c>
      <c r="F73" s="17" t="s">
        <v>971</v>
      </c>
      <c r="G73" s="17" t="s">
        <v>972</v>
      </c>
      <c r="H73" s="17" t="s">
        <v>973</v>
      </c>
    </row>
    <row r="74" spans="1:8" x14ac:dyDescent="0.3">
      <c r="A74" s="17" t="s">
        <v>571</v>
      </c>
      <c r="B74" s="17" t="s">
        <v>318</v>
      </c>
      <c r="C74" s="17">
        <v>1270401</v>
      </c>
      <c r="D74" s="17" t="s">
        <v>12</v>
      </c>
      <c r="E74" s="17" t="s">
        <v>32</v>
      </c>
      <c r="F74" s="17" t="s">
        <v>974</v>
      </c>
      <c r="G74" s="17" t="s">
        <v>975</v>
      </c>
      <c r="H74" s="17" t="s">
        <v>976</v>
      </c>
    </row>
    <row r="75" spans="1:8" x14ac:dyDescent="0.3">
      <c r="A75" s="17" t="s">
        <v>571</v>
      </c>
      <c r="B75" s="17" t="s">
        <v>318</v>
      </c>
      <c r="C75" s="17">
        <v>2881282</v>
      </c>
      <c r="D75" s="17" t="s">
        <v>11</v>
      </c>
      <c r="E75" s="17" t="s">
        <v>24</v>
      </c>
      <c r="F75" s="17" t="s">
        <v>977</v>
      </c>
      <c r="G75" s="17" t="s">
        <v>978</v>
      </c>
      <c r="H75" s="17" t="s">
        <v>979</v>
      </c>
    </row>
    <row r="76" spans="1:8" x14ac:dyDescent="0.3">
      <c r="A76" s="17" t="s">
        <v>571</v>
      </c>
      <c r="B76" s="17" t="s">
        <v>318</v>
      </c>
      <c r="C76" s="17">
        <v>2896610</v>
      </c>
      <c r="D76" s="17" t="s">
        <v>32</v>
      </c>
      <c r="E76" s="17" t="s">
        <v>24</v>
      </c>
      <c r="F76" s="17" t="s">
        <v>980</v>
      </c>
      <c r="G76" s="17" t="s">
        <v>981</v>
      </c>
      <c r="H76" s="17" t="s">
        <v>982</v>
      </c>
    </row>
    <row r="77" spans="1:8" x14ac:dyDescent="0.3">
      <c r="A77" s="17" t="s">
        <v>571</v>
      </c>
      <c r="B77" s="17" t="s">
        <v>318</v>
      </c>
      <c r="C77" s="17">
        <v>1262911</v>
      </c>
      <c r="D77" s="17" t="s">
        <v>12</v>
      </c>
      <c r="E77" s="17" t="s">
        <v>32</v>
      </c>
      <c r="F77" s="17" t="s">
        <v>983</v>
      </c>
      <c r="G77" s="17" t="s">
        <v>984</v>
      </c>
      <c r="H77" s="17" t="s">
        <v>985</v>
      </c>
    </row>
    <row r="78" spans="1:8" x14ac:dyDescent="0.3">
      <c r="A78" s="17" t="s">
        <v>571</v>
      </c>
      <c r="B78" s="17" t="s">
        <v>321</v>
      </c>
      <c r="C78" s="17">
        <v>595569</v>
      </c>
      <c r="D78" s="17" t="s">
        <v>11</v>
      </c>
      <c r="E78" s="17" t="s">
        <v>12</v>
      </c>
      <c r="F78" s="17" t="s">
        <v>986</v>
      </c>
      <c r="G78" s="17" t="s">
        <v>987</v>
      </c>
      <c r="H78" s="17" t="s">
        <v>988</v>
      </c>
    </row>
    <row r="79" spans="1:8" x14ac:dyDescent="0.3">
      <c r="A79" s="17" t="s">
        <v>571</v>
      </c>
      <c r="B79" s="17" t="s">
        <v>349</v>
      </c>
      <c r="C79" s="17">
        <v>1035739</v>
      </c>
      <c r="D79" s="17" t="s">
        <v>12</v>
      </c>
      <c r="E79" s="17" t="s">
        <v>11</v>
      </c>
      <c r="F79" s="17" t="s">
        <v>989</v>
      </c>
      <c r="G79" s="17" t="s">
        <v>990</v>
      </c>
      <c r="H79" s="17" t="s">
        <v>991</v>
      </c>
    </row>
    <row r="80" spans="1:8" x14ac:dyDescent="0.3">
      <c r="A80" s="17" t="s">
        <v>571</v>
      </c>
      <c r="B80" s="17" t="s">
        <v>318</v>
      </c>
      <c r="C80" s="17">
        <v>1270911</v>
      </c>
      <c r="D80" s="17" t="s">
        <v>32</v>
      </c>
      <c r="E80" s="17" t="s">
        <v>12</v>
      </c>
      <c r="F80" s="17" t="s">
        <v>992</v>
      </c>
      <c r="G80" s="17" t="s">
        <v>993</v>
      </c>
      <c r="H80" s="17" t="s">
        <v>994</v>
      </c>
    </row>
    <row r="81" spans="1:8" x14ac:dyDescent="0.3">
      <c r="A81" s="17" t="s">
        <v>571</v>
      </c>
      <c r="B81" s="17" t="s">
        <v>318</v>
      </c>
      <c r="C81" s="17">
        <v>2916214</v>
      </c>
      <c r="D81" s="17" t="s">
        <v>32</v>
      </c>
      <c r="E81" s="17" t="s">
        <v>24</v>
      </c>
      <c r="F81" s="17" t="s">
        <v>995</v>
      </c>
      <c r="G81" s="17" t="s">
        <v>996</v>
      </c>
      <c r="H81" s="17" t="s">
        <v>997</v>
      </c>
    </row>
    <row r="82" spans="1:8" x14ac:dyDescent="0.3">
      <c r="A82" s="17" t="s">
        <v>571</v>
      </c>
      <c r="B82" s="17" t="s">
        <v>356</v>
      </c>
      <c r="C82" s="17">
        <v>527792</v>
      </c>
      <c r="D82" s="17" t="s">
        <v>24</v>
      </c>
      <c r="E82" s="17" t="s">
        <v>32</v>
      </c>
      <c r="F82" s="17" t="s">
        <v>998</v>
      </c>
      <c r="G82" s="17" t="s">
        <v>999</v>
      </c>
      <c r="H82" s="17" t="s">
        <v>1000</v>
      </c>
    </row>
    <row r="83" spans="1:8" x14ac:dyDescent="0.3">
      <c r="A83" s="17" t="s">
        <v>571</v>
      </c>
      <c r="B83" s="17" t="s">
        <v>318</v>
      </c>
      <c r="C83" s="17">
        <v>1693277</v>
      </c>
      <c r="D83" s="17" t="s">
        <v>32</v>
      </c>
      <c r="E83" s="17" t="s">
        <v>24</v>
      </c>
      <c r="F83" s="17" t="s">
        <v>1001</v>
      </c>
      <c r="G83" s="17" t="s">
        <v>1002</v>
      </c>
      <c r="H83" s="17" t="s">
        <v>1003</v>
      </c>
    </row>
    <row r="84" spans="1:8" x14ac:dyDescent="0.3">
      <c r="A84" s="17" t="s">
        <v>571</v>
      </c>
      <c r="B84" s="17" t="s">
        <v>295</v>
      </c>
      <c r="C84" s="17">
        <v>319423</v>
      </c>
      <c r="D84" s="17" t="s">
        <v>11</v>
      </c>
      <c r="E84" s="17" t="s">
        <v>12</v>
      </c>
      <c r="F84" s="17" t="s">
        <v>885</v>
      </c>
      <c r="G84" s="17" t="s">
        <v>884</v>
      </c>
      <c r="H84" s="17" t="s">
        <v>1004</v>
      </c>
    </row>
    <row r="85" spans="1:8" x14ac:dyDescent="0.3">
      <c r="A85" s="17" t="s">
        <v>571</v>
      </c>
      <c r="B85" s="17" t="s">
        <v>909</v>
      </c>
      <c r="C85" s="17">
        <v>9703</v>
      </c>
      <c r="D85" s="17" t="s">
        <v>24</v>
      </c>
      <c r="E85" s="17" t="s">
        <v>32</v>
      </c>
      <c r="F85" s="17" t="s">
        <v>1005</v>
      </c>
      <c r="G85" s="17" t="s">
        <v>1006</v>
      </c>
      <c r="H85" s="17" t="s">
        <v>1007</v>
      </c>
    </row>
    <row r="86" spans="1:8" x14ac:dyDescent="0.3">
      <c r="A86" s="17" t="s">
        <v>571</v>
      </c>
      <c r="B86" s="17" t="s">
        <v>325</v>
      </c>
      <c r="C86" s="17">
        <v>619862</v>
      </c>
      <c r="D86" s="17" t="s">
        <v>11</v>
      </c>
      <c r="E86" s="17" t="s">
        <v>12</v>
      </c>
      <c r="F86" s="17" t="s">
        <v>1008</v>
      </c>
      <c r="G86" s="17" t="s">
        <v>1009</v>
      </c>
      <c r="H86" s="17" t="s">
        <v>1010</v>
      </c>
    </row>
    <row r="87" spans="1:8" x14ac:dyDescent="0.3">
      <c r="A87" s="17" t="s">
        <v>571</v>
      </c>
      <c r="B87" s="17" t="s">
        <v>318</v>
      </c>
      <c r="C87" s="17">
        <v>2918065</v>
      </c>
      <c r="D87" s="17" t="s">
        <v>32</v>
      </c>
      <c r="E87" s="17" t="s">
        <v>12</v>
      </c>
      <c r="F87" s="17" t="s">
        <v>1011</v>
      </c>
      <c r="G87" s="17" t="s">
        <v>1012</v>
      </c>
      <c r="H87" s="17" t="s">
        <v>1013</v>
      </c>
    </row>
    <row r="88" spans="1:8" x14ac:dyDescent="0.3">
      <c r="A88" s="17" t="s">
        <v>571</v>
      </c>
      <c r="B88" s="17" t="s">
        <v>295</v>
      </c>
      <c r="C88" s="17">
        <v>322586</v>
      </c>
      <c r="D88" s="17" t="s">
        <v>12</v>
      </c>
      <c r="E88" s="17" t="s">
        <v>32</v>
      </c>
      <c r="F88" s="17" t="s">
        <v>1014</v>
      </c>
      <c r="G88" s="17" t="s">
        <v>1015</v>
      </c>
      <c r="H88" s="17" t="s">
        <v>1016</v>
      </c>
    </row>
    <row r="89" spans="1:8" x14ac:dyDescent="0.3">
      <c r="A89" s="17" t="s">
        <v>571</v>
      </c>
      <c r="B89" s="17" t="s">
        <v>325</v>
      </c>
      <c r="C89" s="17">
        <v>785217</v>
      </c>
      <c r="D89" s="17" t="s">
        <v>24</v>
      </c>
      <c r="E89" s="17" t="s">
        <v>12</v>
      </c>
      <c r="F89" s="17" t="s">
        <v>1017</v>
      </c>
      <c r="G89" s="17" t="s">
        <v>1018</v>
      </c>
      <c r="H89" s="17" t="s">
        <v>1019</v>
      </c>
    </row>
    <row r="90" spans="1:8" x14ac:dyDescent="0.3">
      <c r="A90" s="17" t="s">
        <v>571</v>
      </c>
      <c r="B90" s="17" t="s">
        <v>318</v>
      </c>
      <c r="C90" s="17">
        <v>2914225</v>
      </c>
      <c r="D90" s="17" t="s">
        <v>12</v>
      </c>
      <c r="E90" s="17" t="s">
        <v>24</v>
      </c>
      <c r="F90" s="17" t="s">
        <v>1020</v>
      </c>
      <c r="G90" s="17" t="s">
        <v>1021</v>
      </c>
      <c r="H90" s="17" t="s">
        <v>1022</v>
      </c>
    </row>
    <row r="91" spans="1:8" x14ac:dyDescent="0.3">
      <c r="A91" s="17" t="s">
        <v>571</v>
      </c>
      <c r="B91" s="17" t="s">
        <v>768</v>
      </c>
      <c r="C91" s="17">
        <v>4754</v>
      </c>
      <c r="D91" s="17" t="s">
        <v>24</v>
      </c>
      <c r="E91" s="17" t="s">
        <v>11</v>
      </c>
      <c r="F91" s="17" t="s">
        <v>1023</v>
      </c>
      <c r="G91" s="17" t="s">
        <v>1024</v>
      </c>
      <c r="H91" s="17" t="s">
        <v>1025</v>
      </c>
    </row>
    <row r="92" spans="1:8" x14ac:dyDescent="0.3">
      <c r="A92" s="17" t="s">
        <v>656</v>
      </c>
      <c r="B92" s="17" t="s">
        <v>318</v>
      </c>
      <c r="C92" s="17">
        <v>1644904</v>
      </c>
      <c r="D92" s="17" t="s">
        <v>32</v>
      </c>
      <c r="E92" s="17" t="s">
        <v>11</v>
      </c>
      <c r="F92" s="17" t="s">
        <v>1026</v>
      </c>
      <c r="G92" s="17" t="s">
        <v>1027</v>
      </c>
      <c r="H92" s="17" t="s">
        <v>1028</v>
      </c>
    </row>
    <row r="93" spans="1:8" x14ac:dyDescent="0.3">
      <c r="A93" s="17" t="s">
        <v>656</v>
      </c>
      <c r="B93" s="17" t="s">
        <v>313</v>
      </c>
      <c r="C93" s="17">
        <v>836623</v>
      </c>
      <c r="D93" s="17" t="s">
        <v>32</v>
      </c>
      <c r="E93" s="17" t="s">
        <v>12</v>
      </c>
      <c r="F93" s="17" t="s">
        <v>1029</v>
      </c>
      <c r="G93" s="17" t="s">
        <v>1030</v>
      </c>
      <c r="H93" s="17" t="s">
        <v>1031</v>
      </c>
    </row>
    <row r="94" spans="1:8" x14ac:dyDescent="0.3">
      <c r="A94" s="17" t="s">
        <v>656</v>
      </c>
      <c r="B94" s="17" t="s">
        <v>313</v>
      </c>
      <c r="C94" s="17">
        <v>340505</v>
      </c>
      <c r="D94" s="17" t="s">
        <v>12</v>
      </c>
      <c r="E94" s="17" t="s">
        <v>11</v>
      </c>
      <c r="F94" s="17" t="s">
        <v>1032</v>
      </c>
      <c r="G94" s="17" t="s">
        <v>1033</v>
      </c>
      <c r="H94" s="17" t="s">
        <v>1034</v>
      </c>
    </row>
    <row r="95" spans="1:8" x14ac:dyDescent="0.3">
      <c r="A95" s="17" t="s">
        <v>656</v>
      </c>
      <c r="B95" s="17" t="s">
        <v>349</v>
      </c>
      <c r="C95" s="17">
        <v>1077530</v>
      </c>
      <c r="D95" s="17" t="s">
        <v>24</v>
      </c>
      <c r="E95" s="17" t="s">
        <v>584</v>
      </c>
      <c r="F95" s="17" t="s">
        <v>848</v>
      </c>
      <c r="G95" s="17" t="s">
        <v>849</v>
      </c>
      <c r="H95" s="17" t="s">
        <v>1035</v>
      </c>
    </row>
    <row r="96" spans="1:8" x14ac:dyDescent="0.3">
      <c r="A96" s="17" t="s">
        <v>656</v>
      </c>
      <c r="B96" s="17" t="s">
        <v>318</v>
      </c>
      <c r="C96" s="17">
        <v>2906323</v>
      </c>
      <c r="D96" s="17" t="s">
        <v>32</v>
      </c>
      <c r="E96" s="17" t="s">
        <v>24</v>
      </c>
      <c r="F96" s="17" t="s">
        <v>1036</v>
      </c>
      <c r="G96" s="17" t="s">
        <v>1037</v>
      </c>
      <c r="H96" s="17" t="s">
        <v>1038</v>
      </c>
    </row>
    <row r="97" spans="1:8" x14ac:dyDescent="0.3">
      <c r="A97" s="17" t="s">
        <v>656</v>
      </c>
      <c r="B97" s="17" t="s">
        <v>356</v>
      </c>
      <c r="C97" s="17">
        <v>156208</v>
      </c>
      <c r="D97" s="17" t="s">
        <v>32</v>
      </c>
      <c r="E97" s="17" t="s">
        <v>12</v>
      </c>
      <c r="F97" s="17" t="s">
        <v>1039</v>
      </c>
      <c r="G97" s="17" t="s">
        <v>1040</v>
      </c>
      <c r="H97" s="17" t="s">
        <v>1041</v>
      </c>
    </row>
    <row r="98" spans="1:8" x14ac:dyDescent="0.3">
      <c r="A98" s="17" t="s">
        <v>656</v>
      </c>
      <c r="B98" s="17" t="s">
        <v>313</v>
      </c>
      <c r="C98" s="17">
        <v>811491</v>
      </c>
      <c r="D98" s="17" t="s">
        <v>32</v>
      </c>
      <c r="E98" s="17" t="s">
        <v>24</v>
      </c>
      <c r="F98" s="17" t="s">
        <v>1042</v>
      </c>
      <c r="G98" s="17" t="s">
        <v>1043</v>
      </c>
      <c r="H98" s="17" t="s">
        <v>1044</v>
      </c>
    </row>
    <row r="99" spans="1:8" x14ac:dyDescent="0.3">
      <c r="A99" s="17" t="s">
        <v>656</v>
      </c>
      <c r="B99" s="17" t="s">
        <v>458</v>
      </c>
      <c r="C99" s="17">
        <v>2049</v>
      </c>
      <c r="D99" s="17" t="s">
        <v>11</v>
      </c>
      <c r="E99" s="17" t="s">
        <v>463</v>
      </c>
      <c r="F99" s="17" t="s">
        <v>464</v>
      </c>
      <c r="G99" s="17" t="s">
        <v>465</v>
      </c>
      <c r="H99" s="17" t="s">
        <v>466</v>
      </c>
    </row>
    <row r="100" spans="1:8" x14ac:dyDescent="0.3">
      <c r="A100" s="17" t="s">
        <v>656</v>
      </c>
      <c r="B100" s="17" t="s">
        <v>295</v>
      </c>
      <c r="C100" s="17">
        <v>279712</v>
      </c>
      <c r="D100" s="17" t="s">
        <v>32</v>
      </c>
      <c r="E100" s="17" t="s">
        <v>24</v>
      </c>
      <c r="F100" s="17" t="s">
        <v>1045</v>
      </c>
      <c r="G100" s="17" t="s">
        <v>1046</v>
      </c>
      <c r="H100" s="17" t="s">
        <v>1047</v>
      </c>
    </row>
    <row r="101" spans="1:8" x14ac:dyDescent="0.3">
      <c r="A101" s="17" t="s">
        <v>656</v>
      </c>
      <c r="B101" s="17" t="s">
        <v>300</v>
      </c>
      <c r="C101" s="17">
        <v>1809904</v>
      </c>
      <c r="D101" s="17" t="s">
        <v>12</v>
      </c>
      <c r="E101" s="17" t="s">
        <v>11</v>
      </c>
      <c r="F101" s="17" t="s">
        <v>1048</v>
      </c>
      <c r="G101" s="17" t="s">
        <v>1049</v>
      </c>
      <c r="H101" s="17" t="s">
        <v>1050</v>
      </c>
    </row>
    <row r="102" spans="1:8" x14ac:dyDescent="0.3">
      <c r="A102" s="17" t="s">
        <v>656</v>
      </c>
      <c r="B102" s="17" t="s">
        <v>300</v>
      </c>
      <c r="C102" s="17">
        <v>747140</v>
      </c>
      <c r="D102" s="17" t="s">
        <v>11</v>
      </c>
      <c r="E102" s="17" t="s">
        <v>12</v>
      </c>
      <c r="F102" s="17" t="s">
        <v>1051</v>
      </c>
      <c r="G102" s="17" t="s">
        <v>1052</v>
      </c>
      <c r="H102" s="17" t="s">
        <v>1053</v>
      </c>
    </row>
    <row r="103" spans="1:8" x14ac:dyDescent="0.3">
      <c r="A103" s="17" t="s">
        <v>656</v>
      </c>
      <c r="B103" s="17" t="s">
        <v>318</v>
      </c>
      <c r="C103" s="17">
        <v>2894946</v>
      </c>
      <c r="D103" s="17" t="s">
        <v>24</v>
      </c>
      <c r="E103" s="17" t="s">
        <v>32</v>
      </c>
      <c r="F103" s="17" t="s">
        <v>1054</v>
      </c>
      <c r="G103" s="17" t="s">
        <v>1055</v>
      </c>
      <c r="H103" s="17" t="s">
        <v>1056</v>
      </c>
    </row>
    <row r="104" spans="1:8" x14ac:dyDescent="0.3">
      <c r="A104" s="17" t="s">
        <v>656</v>
      </c>
      <c r="B104" s="17" t="s">
        <v>318</v>
      </c>
      <c r="C104" s="17">
        <v>2879231</v>
      </c>
      <c r="D104" s="17" t="s">
        <v>11</v>
      </c>
      <c r="E104" s="17" t="s">
        <v>12</v>
      </c>
      <c r="F104" s="17" t="s">
        <v>1057</v>
      </c>
      <c r="G104" s="17" t="s">
        <v>1058</v>
      </c>
      <c r="H104" s="17" t="s">
        <v>1059</v>
      </c>
    </row>
    <row r="105" spans="1:8" x14ac:dyDescent="0.3">
      <c r="A105" s="17" t="s">
        <v>656</v>
      </c>
      <c r="B105" s="17" t="s">
        <v>349</v>
      </c>
      <c r="C105" s="17">
        <v>1077535</v>
      </c>
      <c r="D105" s="17" t="s">
        <v>12</v>
      </c>
      <c r="E105" s="17" t="s">
        <v>1060</v>
      </c>
      <c r="F105" s="17" t="s">
        <v>848</v>
      </c>
      <c r="G105" s="17" t="s">
        <v>849</v>
      </c>
      <c r="H105" s="17" t="s">
        <v>1061</v>
      </c>
    </row>
    <row r="106" spans="1:8" x14ac:dyDescent="0.3">
      <c r="A106" s="17" t="s">
        <v>656</v>
      </c>
      <c r="B106" s="17" t="s">
        <v>318</v>
      </c>
      <c r="C106" s="17">
        <v>2893027</v>
      </c>
      <c r="D106" s="17" t="s">
        <v>32</v>
      </c>
      <c r="E106" s="17" t="s">
        <v>11</v>
      </c>
      <c r="F106" s="17" t="s">
        <v>1062</v>
      </c>
      <c r="G106" s="17" t="s">
        <v>1063</v>
      </c>
      <c r="H106" s="17" t="s">
        <v>1064</v>
      </c>
    </row>
    <row r="107" spans="1:8" x14ac:dyDescent="0.3">
      <c r="A107" s="17" t="s">
        <v>656</v>
      </c>
      <c r="B107" s="17" t="s">
        <v>318</v>
      </c>
      <c r="C107" s="17">
        <v>2924299</v>
      </c>
      <c r="D107" s="17" t="s">
        <v>24</v>
      </c>
      <c r="E107" s="17" t="s">
        <v>32</v>
      </c>
      <c r="F107" s="17" t="s">
        <v>1065</v>
      </c>
      <c r="G107" s="17" t="s">
        <v>1066</v>
      </c>
      <c r="H107" s="17" t="s">
        <v>1067</v>
      </c>
    </row>
    <row r="108" spans="1:8" x14ac:dyDescent="0.3">
      <c r="A108" s="17" t="s">
        <v>656</v>
      </c>
      <c r="B108" s="17" t="s">
        <v>295</v>
      </c>
      <c r="C108" s="17">
        <v>291703</v>
      </c>
      <c r="D108" s="17" t="s">
        <v>24</v>
      </c>
      <c r="E108" s="17" t="s">
        <v>32</v>
      </c>
      <c r="F108" s="17" t="s">
        <v>1068</v>
      </c>
      <c r="G108" s="17" t="s">
        <v>1069</v>
      </c>
      <c r="H108" s="17" t="s">
        <v>1070</v>
      </c>
    </row>
    <row r="109" spans="1:8" x14ac:dyDescent="0.3">
      <c r="A109" s="17" t="s">
        <v>656</v>
      </c>
      <c r="B109" s="17" t="s">
        <v>318</v>
      </c>
      <c r="C109" s="17">
        <v>2921609</v>
      </c>
      <c r="D109" s="17" t="s">
        <v>12</v>
      </c>
      <c r="E109" s="17" t="s">
        <v>11</v>
      </c>
      <c r="F109" s="17" t="s">
        <v>1071</v>
      </c>
      <c r="G109" s="17" t="s">
        <v>1072</v>
      </c>
      <c r="H109" s="17" t="s">
        <v>1073</v>
      </c>
    </row>
    <row r="110" spans="1:8" x14ac:dyDescent="0.3">
      <c r="A110" s="17" t="s">
        <v>656</v>
      </c>
      <c r="B110" s="17" t="s">
        <v>318</v>
      </c>
      <c r="C110" s="17">
        <v>2896020</v>
      </c>
      <c r="D110" s="17" t="s">
        <v>32</v>
      </c>
      <c r="E110" s="17" t="s">
        <v>12</v>
      </c>
      <c r="F110" s="17" t="s">
        <v>1074</v>
      </c>
      <c r="G110" s="17" t="s">
        <v>1075</v>
      </c>
      <c r="H110" s="17" t="s">
        <v>1076</v>
      </c>
    </row>
    <row r="111" spans="1:8" x14ac:dyDescent="0.3">
      <c r="A111" s="17" t="s">
        <v>656</v>
      </c>
      <c r="B111" s="17" t="s">
        <v>318</v>
      </c>
      <c r="C111" s="17">
        <v>2875771</v>
      </c>
      <c r="D111" s="17" t="s">
        <v>11</v>
      </c>
      <c r="E111" s="17" t="s">
        <v>12</v>
      </c>
      <c r="F111" s="17" t="s">
        <v>1077</v>
      </c>
      <c r="G111" s="17" t="s">
        <v>1078</v>
      </c>
      <c r="H111" s="17" t="s">
        <v>1079</v>
      </c>
    </row>
    <row r="112" spans="1:8" x14ac:dyDescent="0.3">
      <c r="A112" s="17" t="s">
        <v>656</v>
      </c>
      <c r="B112" s="17" t="s">
        <v>356</v>
      </c>
      <c r="C112" s="17">
        <v>149226</v>
      </c>
      <c r="D112" s="17" t="s">
        <v>32</v>
      </c>
      <c r="E112" s="17" t="s">
        <v>24</v>
      </c>
      <c r="F112" s="17" t="s">
        <v>1080</v>
      </c>
      <c r="G112" s="17" t="s">
        <v>1081</v>
      </c>
      <c r="H112" s="17" t="s">
        <v>1082</v>
      </c>
    </row>
    <row r="113" spans="1:8" x14ac:dyDescent="0.3">
      <c r="A113" s="17" t="s">
        <v>656</v>
      </c>
      <c r="B113" s="17" t="s">
        <v>306</v>
      </c>
      <c r="C113" s="17">
        <v>682858</v>
      </c>
      <c r="D113" s="17" t="s">
        <v>24</v>
      </c>
      <c r="E113" s="17" t="s">
        <v>32</v>
      </c>
      <c r="F113" s="17" t="s">
        <v>1083</v>
      </c>
      <c r="G113" s="17" t="s">
        <v>1084</v>
      </c>
      <c r="H113" s="17" t="s">
        <v>1085</v>
      </c>
    </row>
    <row r="114" spans="1:8" x14ac:dyDescent="0.3">
      <c r="A114" s="17" t="s">
        <v>656</v>
      </c>
      <c r="B114" s="17" t="s">
        <v>325</v>
      </c>
      <c r="C114" s="17">
        <v>495997</v>
      </c>
      <c r="D114" s="17" t="s">
        <v>32</v>
      </c>
      <c r="E114" s="17" t="s">
        <v>12</v>
      </c>
      <c r="F114" s="17" t="s">
        <v>1086</v>
      </c>
      <c r="G114" s="17" t="s">
        <v>1087</v>
      </c>
      <c r="H114" s="17" t="s">
        <v>1088</v>
      </c>
    </row>
    <row r="115" spans="1:8" x14ac:dyDescent="0.3">
      <c r="A115" s="17" t="s">
        <v>656</v>
      </c>
      <c r="B115" s="17" t="s">
        <v>295</v>
      </c>
      <c r="C115" s="17">
        <v>285779</v>
      </c>
      <c r="D115" s="17" t="s">
        <v>12</v>
      </c>
      <c r="E115" s="17" t="s">
        <v>32</v>
      </c>
      <c r="F115" s="17" t="s">
        <v>1089</v>
      </c>
      <c r="G115" s="17" t="s">
        <v>1090</v>
      </c>
      <c r="H115" s="17" t="s">
        <v>1091</v>
      </c>
    </row>
    <row r="116" spans="1:8" x14ac:dyDescent="0.3">
      <c r="A116" s="17" t="s">
        <v>656</v>
      </c>
      <c r="B116" s="17" t="s">
        <v>349</v>
      </c>
      <c r="C116" s="17">
        <v>1071228</v>
      </c>
      <c r="D116" s="17" t="s">
        <v>12</v>
      </c>
      <c r="E116" s="17" t="s">
        <v>24</v>
      </c>
      <c r="F116" s="17" t="s">
        <v>1092</v>
      </c>
      <c r="G116" s="17" t="s">
        <v>1093</v>
      </c>
      <c r="H116" s="17" t="s">
        <v>1094</v>
      </c>
    </row>
  </sheetData>
  <mergeCells count="1"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E673-6709-E343-953C-C133F5F2B822}">
  <dimension ref="A1:N138"/>
  <sheetViews>
    <sheetView workbookViewId="0">
      <selection activeCell="M1" sqref="M1:N1"/>
    </sheetView>
  </sheetViews>
  <sheetFormatPr defaultColWidth="11" defaultRowHeight="13.8" x14ac:dyDescent="0.3"/>
  <cols>
    <col min="1" max="12" width="11" style="17"/>
    <col min="13" max="13" width="18.19921875" style="27" customWidth="1"/>
    <col min="14" max="16384" width="11" style="17"/>
  </cols>
  <sheetData>
    <row r="1" spans="1:14" s="27" customFormat="1" x14ac:dyDescent="0.3">
      <c r="A1" s="37" t="s">
        <v>372</v>
      </c>
      <c r="B1" s="37" t="s">
        <v>1095</v>
      </c>
      <c r="C1" s="37" t="s">
        <v>1096</v>
      </c>
      <c r="D1" s="37" t="s">
        <v>1097</v>
      </c>
      <c r="E1" s="37" t="s">
        <v>1098</v>
      </c>
      <c r="F1" s="37" t="s">
        <v>1099</v>
      </c>
      <c r="G1" s="37" t="s">
        <v>1100</v>
      </c>
      <c r="H1" s="37" t="s">
        <v>1101</v>
      </c>
      <c r="I1" s="38" t="s">
        <v>1102</v>
      </c>
      <c r="J1" s="38" t="s">
        <v>1103</v>
      </c>
      <c r="M1" s="42" t="s">
        <v>2220</v>
      </c>
      <c r="N1" s="42"/>
    </row>
    <row r="2" spans="1:14" x14ac:dyDescent="0.3">
      <c r="A2" s="34" t="s">
        <v>1104</v>
      </c>
      <c r="B2" s="34">
        <v>89</v>
      </c>
      <c r="C2" s="34">
        <v>315</v>
      </c>
      <c r="D2" s="34">
        <v>226</v>
      </c>
      <c r="E2" s="34" t="s">
        <v>1105</v>
      </c>
      <c r="F2" s="34" t="s">
        <v>1106</v>
      </c>
      <c r="G2" s="34" t="s">
        <v>1107</v>
      </c>
      <c r="H2" s="34" t="s">
        <v>1108</v>
      </c>
      <c r="I2" s="31" t="s">
        <v>1109</v>
      </c>
      <c r="J2" s="35" t="s">
        <v>1110</v>
      </c>
      <c r="M2" s="37" t="s">
        <v>372</v>
      </c>
      <c r="N2" s="17" t="s">
        <v>22</v>
      </c>
    </row>
    <row r="3" spans="1:14" x14ac:dyDescent="0.3">
      <c r="A3" s="34" t="s">
        <v>1104</v>
      </c>
      <c r="B3" s="34">
        <v>1638</v>
      </c>
      <c r="C3" s="34">
        <v>1893</v>
      </c>
      <c r="D3" s="34">
        <v>255</v>
      </c>
      <c r="E3" s="34" t="s">
        <v>1105</v>
      </c>
      <c r="F3" s="34" t="s">
        <v>1111</v>
      </c>
      <c r="G3" s="34" t="s">
        <v>1112</v>
      </c>
      <c r="H3" s="34" t="s">
        <v>1108</v>
      </c>
      <c r="I3" s="31" t="s">
        <v>1109</v>
      </c>
      <c r="J3" s="35" t="s">
        <v>1110</v>
      </c>
      <c r="M3" s="37" t="s">
        <v>1095</v>
      </c>
      <c r="N3" s="17" t="s">
        <v>1113</v>
      </c>
    </row>
    <row r="4" spans="1:14" x14ac:dyDescent="0.3">
      <c r="A4" s="34" t="s">
        <v>86</v>
      </c>
      <c r="B4" s="34">
        <v>145387</v>
      </c>
      <c r="C4" s="34">
        <v>145591</v>
      </c>
      <c r="D4" s="34">
        <v>204</v>
      </c>
      <c r="E4" s="34" t="s">
        <v>1114</v>
      </c>
      <c r="F4" s="34" t="s">
        <v>1115</v>
      </c>
      <c r="G4" s="34" t="s">
        <v>1116</v>
      </c>
      <c r="H4" s="34" t="s">
        <v>1117</v>
      </c>
      <c r="I4" s="31" t="s">
        <v>1118</v>
      </c>
      <c r="J4" s="32" t="s">
        <v>1119</v>
      </c>
      <c r="M4" s="37" t="s">
        <v>1096</v>
      </c>
      <c r="N4" s="17" t="s">
        <v>1120</v>
      </c>
    </row>
    <row r="5" spans="1:14" x14ac:dyDescent="0.3">
      <c r="A5" s="34" t="s">
        <v>86</v>
      </c>
      <c r="B5" s="34">
        <v>179275</v>
      </c>
      <c r="C5" s="34">
        <v>179472</v>
      </c>
      <c r="D5" s="34">
        <v>197</v>
      </c>
      <c r="E5" s="34" t="s">
        <v>1121</v>
      </c>
      <c r="F5" s="34" t="s">
        <v>1122</v>
      </c>
      <c r="G5" s="34" t="s">
        <v>1123</v>
      </c>
      <c r="H5" s="34" t="s">
        <v>1117</v>
      </c>
      <c r="I5" s="31" t="s">
        <v>1118</v>
      </c>
      <c r="J5" s="31" t="s">
        <v>1124</v>
      </c>
      <c r="M5" s="37" t="s">
        <v>1097</v>
      </c>
      <c r="N5" s="17" t="s">
        <v>1125</v>
      </c>
    </row>
    <row r="6" spans="1:14" x14ac:dyDescent="0.3">
      <c r="A6" s="34" t="s">
        <v>86</v>
      </c>
      <c r="B6" s="34">
        <v>180440</v>
      </c>
      <c r="C6" s="34">
        <v>180684</v>
      </c>
      <c r="D6" s="34">
        <v>244</v>
      </c>
      <c r="E6" s="34" t="s">
        <v>1114</v>
      </c>
      <c r="F6" s="34" t="s">
        <v>1126</v>
      </c>
      <c r="G6" s="34" t="s">
        <v>1127</v>
      </c>
      <c r="H6" s="34" t="s">
        <v>1117</v>
      </c>
      <c r="I6" s="31" t="s">
        <v>1118</v>
      </c>
      <c r="J6" s="31" t="s">
        <v>1128</v>
      </c>
      <c r="M6" s="37" t="s">
        <v>1098</v>
      </c>
      <c r="N6" s="17" t="s">
        <v>383</v>
      </c>
    </row>
    <row r="7" spans="1:14" x14ac:dyDescent="0.3">
      <c r="A7" s="34" t="s">
        <v>86</v>
      </c>
      <c r="B7" s="34">
        <v>283028</v>
      </c>
      <c r="C7" s="34">
        <v>283215</v>
      </c>
      <c r="D7" s="34">
        <v>187</v>
      </c>
      <c r="E7" s="34" t="s">
        <v>1121</v>
      </c>
      <c r="F7" s="34" t="s">
        <v>1129</v>
      </c>
      <c r="G7" s="34" t="s">
        <v>1130</v>
      </c>
      <c r="H7" s="34" t="s">
        <v>1117</v>
      </c>
      <c r="I7" s="31" t="s">
        <v>1118</v>
      </c>
      <c r="J7" s="31" t="s">
        <v>1131</v>
      </c>
      <c r="M7" s="37" t="s">
        <v>1099</v>
      </c>
      <c r="N7" s="17" t="s">
        <v>400</v>
      </c>
    </row>
    <row r="8" spans="1:14" x14ac:dyDescent="0.3">
      <c r="A8" s="34" t="s">
        <v>86</v>
      </c>
      <c r="B8" s="34">
        <v>535181</v>
      </c>
      <c r="C8" s="34">
        <v>535411</v>
      </c>
      <c r="D8" s="34">
        <v>230</v>
      </c>
      <c r="E8" s="34" t="s">
        <v>1114</v>
      </c>
      <c r="F8" s="34" t="s">
        <v>1132</v>
      </c>
      <c r="G8" s="34" t="s">
        <v>1133</v>
      </c>
      <c r="H8" s="34" t="s">
        <v>1117</v>
      </c>
      <c r="I8" s="31" t="s">
        <v>1118</v>
      </c>
      <c r="J8" s="31" t="s">
        <v>1134</v>
      </c>
      <c r="M8" s="37" t="s">
        <v>1100</v>
      </c>
      <c r="N8" s="17" t="s">
        <v>404</v>
      </c>
    </row>
    <row r="9" spans="1:14" x14ac:dyDescent="0.3">
      <c r="A9" s="34" t="s">
        <v>10</v>
      </c>
      <c r="B9" s="34">
        <v>376175</v>
      </c>
      <c r="C9" s="34">
        <v>376386</v>
      </c>
      <c r="D9" s="34">
        <v>211</v>
      </c>
      <c r="E9" s="34" t="s">
        <v>1121</v>
      </c>
      <c r="F9" s="34" t="s">
        <v>1135</v>
      </c>
      <c r="G9" s="34" t="s">
        <v>1136</v>
      </c>
      <c r="H9" s="34" t="s">
        <v>1117</v>
      </c>
      <c r="I9" s="31" t="s">
        <v>1118</v>
      </c>
      <c r="J9" s="31" t="s">
        <v>1137</v>
      </c>
      <c r="M9" s="37" t="s">
        <v>1101</v>
      </c>
      <c r="N9" s="17" t="s">
        <v>1138</v>
      </c>
    </row>
    <row r="10" spans="1:14" x14ac:dyDescent="0.3">
      <c r="A10" s="34" t="s">
        <v>10</v>
      </c>
      <c r="B10" s="34">
        <v>469966</v>
      </c>
      <c r="C10" s="34">
        <v>470211</v>
      </c>
      <c r="D10" s="34">
        <v>245</v>
      </c>
      <c r="E10" s="34" t="s">
        <v>1114</v>
      </c>
      <c r="F10" s="34" t="s">
        <v>1139</v>
      </c>
      <c r="G10" s="34" t="s">
        <v>1140</v>
      </c>
      <c r="H10" s="34" t="s">
        <v>1117</v>
      </c>
      <c r="I10" s="31" t="s">
        <v>1118</v>
      </c>
      <c r="J10" s="31" t="s">
        <v>1141</v>
      </c>
      <c r="M10" s="38" t="s">
        <v>1102</v>
      </c>
      <c r="N10" s="17" t="s">
        <v>1142</v>
      </c>
    </row>
    <row r="11" spans="1:14" x14ac:dyDescent="0.3">
      <c r="A11" s="34" t="s">
        <v>10</v>
      </c>
      <c r="B11" s="34">
        <v>529601</v>
      </c>
      <c r="C11" s="34">
        <v>529790</v>
      </c>
      <c r="D11" s="34">
        <v>189</v>
      </c>
      <c r="E11" s="34" t="s">
        <v>1121</v>
      </c>
      <c r="F11" s="34" t="s">
        <v>1143</v>
      </c>
      <c r="G11" s="34" t="s">
        <v>1144</v>
      </c>
      <c r="H11" s="34" t="s">
        <v>1117</v>
      </c>
      <c r="I11" s="31" t="s">
        <v>1118</v>
      </c>
      <c r="J11" s="31" t="s">
        <v>1145</v>
      </c>
      <c r="M11" s="38" t="s">
        <v>1103</v>
      </c>
      <c r="N11" s="17" t="s">
        <v>1146</v>
      </c>
    </row>
    <row r="12" spans="1:14" x14ac:dyDescent="0.3">
      <c r="A12" s="34" t="s">
        <v>10</v>
      </c>
      <c r="B12" s="34">
        <v>714250</v>
      </c>
      <c r="C12" s="34">
        <v>714539</v>
      </c>
      <c r="D12" s="34">
        <v>289</v>
      </c>
      <c r="E12" s="34" t="s">
        <v>1114</v>
      </c>
      <c r="F12" s="34" t="s">
        <v>1147</v>
      </c>
      <c r="G12" s="34" t="s">
        <v>1148</v>
      </c>
      <c r="H12" s="34" t="s">
        <v>1117</v>
      </c>
      <c r="I12" s="31" t="s">
        <v>1118</v>
      </c>
      <c r="J12" s="31" t="s">
        <v>1149</v>
      </c>
    </row>
    <row r="13" spans="1:14" x14ac:dyDescent="0.3">
      <c r="A13" s="34" t="s">
        <v>10</v>
      </c>
      <c r="B13" s="34">
        <v>839444</v>
      </c>
      <c r="C13" s="34">
        <v>839660</v>
      </c>
      <c r="D13" s="34">
        <v>216</v>
      </c>
      <c r="E13" s="34" t="s">
        <v>1121</v>
      </c>
      <c r="F13" s="34" t="s">
        <v>1150</v>
      </c>
      <c r="G13" s="34" t="s">
        <v>1151</v>
      </c>
      <c r="H13" s="34" t="s">
        <v>1117</v>
      </c>
      <c r="I13" s="31" t="s">
        <v>1118</v>
      </c>
      <c r="J13" s="31" t="s">
        <v>1152</v>
      </c>
    </row>
    <row r="14" spans="1:14" x14ac:dyDescent="0.3">
      <c r="A14" s="34" t="s">
        <v>23</v>
      </c>
      <c r="B14" s="34">
        <v>155594</v>
      </c>
      <c r="C14" s="34">
        <v>155814</v>
      </c>
      <c r="D14" s="34">
        <v>220</v>
      </c>
      <c r="E14" s="34" t="s">
        <v>1114</v>
      </c>
      <c r="F14" s="34" t="s">
        <v>1153</v>
      </c>
      <c r="G14" s="34" t="s">
        <v>1154</v>
      </c>
      <c r="H14" s="34" t="s">
        <v>1117</v>
      </c>
      <c r="I14" s="31" t="s">
        <v>1118</v>
      </c>
      <c r="J14" s="31" t="s">
        <v>1155</v>
      </c>
    </row>
    <row r="15" spans="1:14" x14ac:dyDescent="0.3">
      <c r="A15" s="34" t="s">
        <v>23</v>
      </c>
      <c r="B15" s="34">
        <v>548018</v>
      </c>
      <c r="C15" s="34">
        <v>548221</v>
      </c>
      <c r="D15" s="34">
        <v>203</v>
      </c>
      <c r="E15" s="34" t="s">
        <v>1121</v>
      </c>
      <c r="F15" s="34" t="s">
        <v>1156</v>
      </c>
      <c r="G15" s="34" t="s">
        <v>1157</v>
      </c>
      <c r="H15" s="34" t="s">
        <v>1117</v>
      </c>
      <c r="I15" s="31" t="s">
        <v>1118</v>
      </c>
      <c r="J15" s="31" t="s">
        <v>1158</v>
      </c>
    </row>
    <row r="16" spans="1:14" x14ac:dyDescent="0.3">
      <c r="A16" s="34" t="s">
        <v>23</v>
      </c>
      <c r="B16" s="34">
        <v>656714</v>
      </c>
      <c r="C16" s="34">
        <v>656947</v>
      </c>
      <c r="D16" s="34">
        <v>233</v>
      </c>
      <c r="E16" s="34" t="s">
        <v>1114</v>
      </c>
      <c r="F16" s="34" t="s">
        <v>1159</v>
      </c>
      <c r="G16" s="34" t="s">
        <v>1160</v>
      </c>
      <c r="H16" s="34" t="s">
        <v>1117</v>
      </c>
      <c r="I16" s="31" t="s">
        <v>1118</v>
      </c>
      <c r="J16" s="31" t="s">
        <v>1161</v>
      </c>
    </row>
    <row r="17" spans="1:10" x14ac:dyDescent="0.3">
      <c r="A17" s="34" t="s">
        <v>31</v>
      </c>
      <c r="B17" s="34">
        <v>110405</v>
      </c>
      <c r="C17" s="34">
        <v>110596</v>
      </c>
      <c r="D17" s="34">
        <v>191</v>
      </c>
      <c r="E17" s="34" t="s">
        <v>1121</v>
      </c>
      <c r="F17" s="34" t="s">
        <v>1162</v>
      </c>
      <c r="G17" s="34" t="s">
        <v>1163</v>
      </c>
      <c r="H17" s="34" t="s">
        <v>1117</v>
      </c>
      <c r="I17" s="31" t="s">
        <v>1118</v>
      </c>
      <c r="J17" s="31" t="s">
        <v>1164</v>
      </c>
    </row>
    <row r="18" spans="1:10" x14ac:dyDescent="0.3">
      <c r="A18" s="34" t="s">
        <v>31</v>
      </c>
      <c r="B18" s="34">
        <v>138886</v>
      </c>
      <c r="C18" s="34">
        <v>139078</v>
      </c>
      <c r="D18" s="34">
        <v>192</v>
      </c>
      <c r="E18" s="34" t="s">
        <v>1114</v>
      </c>
      <c r="F18" s="34" t="s">
        <v>1165</v>
      </c>
      <c r="G18" s="34" t="s">
        <v>1166</v>
      </c>
      <c r="H18" s="34" t="s">
        <v>1117</v>
      </c>
      <c r="I18" s="31" t="s">
        <v>1118</v>
      </c>
      <c r="J18" s="31" t="s">
        <v>1167</v>
      </c>
    </row>
    <row r="19" spans="1:10" x14ac:dyDescent="0.3">
      <c r="A19" s="34" t="s">
        <v>31</v>
      </c>
      <c r="B19" s="34">
        <v>286461</v>
      </c>
      <c r="C19" s="34">
        <v>286654</v>
      </c>
      <c r="D19" s="34">
        <v>193</v>
      </c>
      <c r="E19" s="34" t="s">
        <v>1121</v>
      </c>
      <c r="F19" s="34" t="s">
        <v>1168</v>
      </c>
      <c r="G19" s="34" t="s">
        <v>1169</v>
      </c>
      <c r="H19" s="34" t="s">
        <v>1117</v>
      </c>
      <c r="I19" s="31" t="s">
        <v>1118</v>
      </c>
      <c r="J19" s="31" t="s">
        <v>1170</v>
      </c>
    </row>
    <row r="20" spans="1:10" x14ac:dyDescent="0.3">
      <c r="A20" s="34" t="s">
        <v>31</v>
      </c>
      <c r="B20" s="34">
        <v>426254</v>
      </c>
      <c r="C20" s="34">
        <v>426467</v>
      </c>
      <c r="D20" s="34">
        <v>213</v>
      </c>
      <c r="E20" s="34" t="s">
        <v>1114</v>
      </c>
      <c r="F20" s="34" t="s">
        <v>1171</v>
      </c>
      <c r="G20" s="34" t="s">
        <v>1172</v>
      </c>
      <c r="H20" s="34" t="s">
        <v>1117</v>
      </c>
      <c r="I20" s="31" t="s">
        <v>1118</v>
      </c>
      <c r="J20" s="31" t="s">
        <v>1173</v>
      </c>
    </row>
    <row r="21" spans="1:10" x14ac:dyDescent="0.3">
      <c r="A21" s="34" t="s">
        <v>31</v>
      </c>
      <c r="B21" s="34">
        <v>529314</v>
      </c>
      <c r="C21" s="34">
        <v>529554</v>
      </c>
      <c r="D21" s="34">
        <v>240</v>
      </c>
      <c r="E21" s="34" t="s">
        <v>1121</v>
      </c>
      <c r="F21" s="34" t="s">
        <v>1174</v>
      </c>
      <c r="G21" s="34" t="s">
        <v>1175</v>
      </c>
      <c r="H21" s="34" t="s">
        <v>1117</v>
      </c>
      <c r="I21" s="31" t="s">
        <v>1118</v>
      </c>
      <c r="J21" s="31" t="s">
        <v>1176</v>
      </c>
    </row>
    <row r="22" spans="1:10" x14ac:dyDescent="0.3">
      <c r="A22" s="34" t="s">
        <v>31</v>
      </c>
      <c r="B22" s="34">
        <v>531008</v>
      </c>
      <c r="C22" s="34">
        <v>531246</v>
      </c>
      <c r="D22" s="34">
        <v>238</v>
      </c>
      <c r="E22" s="34" t="s">
        <v>1114</v>
      </c>
      <c r="F22" s="34" t="s">
        <v>1177</v>
      </c>
      <c r="G22" s="34" t="s">
        <v>1178</v>
      </c>
      <c r="H22" s="34" t="s">
        <v>1117</v>
      </c>
      <c r="I22" s="31" t="s">
        <v>1118</v>
      </c>
      <c r="J22" s="31" t="s">
        <v>1179</v>
      </c>
    </row>
    <row r="23" spans="1:10" x14ac:dyDescent="0.3">
      <c r="A23" s="34" t="s">
        <v>31</v>
      </c>
      <c r="B23" s="34">
        <v>648076</v>
      </c>
      <c r="C23" s="34">
        <v>648279</v>
      </c>
      <c r="D23" s="34">
        <v>203</v>
      </c>
      <c r="E23" s="34" t="s">
        <v>1121</v>
      </c>
      <c r="F23" s="34" t="s">
        <v>1180</v>
      </c>
      <c r="G23" s="34" t="s">
        <v>1181</v>
      </c>
      <c r="H23" s="34" t="s">
        <v>1117</v>
      </c>
      <c r="I23" s="31" t="s">
        <v>1118</v>
      </c>
      <c r="J23" s="31" t="s">
        <v>1182</v>
      </c>
    </row>
    <row r="24" spans="1:10" x14ac:dyDescent="0.3">
      <c r="A24" s="34" t="s">
        <v>31</v>
      </c>
      <c r="B24" s="34">
        <v>748109</v>
      </c>
      <c r="C24" s="34">
        <v>748353</v>
      </c>
      <c r="D24" s="34">
        <v>244</v>
      </c>
      <c r="E24" s="34" t="s">
        <v>1114</v>
      </c>
      <c r="F24" s="34" t="s">
        <v>1183</v>
      </c>
      <c r="G24" s="34" t="s">
        <v>1184</v>
      </c>
      <c r="H24" s="34" t="s">
        <v>1117</v>
      </c>
      <c r="I24" s="31" t="s">
        <v>1185</v>
      </c>
      <c r="J24" s="31" t="s">
        <v>1186</v>
      </c>
    </row>
    <row r="25" spans="1:10" x14ac:dyDescent="0.3">
      <c r="A25" s="34" t="s">
        <v>31</v>
      </c>
      <c r="B25" s="34">
        <v>748388</v>
      </c>
      <c r="C25" s="34">
        <v>748604</v>
      </c>
      <c r="D25" s="34">
        <v>216</v>
      </c>
      <c r="E25" s="34" t="s">
        <v>1121</v>
      </c>
      <c r="F25" s="34" t="s">
        <v>1187</v>
      </c>
      <c r="G25" s="34" t="s">
        <v>1188</v>
      </c>
      <c r="H25" s="34" t="s">
        <v>1117</v>
      </c>
      <c r="I25" s="31" t="s">
        <v>1185</v>
      </c>
      <c r="J25" s="31" t="s">
        <v>1189</v>
      </c>
    </row>
    <row r="26" spans="1:10" x14ac:dyDescent="0.3">
      <c r="A26" s="34" t="s">
        <v>31</v>
      </c>
      <c r="B26" s="34">
        <v>748930</v>
      </c>
      <c r="C26" s="34">
        <v>749122</v>
      </c>
      <c r="D26" s="34">
        <v>192</v>
      </c>
      <c r="E26" s="34" t="s">
        <v>1114</v>
      </c>
      <c r="F26" s="34" t="s">
        <v>1190</v>
      </c>
      <c r="G26" s="34" t="s">
        <v>1191</v>
      </c>
      <c r="H26" s="34" t="s">
        <v>1117</v>
      </c>
      <c r="I26" s="31" t="s">
        <v>1185</v>
      </c>
      <c r="J26" s="31" t="s">
        <v>1192</v>
      </c>
    </row>
    <row r="27" spans="1:10" x14ac:dyDescent="0.3">
      <c r="A27" s="34" t="s">
        <v>31</v>
      </c>
      <c r="B27" s="34">
        <v>881414</v>
      </c>
      <c r="C27" s="34">
        <v>881613</v>
      </c>
      <c r="D27" s="34">
        <v>199</v>
      </c>
      <c r="E27" s="34" t="s">
        <v>1114</v>
      </c>
      <c r="F27" s="34" t="s">
        <v>1193</v>
      </c>
      <c r="G27" s="34" t="s">
        <v>1194</v>
      </c>
      <c r="H27" s="34" t="s">
        <v>1117</v>
      </c>
      <c r="I27" s="31" t="s">
        <v>1118</v>
      </c>
      <c r="J27" s="31" t="s">
        <v>1195</v>
      </c>
    </row>
    <row r="28" spans="1:10" x14ac:dyDescent="0.3">
      <c r="A28" s="34" t="s">
        <v>31</v>
      </c>
      <c r="B28" s="34">
        <v>891597</v>
      </c>
      <c r="C28" s="34">
        <v>891793</v>
      </c>
      <c r="D28" s="34">
        <v>196</v>
      </c>
      <c r="E28" s="34" t="s">
        <v>1121</v>
      </c>
      <c r="F28" s="34" t="s">
        <v>1196</v>
      </c>
      <c r="G28" s="34" t="s">
        <v>1197</v>
      </c>
      <c r="H28" s="34" t="s">
        <v>1117</v>
      </c>
      <c r="I28" s="31" t="s">
        <v>1118</v>
      </c>
      <c r="J28" s="31" t="s">
        <v>1198</v>
      </c>
    </row>
    <row r="29" spans="1:10" x14ac:dyDescent="0.3">
      <c r="A29" s="34" t="s">
        <v>31</v>
      </c>
      <c r="B29" s="34">
        <v>1037508</v>
      </c>
      <c r="C29" s="34">
        <v>1037732</v>
      </c>
      <c r="D29" s="34">
        <v>224</v>
      </c>
      <c r="E29" s="34" t="s">
        <v>1114</v>
      </c>
      <c r="F29" s="34" t="s">
        <v>1199</v>
      </c>
      <c r="G29" s="34" t="s">
        <v>1200</v>
      </c>
      <c r="H29" s="34" t="s">
        <v>1117</v>
      </c>
      <c r="I29" s="31" t="s">
        <v>1118</v>
      </c>
      <c r="J29" s="31" t="s">
        <v>1201</v>
      </c>
    </row>
    <row r="30" spans="1:10" x14ac:dyDescent="0.3">
      <c r="A30" s="34" t="s">
        <v>31</v>
      </c>
      <c r="B30" s="34">
        <v>1102365</v>
      </c>
      <c r="C30" s="34">
        <v>1102554</v>
      </c>
      <c r="D30" s="34">
        <v>189</v>
      </c>
      <c r="E30" s="34" t="s">
        <v>1121</v>
      </c>
      <c r="F30" s="34" t="s">
        <v>1202</v>
      </c>
      <c r="G30" s="34" t="s">
        <v>1203</v>
      </c>
      <c r="H30" s="34" t="s">
        <v>1117</v>
      </c>
      <c r="I30" s="31" t="s">
        <v>1118</v>
      </c>
      <c r="J30" s="31" t="s">
        <v>1204</v>
      </c>
    </row>
    <row r="31" spans="1:10" x14ac:dyDescent="0.3">
      <c r="A31" s="34" t="s">
        <v>41</v>
      </c>
      <c r="B31" s="34">
        <v>172696</v>
      </c>
      <c r="C31" s="34">
        <v>172943</v>
      </c>
      <c r="D31" s="34">
        <v>247</v>
      </c>
      <c r="E31" s="34" t="s">
        <v>1114</v>
      </c>
      <c r="F31" s="34" t="s">
        <v>1205</v>
      </c>
      <c r="G31" s="34" t="s">
        <v>1206</v>
      </c>
      <c r="H31" s="34" t="s">
        <v>1117</v>
      </c>
      <c r="I31" s="31" t="s">
        <v>1118</v>
      </c>
      <c r="J31" s="31" t="s">
        <v>1207</v>
      </c>
    </row>
    <row r="32" spans="1:10" x14ac:dyDescent="0.3">
      <c r="A32" s="34" t="s">
        <v>41</v>
      </c>
      <c r="B32" s="34">
        <v>350810</v>
      </c>
      <c r="C32" s="34">
        <v>351041</v>
      </c>
      <c r="D32" s="34">
        <v>231</v>
      </c>
      <c r="E32" s="34" t="s">
        <v>1121</v>
      </c>
      <c r="F32" s="34" t="s">
        <v>1208</v>
      </c>
      <c r="G32" s="34" t="s">
        <v>1209</v>
      </c>
      <c r="H32" s="34" t="s">
        <v>1117</v>
      </c>
      <c r="I32" s="31" t="s">
        <v>1118</v>
      </c>
      <c r="J32" s="31" t="s">
        <v>1210</v>
      </c>
    </row>
    <row r="33" spans="1:10" x14ac:dyDescent="0.3">
      <c r="A33" s="34" t="s">
        <v>41</v>
      </c>
      <c r="B33" s="34">
        <v>369686</v>
      </c>
      <c r="C33" s="34">
        <v>369885</v>
      </c>
      <c r="D33" s="34">
        <v>199</v>
      </c>
      <c r="E33" s="34" t="s">
        <v>1114</v>
      </c>
      <c r="F33" s="34" t="s">
        <v>1211</v>
      </c>
      <c r="G33" s="34" t="s">
        <v>1212</v>
      </c>
      <c r="H33" s="34" t="s">
        <v>1117</v>
      </c>
      <c r="I33" s="31" t="s">
        <v>1118</v>
      </c>
      <c r="J33" s="31" t="s">
        <v>1213</v>
      </c>
    </row>
    <row r="34" spans="1:10" x14ac:dyDescent="0.3">
      <c r="A34" s="34" t="s">
        <v>41</v>
      </c>
      <c r="B34" s="34">
        <v>796653</v>
      </c>
      <c r="C34" s="34">
        <v>796860</v>
      </c>
      <c r="D34" s="34">
        <v>207</v>
      </c>
      <c r="E34" s="34" t="s">
        <v>1121</v>
      </c>
      <c r="F34" s="34" t="s">
        <v>1214</v>
      </c>
      <c r="G34" s="34" t="s">
        <v>1215</v>
      </c>
      <c r="H34" s="34" t="s">
        <v>1117</v>
      </c>
      <c r="I34" s="31" t="s">
        <v>1118</v>
      </c>
      <c r="J34" s="31" t="s">
        <v>1216</v>
      </c>
    </row>
    <row r="35" spans="1:10" x14ac:dyDescent="0.3">
      <c r="A35" s="34" t="s">
        <v>41</v>
      </c>
      <c r="B35" s="34">
        <v>958072</v>
      </c>
      <c r="C35" s="34">
        <v>958319</v>
      </c>
      <c r="D35" s="34">
        <v>247</v>
      </c>
      <c r="E35" s="34" t="s">
        <v>1114</v>
      </c>
      <c r="F35" s="34" t="s">
        <v>1217</v>
      </c>
      <c r="G35" s="34" t="s">
        <v>1218</v>
      </c>
      <c r="H35" s="34" t="s">
        <v>1117</v>
      </c>
      <c r="I35" s="31" t="s">
        <v>1185</v>
      </c>
      <c r="J35" s="31" t="s">
        <v>1219</v>
      </c>
    </row>
    <row r="36" spans="1:10" x14ac:dyDescent="0.3">
      <c r="A36" s="34" t="s">
        <v>41</v>
      </c>
      <c r="B36" s="34">
        <v>958409</v>
      </c>
      <c r="C36" s="34">
        <v>958623</v>
      </c>
      <c r="D36" s="34">
        <v>214</v>
      </c>
      <c r="E36" s="34" t="s">
        <v>1121</v>
      </c>
      <c r="F36" s="34" t="s">
        <v>1220</v>
      </c>
      <c r="G36" s="34" t="s">
        <v>1221</v>
      </c>
      <c r="H36" s="34" t="s">
        <v>1117</v>
      </c>
      <c r="I36" s="31" t="s">
        <v>1185</v>
      </c>
      <c r="J36" s="31" t="s">
        <v>1222</v>
      </c>
    </row>
    <row r="37" spans="1:10" x14ac:dyDescent="0.3">
      <c r="A37" s="34" t="s">
        <v>41</v>
      </c>
      <c r="B37" s="34">
        <v>960798</v>
      </c>
      <c r="C37" s="34">
        <v>961035</v>
      </c>
      <c r="D37" s="34">
        <v>237</v>
      </c>
      <c r="E37" s="34" t="s">
        <v>1121</v>
      </c>
      <c r="F37" s="34" t="s">
        <v>1223</v>
      </c>
      <c r="G37" s="34" t="s">
        <v>1224</v>
      </c>
      <c r="H37" s="34" t="s">
        <v>1117</v>
      </c>
      <c r="I37" s="31" t="s">
        <v>1185</v>
      </c>
      <c r="J37" s="31" t="s">
        <v>1225</v>
      </c>
    </row>
    <row r="38" spans="1:10" x14ac:dyDescent="0.3">
      <c r="A38" s="34" t="s">
        <v>41</v>
      </c>
      <c r="B38" s="34">
        <v>961544</v>
      </c>
      <c r="C38" s="34">
        <v>961744</v>
      </c>
      <c r="D38" s="34">
        <v>200</v>
      </c>
      <c r="E38" s="34" t="s">
        <v>1121</v>
      </c>
      <c r="F38" s="34" t="s">
        <v>1226</v>
      </c>
      <c r="G38" s="34" t="s">
        <v>1227</v>
      </c>
      <c r="H38" s="34" t="s">
        <v>1117</v>
      </c>
      <c r="I38" s="31" t="s">
        <v>1185</v>
      </c>
      <c r="J38" s="31" t="s">
        <v>1228</v>
      </c>
    </row>
    <row r="39" spans="1:10" x14ac:dyDescent="0.3">
      <c r="A39" s="34" t="s">
        <v>41</v>
      </c>
      <c r="B39" s="34">
        <v>1204128</v>
      </c>
      <c r="C39" s="34">
        <v>1204355</v>
      </c>
      <c r="D39" s="34">
        <v>227</v>
      </c>
      <c r="E39" s="34" t="s">
        <v>1114</v>
      </c>
      <c r="F39" s="34" t="s">
        <v>1229</v>
      </c>
      <c r="G39" s="34" t="s">
        <v>1230</v>
      </c>
      <c r="H39" s="34" t="s">
        <v>1117</v>
      </c>
      <c r="I39" s="31" t="s">
        <v>1118</v>
      </c>
      <c r="J39" s="31" t="s">
        <v>1231</v>
      </c>
    </row>
    <row r="40" spans="1:10" x14ac:dyDescent="0.3">
      <c r="A40" s="34" t="s">
        <v>49</v>
      </c>
      <c r="B40" s="34">
        <v>574841</v>
      </c>
      <c r="C40" s="34">
        <v>575054</v>
      </c>
      <c r="D40" s="34">
        <v>213</v>
      </c>
      <c r="E40" s="34" t="s">
        <v>1121</v>
      </c>
      <c r="F40" s="34" t="s">
        <v>1232</v>
      </c>
      <c r="G40" s="34" t="s">
        <v>1233</v>
      </c>
      <c r="H40" s="34" t="s">
        <v>1117</v>
      </c>
      <c r="I40" s="31" t="s">
        <v>1118</v>
      </c>
      <c r="J40" s="31" t="s">
        <v>1234</v>
      </c>
    </row>
    <row r="41" spans="1:10" x14ac:dyDescent="0.3">
      <c r="A41" s="34" t="s">
        <v>49</v>
      </c>
      <c r="B41" s="34">
        <v>900091</v>
      </c>
      <c r="C41" s="34">
        <v>900314</v>
      </c>
      <c r="D41" s="34">
        <v>223</v>
      </c>
      <c r="E41" s="34" t="s">
        <v>1114</v>
      </c>
      <c r="F41" s="34" t="s">
        <v>1235</v>
      </c>
      <c r="G41" s="34" t="s">
        <v>1236</v>
      </c>
      <c r="H41" s="34" t="s">
        <v>1117</v>
      </c>
      <c r="I41" s="31" t="s">
        <v>1118</v>
      </c>
      <c r="J41" s="31" t="s">
        <v>1237</v>
      </c>
    </row>
    <row r="42" spans="1:10" x14ac:dyDescent="0.3">
      <c r="A42" s="34" t="s">
        <v>49</v>
      </c>
      <c r="B42" s="34">
        <v>1282649</v>
      </c>
      <c r="C42" s="34">
        <v>1282867</v>
      </c>
      <c r="D42" s="34">
        <v>218</v>
      </c>
      <c r="E42" s="34" t="s">
        <v>1121</v>
      </c>
      <c r="F42" s="34" t="s">
        <v>1238</v>
      </c>
      <c r="G42" s="34" t="s">
        <v>1239</v>
      </c>
      <c r="H42" s="34" t="s">
        <v>1117</v>
      </c>
      <c r="I42" s="31" t="s">
        <v>1118</v>
      </c>
      <c r="J42" s="31" t="s">
        <v>1240</v>
      </c>
    </row>
    <row r="43" spans="1:10" x14ac:dyDescent="0.3">
      <c r="A43" s="34" t="s">
        <v>49</v>
      </c>
      <c r="B43" s="34">
        <v>1289144</v>
      </c>
      <c r="C43" s="34">
        <v>1289339</v>
      </c>
      <c r="D43" s="34">
        <v>195</v>
      </c>
      <c r="E43" s="34" t="s">
        <v>1114</v>
      </c>
      <c r="F43" s="34" t="s">
        <v>1241</v>
      </c>
      <c r="G43" s="34" t="s">
        <v>1242</v>
      </c>
      <c r="H43" s="34" t="s">
        <v>1117</v>
      </c>
      <c r="I43" s="31" t="s">
        <v>1118</v>
      </c>
      <c r="J43" s="31" t="s">
        <v>1243</v>
      </c>
    </row>
    <row r="44" spans="1:10" x14ac:dyDescent="0.3">
      <c r="A44" s="34" t="s">
        <v>53</v>
      </c>
      <c r="B44" s="34">
        <v>403483</v>
      </c>
      <c r="C44" s="34">
        <v>403687</v>
      </c>
      <c r="D44" s="34">
        <v>204</v>
      </c>
      <c r="E44" s="34" t="s">
        <v>1114</v>
      </c>
      <c r="F44" s="34" t="s">
        <v>1244</v>
      </c>
      <c r="G44" s="34" t="s">
        <v>1245</v>
      </c>
      <c r="H44" s="34" t="s">
        <v>1117</v>
      </c>
      <c r="I44" s="31" t="s">
        <v>1185</v>
      </c>
      <c r="J44" s="31" t="s">
        <v>1246</v>
      </c>
    </row>
    <row r="45" spans="1:10" x14ac:dyDescent="0.3">
      <c r="A45" s="34" t="s">
        <v>53</v>
      </c>
      <c r="B45" s="34">
        <v>403629</v>
      </c>
      <c r="C45" s="34">
        <v>403818</v>
      </c>
      <c r="D45" s="34">
        <v>189</v>
      </c>
      <c r="E45" s="34" t="s">
        <v>1121</v>
      </c>
      <c r="F45" s="34" t="s">
        <v>1247</v>
      </c>
      <c r="G45" s="34" t="s">
        <v>1248</v>
      </c>
      <c r="H45" s="34" t="s">
        <v>1117</v>
      </c>
      <c r="I45" s="31" t="s">
        <v>1185</v>
      </c>
      <c r="J45" s="31" t="s">
        <v>1249</v>
      </c>
    </row>
    <row r="46" spans="1:10" x14ac:dyDescent="0.3">
      <c r="A46" s="34" t="s">
        <v>53</v>
      </c>
      <c r="B46" s="34">
        <v>404352</v>
      </c>
      <c r="C46" s="34">
        <v>404600</v>
      </c>
      <c r="D46" s="34">
        <v>248</v>
      </c>
      <c r="E46" s="34" t="s">
        <v>1114</v>
      </c>
      <c r="F46" s="34" t="s">
        <v>1250</v>
      </c>
      <c r="G46" s="34" t="s">
        <v>1251</v>
      </c>
      <c r="H46" s="34" t="s">
        <v>1117</v>
      </c>
      <c r="I46" s="31" t="s">
        <v>1185</v>
      </c>
      <c r="J46" s="31" t="s">
        <v>1252</v>
      </c>
    </row>
    <row r="47" spans="1:10" x14ac:dyDescent="0.3">
      <c r="A47" s="34" t="s">
        <v>53</v>
      </c>
      <c r="B47" s="34">
        <v>404778</v>
      </c>
      <c r="C47" s="34">
        <v>405026</v>
      </c>
      <c r="D47" s="34">
        <v>248</v>
      </c>
      <c r="E47" s="34" t="s">
        <v>1121</v>
      </c>
      <c r="F47" s="34" t="s">
        <v>1253</v>
      </c>
      <c r="G47" s="34" t="s">
        <v>1254</v>
      </c>
      <c r="H47" s="34" t="s">
        <v>1117</v>
      </c>
      <c r="I47" s="31" t="s">
        <v>1185</v>
      </c>
      <c r="J47" s="31" t="s">
        <v>1255</v>
      </c>
    </row>
    <row r="48" spans="1:10" x14ac:dyDescent="0.3">
      <c r="A48" s="34" t="s">
        <v>53</v>
      </c>
      <c r="B48" s="34">
        <v>405189</v>
      </c>
      <c r="C48" s="34">
        <v>405432</v>
      </c>
      <c r="D48" s="34">
        <v>243</v>
      </c>
      <c r="E48" s="34" t="s">
        <v>1114</v>
      </c>
      <c r="F48" s="34" t="s">
        <v>1256</v>
      </c>
      <c r="G48" s="34" t="s">
        <v>1257</v>
      </c>
      <c r="H48" s="34" t="s">
        <v>1117</v>
      </c>
      <c r="I48" s="31" t="s">
        <v>1185</v>
      </c>
      <c r="J48" s="31" t="s">
        <v>1258</v>
      </c>
    </row>
    <row r="49" spans="1:10" x14ac:dyDescent="0.3">
      <c r="A49" s="34" t="s">
        <v>53</v>
      </c>
      <c r="B49" s="34">
        <v>405574</v>
      </c>
      <c r="C49" s="34">
        <v>405763</v>
      </c>
      <c r="D49" s="34">
        <v>189</v>
      </c>
      <c r="E49" s="34" t="s">
        <v>1121</v>
      </c>
      <c r="F49" s="34" t="s">
        <v>1259</v>
      </c>
      <c r="G49" s="34" t="s">
        <v>1260</v>
      </c>
      <c r="H49" s="34" t="s">
        <v>1117</v>
      </c>
      <c r="I49" s="31" t="s">
        <v>1185</v>
      </c>
      <c r="J49" s="31" t="s">
        <v>1261</v>
      </c>
    </row>
    <row r="50" spans="1:10" x14ac:dyDescent="0.3">
      <c r="A50" s="34" t="s">
        <v>53</v>
      </c>
      <c r="B50" s="34">
        <v>405753</v>
      </c>
      <c r="C50" s="34">
        <v>405965</v>
      </c>
      <c r="D50" s="34">
        <v>212</v>
      </c>
      <c r="E50" s="34" t="s">
        <v>1114</v>
      </c>
      <c r="F50" s="34" t="s">
        <v>1262</v>
      </c>
      <c r="G50" s="34" t="s">
        <v>1263</v>
      </c>
      <c r="H50" s="34" t="s">
        <v>1117</v>
      </c>
      <c r="I50" s="31" t="s">
        <v>1185</v>
      </c>
      <c r="J50" s="31" t="s">
        <v>1264</v>
      </c>
    </row>
    <row r="51" spans="1:10" x14ac:dyDescent="0.3">
      <c r="A51" s="34" t="s">
        <v>53</v>
      </c>
      <c r="B51" s="34">
        <v>460980</v>
      </c>
      <c r="C51" s="34">
        <v>461219</v>
      </c>
      <c r="D51" s="34">
        <v>239</v>
      </c>
      <c r="E51" s="34" t="s">
        <v>1121</v>
      </c>
      <c r="F51" s="34" t="s">
        <v>1265</v>
      </c>
      <c r="G51" s="34" t="s">
        <v>1266</v>
      </c>
      <c r="H51" s="34" t="s">
        <v>1117</v>
      </c>
      <c r="I51" s="31" t="s">
        <v>1118</v>
      </c>
      <c r="J51" s="31" t="s">
        <v>1267</v>
      </c>
    </row>
    <row r="52" spans="1:10" x14ac:dyDescent="0.3">
      <c r="A52" s="34" t="s">
        <v>53</v>
      </c>
      <c r="B52" s="34">
        <v>619931</v>
      </c>
      <c r="C52" s="34">
        <v>620131</v>
      </c>
      <c r="D52" s="34">
        <v>200</v>
      </c>
      <c r="E52" s="34" t="s">
        <v>1114</v>
      </c>
      <c r="F52" s="34" t="s">
        <v>1268</v>
      </c>
      <c r="G52" s="34" t="s">
        <v>1269</v>
      </c>
      <c r="H52" s="34" t="s">
        <v>1117</v>
      </c>
      <c r="I52" s="31" t="s">
        <v>1118</v>
      </c>
      <c r="J52" s="31" t="s">
        <v>1270</v>
      </c>
    </row>
    <row r="53" spans="1:10" x14ac:dyDescent="0.3">
      <c r="A53" s="34" t="s">
        <v>53</v>
      </c>
      <c r="B53" s="34">
        <v>635786</v>
      </c>
      <c r="C53" s="34">
        <v>636015</v>
      </c>
      <c r="D53" s="34">
        <v>229</v>
      </c>
      <c r="E53" s="34" t="s">
        <v>1121</v>
      </c>
      <c r="F53" s="34" t="s">
        <v>1271</v>
      </c>
      <c r="G53" s="34" t="s">
        <v>1272</v>
      </c>
      <c r="H53" s="34" t="s">
        <v>1117</v>
      </c>
      <c r="I53" s="31" t="s">
        <v>1118</v>
      </c>
      <c r="J53" s="31" t="s">
        <v>1273</v>
      </c>
    </row>
    <row r="54" spans="1:10" x14ac:dyDescent="0.3">
      <c r="A54" s="34" t="s">
        <v>53</v>
      </c>
      <c r="B54" s="34">
        <v>704324</v>
      </c>
      <c r="C54" s="34">
        <v>704514</v>
      </c>
      <c r="D54" s="34">
        <v>190</v>
      </c>
      <c r="E54" s="34" t="s">
        <v>1114</v>
      </c>
      <c r="F54" s="34" t="s">
        <v>1274</v>
      </c>
      <c r="G54" s="34" t="s">
        <v>1275</v>
      </c>
      <c r="H54" s="34" t="s">
        <v>1117</v>
      </c>
      <c r="I54" s="31" t="s">
        <v>1118</v>
      </c>
      <c r="J54" s="31" t="s">
        <v>1276</v>
      </c>
    </row>
    <row r="55" spans="1:10" x14ac:dyDescent="0.3">
      <c r="A55" s="34" t="s">
        <v>53</v>
      </c>
      <c r="B55" s="34">
        <v>1043987</v>
      </c>
      <c r="C55" s="34">
        <v>1044185</v>
      </c>
      <c r="D55" s="34">
        <v>198</v>
      </c>
      <c r="E55" s="34" t="s">
        <v>1121</v>
      </c>
      <c r="F55" s="34" t="s">
        <v>1277</v>
      </c>
      <c r="G55" s="34" t="s">
        <v>1278</v>
      </c>
      <c r="H55" s="34" t="s">
        <v>1117</v>
      </c>
      <c r="I55" s="31" t="s">
        <v>1118</v>
      </c>
      <c r="J55" s="31" t="s">
        <v>1279</v>
      </c>
    </row>
    <row r="56" spans="1:10" x14ac:dyDescent="0.3">
      <c r="A56" s="34" t="s">
        <v>53</v>
      </c>
      <c r="B56" s="34">
        <v>1066617</v>
      </c>
      <c r="C56" s="34">
        <v>1066821</v>
      </c>
      <c r="D56" s="34">
        <v>204</v>
      </c>
      <c r="E56" s="34" t="s">
        <v>1114</v>
      </c>
      <c r="F56" s="34" t="s">
        <v>1280</v>
      </c>
      <c r="G56" s="34" t="s">
        <v>1281</v>
      </c>
      <c r="H56" s="34" t="s">
        <v>1117</v>
      </c>
      <c r="I56" s="31" t="s">
        <v>1118</v>
      </c>
      <c r="J56" s="31" t="s">
        <v>1282</v>
      </c>
    </row>
    <row r="57" spans="1:10" x14ac:dyDescent="0.3">
      <c r="A57" s="34" t="s">
        <v>53</v>
      </c>
      <c r="B57" s="34">
        <v>1213374</v>
      </c>
      <c r="C57" s="34">
        <v>1213563</v>
      </c>
      <c r="D57" s="34">
        <v>189</v>
      </c>
      <c r="E57" s="34" t="s">
        <v>1121</v>
      </c>
      <c r="F57" s="34" t="s">
        <v>1283</v>
      </c>
      <c r="G57" s="34" t="s">
        <v>1284</v>
      </c>
      <c r="H57" s="34" t="s">
        <v>1117</v>
      </c>
      <c r="I57" s="31" t="s">
        <v>1118</v>
      </c>
      <c r="J57" s="31" t="s">
        <v>1285</v>
      </c>
    </row>
    <row r="58" spans="1:10" x14ac:dyDescent="0.3">
      <c r="A58" s="34" t="s">
        <v>53</v>
      </c>
      <c r="B58" s="34">
        <v>1256304</v>
      </c>
      <c r="C58" s="34">
        <v>1256505</v>
      </c>
      <c r="D58" s="34">
        <v>201</v>
      </c>
      <c r="E58" s="34" t="s">
        <v>1114</v>
      </c>
      <c r="F58" s="34" t="s">
        <v>1286</v>
      </c>
      <c r="G58" s="34" t="s">
        <v>1287</v>
      </c>
      <c r="H58" s="34" t="s">
        <v>1117</v>
      </c>
      <c r="I58" s="31" t="s">
        <v>1118</v>
      </c>
      <c r="J58" s="31" t="s">
        <v>1288</v>
      </c>
    </row>
    <row r="59" spans="1:10" x14ac:dyDescent="0.3">
      <c r="A59" s="34" t="s">
        <v>53</v>
      </c>
      <c r="B59" s="34">
        <v>1308322</v>
      </c>
      <c r="C59" s="34">
        <v>1308511</v>
      </c>
      <c r="D59" s="34">
        <v>189</v>
      </c>
      <c r="E59" s="34" t="s">
        <v>1121</v>
      </c>
      <c r="F59" s="34" t="s">
        <v>1289</v>
      </c>
      <c r="G59" s="34" t="s">
        <v>1290</v>
      </c>
      <c r="H59" s="34" t="s">
        <v>1117</v>
      </c>
      <c r="I59" s="31" t="s">
        <v>1118</v>
      </c>
      <c r="J59" s="31" t="s">
        <v>1291</v>
      </c>
    </row>
    <row r="60" spans="1:10" x14ac:dyDescent="0.3">
      <c r="A60" s="34" t="s">
        <v>53</v>
      </c>
      <c r="B60" s="34">
        <v>1358813</v>
      </c>
      <c r="C60" s="34">
        <v>1359052</v>
      </c>
      <c r="D60" s="34">
        <v>239</v>
      </c>
      <c r="E60" s="34" t="s">
        <v>1114</v>
      </c>
      <c r="F60" s="34" t="s">
        <v>1292</v>
      </c>
      <c r="G60" s="34" t="s">
        <v>1293</v>
      </c>
      <c r="H60" s="34" t="s">
        <v>1117</v>
      </c>
      <c r="I60" s="31" t="s">
        <v>1118</v>
      </c>
      <c r="J60" s="31" t="s">
        <v>1294</v>
      </c>
    </row>
    <row r="61" spans="1:10" x14ac:dyDescent="0.3">
      <c r="A61" s="34" t="s">
        <v>53</v>
      </c>
      <c r="B61" s="34">
        <v>1359171</v>
      </c>
      <c r="C61" s="34">
        <v>1359404</v>
      </c>
      <c r="D61" s="34">
        <v>233</v>
      </c>
      <c r="E61" s="34" t="s">
        <v>1121</v>
      </c>
      <c r="F61" s="34" t="s">
        <v>1295</v>
      </c>
      <c r="G61" s="34" t="s">
        <v>1296</v>
      </c>
      <c r="H61" s="34" t="s">
        <v>1117</v>
      </c>
      <c r="I61" s="31" t="s">
        <v>1118</v>
      </c>
      <c r="J61" s="31" t="s">
        <v>1297</v>
      </c>
    </row>
    <row r="62" spans="1:10" x14ac:dyDescent="0.3">
      <c r="A62" s="34" t="s">
        <v>57</v>
      </c>
      <c r="B62" s="34">
        <v>149855</v>
      </c>
      <c r="C62" s="34">
        <v>150098</v>
      </c>
      <c r="D62" s="34">
        <v>243</v>
      </c>
      <c r="E62" s="34" t="s">
        <v>1114</v>
      </c>
      <c r="F62" s="34" t="s">
        <v>1298</v>
      </c>
      <c r="G62" s="34" t="s">
        <v>1299</v>
      </c>
      <c r="H62" s="34" t="s">
        <v>1117</v>
      </c>
      <c r="I62" s="31" t="s">
        <v>1118</v>
      </c>
      <c r="J62" s="31" t="s">
        <v>1300</v>
      </c>
    </row>
    <row r="63" spans="1:10" x14ac:dyDescent="0.3">
      <c r="A63" s="34" t="s">
        <v>57</v>
      </c>
      <c r="B63" s="34">
        <v>339365</v>
      </c>
      <c r="C63" s="34">
        <v>339586</v>
      </c>
      <c r="D63" s="34">
        <v>221</v>
      </c>
      <c r="E63" s="34" t="s">
        <v>1121</v>
      </c>
      <c r="F63" s="34" t="s">
        <v>1301</v>
      </c>
      <c r="G63" s="34" t="s">
        <v>1302</v>
      </c>
      <c r="H63" s="34" t="s">
        <v>1117</v>
      </c>
      <c r="I63" s="31" t="s">
        <v>1118</v>
      </c>
      <c r="J63" s="31" t="s">
        <v>1303</v>
      </c>
    </row>
    <row r="64" spans="1:10" x14ac:dyDescent="0.3">
      <c r="A64" s="34" t="s">
        <v>57</v>
      </c>
      <c r="B64" s="34">
        <v>399752</v>
      </c>
      <c r="C64" s="34">
        <v>399946</v>
      </c>
      <c r="D64" s="34">
        <v>194</v>
      </c>
      <c r="E64" s="34" t="s">
        <v>1114</v>
      </c>
      <c r="F64" s="34" t="s">
        <v>1304</v>
      </c>
      <c r="G64" s="34" t="s">
        <v>1305</v>
      </c>
      <c r="H64" s="34" t="s">
        <v>1117</v>
      </c>
      <c r="I64" s="31" t="s">
        <v>1118</v>
      </c>
      <c r="J64" s="31" t="s">
        <v>1306</v>
      </c>
    </row>
    <row r="65" spans="1:10" x14ac:dyDescent="0.3">
      <c r="A65" s="34" t="s">
        <v>57</v>
      </c>
      <c r="B65" s="34">
        <v>412991</v>
      </c>
      <c r="C65" s="34">
        <v>413240</v>
      </c>
      <c r="D65" s="34">
        <v>249</v>
      </c>
      <c r="E65" s="34" t="s">
        <v>1121</v>
      </c>
      <c r="F65" s="34" t="s">
        <v>1307</v>
      </c>
      <c r="G65" s="34" t="s">
        <v>1308</v>
      </c>
      <c r="H65" s="34" t="s">
        <v>1117</v>
      </c>
      <c r="I65" s="31" t="s">
        <v>1118</v>
      </c>
      <c r="J65" s="31" t="s">
        <v>1309</v>
      </c>
    </row>
    <row r="66" spans="1:10" x14ac:dyDescent="0.3">
      <c r="A66" s="34" t="s">
        <v>57</v>
      </c>
      <c r="B66" s="34">
        <v>417190</v>
      </c>
      <c r="C66" s="34">
        <v>417387</v>
      </c>
      <c r="D66" s="34">
        <v>197</v>
      </c>
      <c r="E66" s="34" t="s">
        <v>1114</v>
      </c>
      <c r="F66" s="34" t="s">
        <v>1310</v>
      </c>
      <c r="G66" s="34" t="s">
        <v>1311</v>
      </c>
      <c r="H66" s="34" t="s">
        <v>1117</v>
      </c>
      <c r="I66" s="31" t="s">
        <v>1118</v>
      </c>
      <c r="J66" s="31" t="s">
        <v>1312</v>
      </c>
    </row>
    <row r="67" spans="1:10" x14ac:dyDescent="0.3">
      <c r="A67" s="34" t="s">
        <v>57</v>
      </c>
      <c r="B67" s="34">
        <v>549596</v>
      </c>
      <c r="C67" s="34">
        <v>549813</v>
      </c>
      <c r="D67" s="34">
        <v>217</v>
      </c>
      <c r="E67" s="34" t="s">
        <v>1114</v>
      </c>
      <c r="F67" s="34" t="s">
        <v>1313</v>
      </c>
      <c r="G67" s="34" t="s">
        <v>1314</v>
      </c>
      <c r="H67" s="34" t="s">
        <v>1117</v>
      </c>
      <c r="I67" s="31" t="s">
        <v>1185</v>
      </c>
      <c r="J67" s="31" t="s">
        <v>1315</v>
      </c>
    </row>
    <row r="68" spans="1:10" x14ac:dyDescent="0.3">
      <c r="A68" s="34" t="s">
        <v>57</v>
      </c>
      <c r="B68" s="34">
        <v>549888</v>
      </c>
      <c r="C68" s="34">
        <v>550090</v>
      </c>
      <c r="D68" s="34">
        <v>202</v>
      </c>
      <c r="E68" s="34" t="s">
        <v>1114</v>
      </c>
      <c r="F68" s="34" t="s">
        <v>1316</v>
      </c>
      <c r="G68" s="34" t="s">
        <v>1317</v>
      </c>
      <c r="H68" s="34" t="s">
        <v>1117</v>
      </c>
      <c r="I68" s="31" t="s">
        <v>1185</v>
      </c>
      <c r="J68" s="31" t="s">
        <v>1318</v>
      </c>
    </row>
    <row r="69" spans="1:10" x14ac:dyDescent="0.3">
      <c r="A69" s="34" t="s">
        <v>57</v>
      </c>
      <c r="B69" s="34">
        <v>550068</v>
      </c>
      <c r="C69" s="34">
        <v>550283</v>
      </c>
      <c r="D69" s="34">
        <v>215</v>
      </c>
      <c r="E69" s="34" t="s">
        <v>1121</v>
      </c>
      <c r="F69" s="34" t="s">
        <v>1319</v>
      </c>
      <c r="G69" s="34" t="s">
        <v>1320</v>
      </c>
      <c r="H69" s="34" t="s">
        <v>1117</v>
      </c>
      <c r="I69" s="31" t="s">
        <v>1185</v>
      </c>
      <c r="J69" s="31" t="s">
        <v>1321</v>
      </c>
    </row>
    <row r="70" spans="1:10" x14ac:dyDescent="0.3">
      <c r="A70" s="34" t="s">
        <v>57</v>
      </c>
      <c r="B70" s="34">
        <v>1056669</v>
      </c>
      <c r="C70" s="34">
        <v>1056900</v>
      </c>
      <c r="D70" s="34">
        <v>231</v>
      </c>
      <c r="E70" s="34" t="s">
        <v>1114</v>
      </c>
      <c r="F70" s="34" t="s">
        <v>1322</v>
      </c>
      <c r="G70" s="34" t="s">
        <v>1323</v>
      </c>
      <c r="H70" s="34" t="s">
        <v>1117</v>
      </c>
      <c r="I70" s="31" t="s">
        <v>1118</v>
      </c>
      <c r="J70" s="31" t="s">
        <v>1324</v>
      </c>
    </row>
    <row r="71" spans="1:10" x14ac:dyDescent="0.3">
      <c r="A71" s="34" t="s">
        <v>57</v>
      </c>
      <c r="B71" s="34">
        <v>1313108</v>
      </c>
      <c r="C71" s="34">
        <v>1313318</v>
      </c>
      <c r="D71" s="34">
        <v>210</v>
      </c>
      <c r="E71" s="34" t="s">
        <v>1121</v>
      </c>
      <c r="F71" s="34" t="s">
        <v>1325</v>
      </c>
      <c r="G71" s="34" t="s">
        <v>1326</v>
      </c>
      <c r="H71" s="34" t="s">
        <v>1117</v>
      </c>
      <c r="I71" s="31" t="s">
        <v>1118</v>
      </c>
      <c r="J71" s="31" t="s">
        <v>1327</v>
      </c>
    </row>
    <row r="72" spans="1:10" x14ac:dyDescent="0.3">
      <c r="A72" s="34" t="s">
        <v>57</v>
      </c>
      <c r="B72" s="34">
        <v>1314801</v>
      </c>
      <c r="C72" s="34">
        <v>1315026</v>
      </c>
      <c r="D72" s="34">
        <v>225</v>
      </c>
      <c r="E72" s="34" t="s">
        <v>1114</v>
      </c>
      <c r="F72" s="34" t="s">
        <v>1328</v>
      </c>
      <c r="G72" s="34" t="s">
        <v>1329</v>
      </c>
      <c r="H72" s="34" t="s">
        <v>1117</v>
      </c>
      <c r="I72" s="31" t="s">
        <v>1118</v>
      </c>
      <c r="J72" s="31" t="s">
        <v>1330</v>
      </c>
    </row>
    <row r="73" spans="1:10" x14ac:dyDescent="0.3">
      <c r="A73" s="33" t="s">
        <v>57</v>
      </c>
      <c r="B73" s="33" t="s">
        <v>29</v>
      </c>
      <c r="C73" s="33" t="s">
        <v>29</v>
      </c>
      <c r="D73" s="33" t="s">
        <v>29</v>
      </c>
      <c r="E73" s="33" t="s">
        <v>29</v>
      </c>
      <c r="F73" s="33" t="s">
        <v>29</v>
      </c>
      <c r="G73" s="33" t="s">
        <v>29</v>
      </c>
      <c r="H73" s="33" t="s">
        <v>1117</v>
      </c>
      <c r="I73" s="31" t="s">
        <v>1118</v>
      </c>
      <c r="J73" s="28" t="s">
        <v>1331</v>
      </c>
    </row>
    <row r="74" spans="1:10" x14ac:dyDescent="0.3">
      <c r="A74" s="34" t="s">
        <v>64</v>
      </c>
      <c r="B74" s="34">
        <v>163871</v>
      </c>
      <c r="C74" s="34">
        <v>164105</v>
      </c>
      <c r="D74" s="34">
        <v>234</v>
      </c>
      <c r="E74" s="34" t="s">
        <v>1121</v>
      </c>
      <c r="F74" s="34" t="s">
        <v>1332</v>
      </c>
      <c r="G74" s="34" t="s">
        <v>1333</v>
      </c>
      <c r="H74" s="34" t="s">
        <v>1117</v>
      </c>
      <c r="I74" s="31" t="s">
        <v>1118</v>
      </c>
      <c r="J74" s="31" t="s">
        <v>1334</v>
      </c>
    </row>
    <row r="75" spans="1:10" x14ac:dyDescent="0.3">
      <c r="A75" s="34" t="s">
        <v>64</v>
      </c>
      <c r="B75" s="34">
        <v>452537</v>
      </c>
      <c r="C75" s="34">
        <v>452737</v>
      </c>
      <c r="D75" s="34">
        <v>200</v>
      </c>
      <c r="E75" s="34" t="s">
        <v>1114</v>
      </c>
      <c r="F75" s="34" t="s">
        <v>1335</v>
      </c>
      <c r="G75" s="34" t="s">
        <v>1336</v>
      </c>
      <c r="H75" s="34" t="s">
        <v>1117</v>
      </c>
      <c r="I75" s="31" t="s">
        <v>1118</v>
      </c>
      <c r="J75" s="31" t="s">
        <v>1337</v>
      </c>
    </row>
    <row r="76" spans="1:10" x14ac:dyDescent="0.3">
      <c r="A76" s="34" t="s">
        <v>64</v>
      </c>
      <c r="B76" s="34">
        <v>599570</v>
      </c>
      <c r="C76" s="34">
        <v>599780</v>
      </c>
      <c r="D76" s="34">
        <v>210</v>
      </c>
      <c r="E76" s="34" t="s">
        <v>1121</v>
      </c>
      <c r="F76" s="34" t="s">
        <v>1338</v>
      </c>
      <c r="G76" s="34" t="s">
        <v>1339</v>
      </c>
      <c r="H76" s="34" t="s">
        <v>1117</v>
      </c>
      <c r="I76" s="31" t="s">
        <v>1118</v>
      </c>
      <c r="J76" s="31" t="s">
        <v>1340</v>
      </c>
    </row>
    <row r="77" spans="1:10" x14ac:dyDescent="0.3">
      <c r="A77" s="34" t="s">
        <v>64</v>
      </c>
      <c r="B77" s="34">
        <v>900133</v>
      </c>
      <c r="C77" s="34">
        <v>900331</v>
      </c>
      <c r="D77" s="34">
        <v>198</v>
      </c>
      <c r="E77" s="34" t="s">
        <v>1114</v>
      </c>
      <c r="F77" s="34" t="s">
        <v>1341</v>
      </c>
      <c r="G77" s="34" t="s">
        <v>1342</v>
      </c>
      <c r="H77" s="34" t="s">
        <v>1117</v>
      </c>
      <c r="I77" s="31" t="s">
        <v>1118</v>
      </c>
      <c r="J77" s="31" t="s">
        <v>1343</v>
      </c>
    </row>
    <row r="78" spans="1:10" x14ac:dyDescent="0.3">
      <c r="A78" s="34" t="s">
        <v>64</v>
      </c>
      <c r="B78" s="34">
        <v>1379059</v>
      </c>
      <c r="C78" s="34">
        <v>1379307</v>
      </c>
      <c r="D78" s="34">
        <v>248</v>
      </c>
      <c r="E78" s="34" t="s">
        <v>1121</v>
      </c>
      <c r="F78" s="34" t="s">
        <v>1344</v>
      </c>
      <c r="G78" s="34" t="s">
        <v>1345</v>
      </c>
      <c r="H78" s="34" t="s">
        <v>1117</v>
      </c>
      <c r="I78" s="31" t="s">
        <v>1118</v>
      </c>
      <c r="J78" s="31" t="s">
        <v>1346</v>
      </c>
    </row>
    <row r="79" spans="1:10" x14ac:dyDescent="0.3">
      <c r="A79" s="34" t="s">
        <v>119</v>
      </c>
      <c r="B79" s="34">
        <v>317447</v>
      </c>
      <c r="C79" s="34">
        <v>317645</v>
      </c>
      <c r="D79" s="34">
        <v>198</v>
      </c>
      <c r="E79" s="34" t="s">
        <v>1121</v>
      </c>
      <c r="F79" s="34" t="s">
        <v>1347</v>
      </c>
      <c r="G79" s="34" t="s">
        <v>1348</v>
      </c>
      <c r="H79" s="34" t="s">
        <v>1117</v>
      </c>
      <c r="I79" s="31" t="s">
        <v>1118</v>
      </c>
      <c r="J79" s="31" t="s">
        <v>1349</v>
      </c>
    </row>
    <row r="80" spans="1:10" x14ac:dyDescent="0.3">
      <c r="A80" s="34" t="s">
        <v>119</v>
      </c>
      <c r="B80" s="34">
        <v>336123</v>
      </c>
      <c r="C80" s="34">
        <v>336345</v>
      </c>
      <c r="D80" s="34">
        <v>222</v>
      </c>
      <c r="E80" s="34" t="s">
        <v>1121</v>
      </c>
      <c r="F80" s="34" t="s">
        <v>1350</v>
      </c>
      <c r="G80" s="34" t="s">
        <v>1351</v>
      </c>
      <c r="H80" s="34" t="s">
        <v>1117</v>
      </c>
      <c r="I80" s="31" t="s">
        <v>1118</v>
      </c>
      <c r="J80" s="31" t="s">
        <v>1352</v>
      </c>
    </row>
    <row r="81" spans="1:10" x14ac:dyDescent="0.3">
      <c r="A81" s="34" t="s">
        <v>119</v>
      </c>
      <c r="B81" s="34">
        <v>361535</v>
      </c>
      <c r="C81" s="34">
        <v>361724</v>
      </c>
      <c r="D81" s="34">
        <v>189</v>
      </c>
      <c r="E81" s="34" t="s">
        <v>1114</v>
      </c>
      <c r="F81" s="34" t="s">
        <v>1353</v>
      </c>
      <c r="G81" s="34" t="s">
        <v>1354</v>
      </c>
      <c r="H81" s="34" t="s">
        <v>1108</v>
      </c>
      <c r="I81" s="31" t="s">
        <v>1185</v>
      </c>
      <c r="J81" s="31" t="s">
        <v>1355</v>
      </c>
    </row>
    <row r="82" spans="1:10" x14ac:dyDescent="0.3">
      <c r="A82" s="34" t="s">
        <v>119</v>
      </c>
      <c r="B82" s="34">
        <v>1383728</v>
      </c>
      <c r="C82" s="34">
        <v>1383968</v>
      </c>
      <c r="D82" s="34">
        <v>240</v>
      </c>
      <c r="E82" s="34" t="s">
        <v>1114</v>
      </c>
      <c r="F82" s="34" t="s">
        <v>1356</v>
      </c>
      <c r="G82" s="34" t="s">
        <v>1357</v>
      </c>
      <c r="H82" s="34" t="s">
        <v>1117</v>
      </c>
      <c r="I82" s="31" t="s">
        <v>1118</v>
      </c>
      <c r="J82" s="31" t="s">
        <v>1358</v>
      </c>
    </row>
    <row r="83" spans="1:10" x14ac:dyDescent="0.3">
      <c r="A83" s="34" t="s">
        <v>119</v>
      </c>
      <c r="B83" s="34">
        <v>1385858</v>
      </c>
      <c r="C83" s="34">
        <v>1386086</v>
      </c>
      <c r="D83" s="34">
        <v>228</v>
      </c>
      <c r="E83" s="34" t="s">
        <v>1121</v>
      </c>
      <c r="F83" s="34" t="s">
        <v>1359</v>
      </c>
      <c r="G83" s="34" t="s">
        <v>1360</v>
      </c>
      <c r="H83" s="34" t="s">
        <v>1117</v>
      </c>
      <c r="I83" s="31" t="s">
        <v>1118</v>
      </c>
      <c r="J83" s="31" t="s">
        <v>1361</v>
      </c>
    </row>
    <row r="84" spans="1:10" x14ac:dyDescent="0.3">
      <c r="A84" s="34" t="s">
        <v>119</v>
      </c>
      <c r="B84" s="34">
        <v>1386709</v>
      </c>
      <c r="C84" s="34">
        <v>1386898</v>
      </c>
      <c r="D84" s="34">
        <v>189</v>
      </c>
      <c r="E84" s="34" t="s">
        <v>1114</v>
      </c>
      <c r="F84" s="34" t="s">
        <v>1362</v>
      </c>
      <c r="G84" s="34" t="s">
        <v>1363</v>
      </c>
      <c r="H84" s="34" t="s">
        <v>1117</v>
      </c>
      <c r="I84" s="31" t="s">
        <v>1118</v>
      </c>
      <c r="J84" s="31" t="s">
        <v>1364</v>
      </c>
    </row>
    <row r="85" spans="1:10" x14ac:dyDescent="0.3">
      <c r="A85" s="34" t="s">
        <v>68</v>
      </c>
      <c r="B85" s="34">
        <v>408526</v>
      </c>
      <c r="C85" s="34">
        <v>408775</v>
      </c>
      <c r="D85" s="34">
        <v>249</v>
      </c>
      <c r="E85" s="34" t="s">
        <v>1121</v>
      </c>
      <c r="F85" s="34" t="s">
        <v>1365</v>
      </c>
      <c r="G85" s="34" t="s">
        <v>1366</v>
      </c>
      <c r="H85" s="34" t="s">
        <v>1117</v>
      </c>
      <c r="I85" s="31" t="s">
        <v>1118</v>
      </c>
      <c r="J85" s="31" t="s">
        <v>1367</v>
      </c>
    </row>
    <row r="86" spans="1:10" x14ac:dyDescent="0.3">
      <c r="A86" s="34" t="s">
        <v>68</v>
      </c>
      <c r="B86" s="34">
        <v>477756</v>
      </c>
      <c r="C86" s="34">
        <v>477946</v>
      </c>
      <c r="D86" s="34">
        <v>190</v>
      </c>
      <c r="E86" s="34" t="s">
        <v>1114</v>
      </c>
      <c r="F86" s="34" t="s">
        <v>1368</v>
      </c>
      <c r="G86" s="34" t="s">
        <v>1369</v>
      </c>
      <c r="H86" s="34" t="s">
        <v>1117</v>
      </c>
      <c r="I86" s="31" t="s">
        <v>1118</v>
      </c>
      <c r="J86" s="31" t="s">
        <v>1370</v>
      </c>
    </row>
    <row r="87" spans="1:10" x14ac:dyDescent="0.3">
      <c r="A87" s="34" t="s">
        <v>68</v>
      </c>
      <c r="B87" s="34">
        <v>828538</v>
      </c>
      <c r="C87" s="34">
        <v>828780</v>
      </c>
      <c r="D87" s="34">
        <v>242</v>
      </c>
      <c r="E87" s="34" t="s">
        <v>1121</v>
      </c>
      <c r="F87" s="34" t="s">
        <v>1371</v>
      </c>
      <c r="G87" s="34" t="s">
        <v>1372</v>
      </c>
      <c r="H87" s="34" t="s">
        <v>1117</v>
      </c>
      <c r="I87" s="31" t="s">
        <v>1118</v>
      </c>
      <c r="J87" s="31" t="s">
        <v>1373</v>
      </c>
    </row>
    <row r="88" spans="1:10" x14ac:dyDescent="0.3">
      <c r="A88" s="34" t="s">
        <v>68</v>
      </c>
      <c r="B88" s="34">
        <v>1006871</v>
      </c>
      <c r="C88" s="34">
        <v>1007111</v>
      </c>
      <c r="D88" s="34">
        <v>240</v>
      </c>
      <c r="E88" s="34" t="s">
        <v>1114</v>
      </c>
      <c r="F88" s="34" t="s">
        <v>1374</v>
      </c>
      <c r="G88" s="34" t="s">
        <v>1375</v>
      </c>
      <c r="H88" s="34" t="s">
        <v>1117</v>
      </c>
      <c r="I88" s="31" t="s">
        <v>1118</v>
      </c>
      <c r="J88" s="31" t="s">
        <v>1376</v>
      </c>
    </row>
    <row r="89" spans="1:10" x14ac:dyDescent="0.3">
      <c r="A89" s="34" t="s">
        <v>68</v>
      </c>
      <c r="B89" s="34">
        <v>1018703</v>
      </c>
      <c r="C89" s="34">
        <v>1018952</v>
      </c>
      <c r="D89" s="34">
        <v>249</v>
      </c>
      <c r="E89" s="34" t="s">
        <v>1121</v>
      </c>
      <c r="F89" s="34" t="s">
        <v>1377</v>
      </c>
      <c r="G89" s="34" t="s">
        <v>1378</v>
      </c>
      <c r="H89" s="34" t="s">
        <v>1117</v>
      </c>
      <c r="I89" s="31" t="s">
        <v>1118</v>
      </c>
      <c r="J89" s="31" t="s">
        <v>1379</v>
      </c>
    </row>
    <row r="90" spans="1:10" x14ac:dyDescent="0.3">
      <c r="A90" s="34" t="s">
        <v>68</v>
      </c>
      <c r="B90" s="34">
        <v>1020290</v>
      </c>
      <c r="C90" s="34">
        <v>1020517</v>
      </c>
      <c r="D90" s="34">
        <v>227</v>
      </c>
      <c r="E90" s="34" t="s">
        <v>1114</v>
      </c>
      <c r="F90" s="34" t="s">
        <v>1380</v>
      </c>
      <c r="G90" s="34" t="s">
        <v>1381</v>
      </c>
      <c r="H90" s="34" t="s">
        <v>1117</v>
      </c>
      <c r="I90" s="31" t="s">
        <v>1118</v>
      </c>
      <c r="J90" s="31" t="s">
        <v>1382</v>
      </c>
    </row>
    <row r="91" spans="1:10" x14ac:dyDescent="0.3">
      <c r="A91" s="34" t="s">
        <v>68</v>
      </c>
      <c r="B91" s="34">
        <v>1294084</v>
      </c>
      <c r="C91" s="34">
        <v>1294287</v>
      </c>
      <c r="D91" s="34">
        <v>203</v>
      </c>
      <c r="E91" s="34" t="s">
        <v>1121</v>
      </c>
      <c r="F91" s="34" t="s">
        <v>1383</v>
      </c>
      <c r="G91" s="34" t="s">
        <v>1384</v>
      </c>
      <c r="H91" s="34" t="s">
        <v>1117</v>
      </c>
      <c r="I91" s="31" t="s">
        <v>1118</v>
      </c>
      <c r="J91" s="31" t="s">
        <v>1385</v>
      </c>
    </row>
    <row r="92" spans="1:10" x14ac:dyDescent="0.3">
      <c r="A92" s="34" t="s">
        <v>68</v>
      </c>
      <c r="B92" s="34">
        <v>1295046</v>
      </c>
      <c r="C92" s="34">
        <v>1295266</v>
      </c>
      <c r="D92" s="34">
        <v>220</v>
      </c>
      <c r="E92" s="34" t="s">
        <v>1114</v>
      </c>
      <c r="F92" s="34" t="s">
        <v>1386</v>
      </c>
      <c r="G92" s="34" t="s">
        <v>1387</v>
      </c>
      <c r="H92" s="34" t="s">
        <v>1117</v>
      </c>
      <c r="I92" s="31" t="s">
        <v>1118</v>
      </c>
      <c r="J92" s="31" t="s">
        <v>1388</v>
      </c>
    </row>
    <row r="93" spans="1:10" x14ac:dyDescent="0.3">
      <c r="A93" s="34" t="s">
        <v>68</v>
      </c>
      <c r="B93" s="34">
        <v>1802101</v>
      </c>
      <c r="C93" s="34">
        <v>1802331</v>
      </c>
      <c r="D93" s="34">
        <v>230</v>
      </c>
      <c r="E93" s="34" t="s">
        <v>1121</v>
      </c>
      <c r="F93" s="34" t="s">
        <v>1389</v>
      </c>
      <c r="G93" s="34" t="s">
        <v>1390</v>
      </c>
      <c r="H93" s="34" t="s">
        <v>1117</v>
      </c>
      <c r="I93" s="31" t="s">
        <v>1118</v>
      </c>
      <c r="J93" s="31" t="s">
        <v>1391</v>
      </c>
    </row>
    <row r="94" spans="1:10" x14ac:dyDescent="0.3">
      <c r="A94" s="34" t="s">
        <v>68</v>
      </c>
      <c r="B94" s="34">
        <v>1815251</v>
      </c>
      <c r="C94" s="34">
        <v>1815497</v>
      </c>
      <c r="D94" s="34">
        <v>246</v>
      </c>
      <c r="E94" s="34" t="s">
        <v>1114</v>
      </c>
      <c r="F94" s="34" t="s">
        <v>1392</v>
      </c>
      <c r="G94" s="34" t="s">
        <v>1393</v>
      </c>
      <c r="H94" s="34" t="s">
        <v>1117</v>
      </c>
      <c r="I94" s="31" t="s">
        <v>1118</v>
      </c>
      <c r="J94" s="31" t="s">
        <v>1394</v>
      </c>
    </row>
    <row r="95" spans="1:10" x14ac:dyDescent="0.3">
      <c r="A95" s="34" t="s">
        <v>68</v>
      </c>
      <c r="B95" s="34">
        <v>1934907</v>
      </c>
      <c r="C95" s="34">
        <v>1935103</v>
      </c>
      <c r="D95" s="34">
        <v>196</v>
      </c>
      <c r="E95" s="34" t="s">
        <v>1114</v>
      </c>
      <c r="F95" s="34" t="s">
        <v>1395</v>
      </c>
      <c r="G95" s="34" t="s">
        <v>1396</v>
      </c>
      <c r="H95" s="34" t="s">
        <v>1117</v>
      </c>
      <c r="I95" s="31" t="s">
        <v>1118</v>
      </c>
      <c r="J95" s="31" t="s">
        <v>1397</v>
      </c>
    </row>
    <row r="96" spans="1:10" x14ac:dyDescent="0.3">
      <c r="A96" s="34" t="s">
        <v>68</v>
      </c>
      <c r="B96" s="34">
        <v>1935107</v>
      </c>
      <c r="C96" s="34">
        <v>1935322</v>
      </c>
      <c r="D96" s="34">
        <v>215</v>
      </c>
      <c r="E96" s="34" t="s">
        <v>1121</v>
      </c>
      <c r="F96" s="34" t="s">
        <v>1398</v>
      </c>
      <c r="G96" s="34" t="s">
        <v>1399</v>
      </c>
      <c r="H96" s="34" t="s">
        <v>1117</v>
      </c>
      <c r="I96" s="31" t="s">
        <v>1118</v>
      </c>
      <c r="J96" s="31" t="s">
        <v>1400</v>
      </c>
    </row>
    <row r="97" spans="1:10" x14ac:dyDescent="0.3">
      <c r="A97" s="34" t="s">
        <v>134</v>
      </c>
      <c r="B97" s="34">
        <v>857093</v>
      </c>
      <c r="C97" s="34">
        <v>857304</v>
      </c>
      <c r="D97" s="34">
        <v>211</v>
      </c>
      <c r="E97" s="34" t="s">
        <v>1121</v>
      </c>
      <c r="F97" s="34" t="s">
        <v>1401</v>
      </c>
      <c r="G97" s="34" t="s">
        <v>1402</v>
      </c>
      <c r="H97" s="34" t="s">
        <v>1117</v>
      </c>
      <c r="I97" s="31" t="s">
        <v>1118</v>
      </c>
      <c r="J97" s="31" t="s">
        <v>1403</v>
      </c>
    </row>
    <row r="98" spans="1:10" x14ac:dyDescent="0.3">
      <c r="A98" s="34" t="s">
        <v>134</v>
      </c>
      <c r="B98" s="34">
        <v>858337</v>
      </c>
      <c r="C98" s="34">
        <v>858531</v>
      </c>
      <c r="D98" s="34">
        <v>194</v>
      </c>
      <c r="E98" s="34" t="s">
        <v>1114</v>
      </c>
      <c r="F98" s="34" t="s">
        <v>1404</v>
      </c>
      <c r="G98" s="34" t="s">
        <v>1405</v>
      </c>
      <c r="H98" s="34" t="s">
        <v>1117</v>
      </c>
      <c r="I98" s="31" t="s">
        <v>1118</v>
      </c>
      <c r="J98" s="31" t="s">
        <v>1406</v>
      </c>
    </row>
    <row r="99" spans="1:10" x14ac:dyDescent="0.3">
      <c r="A99" s="34" t="s">
        <v>134</v>
      </c>
      <c r="B99" s="34">
        <v>974576</v>
      </c>
      <c r="C99" s="34">
        <v>974777</v>
      </c>
      <c r="D99" s="34">
        <v>201</v>
      </c>
      <c r="E99" s="34" t="s">
        <v>1114</v>
      </c>
      <c r="F99" s="34" t="s">
        <v>1407</v>
      </c>
      <c r="G99" s="34" t="s">
        <v>1408</v>
      </c>
      <c r="H99" s="34" t="s">
        <v>1108</v>
      </c>
      <c r="I99" s="31" t="s">
        <v>1185</v>
      </c>
      <c r="J99" s="31" t="s">
        <v>1409</v>
      </c>
    </row>
    <row r="100" spans="1:10" x14ac:dyDescent="0.3">
      <c r="A100" s="34" t="s">
        <v>134</v>
      </c>
      <c r="B100" s="34">
        <v>1663421</v>
      </c>
      <c r="C100" s="34">
        <v>1663628</v>
      </c>
      <c r="D100" s="34">
        <v>207</v>
      </c>
      <c r="E100" s="34" t="s">
        <v>1121</v>
      </c>
      <c r="F100" s="34" t="s">
        <v>1410</v>
      </c>
      <c r="G100" s="34" t="s">
        <v>1411</v>
      </c>
      <c r="H100" s="34" t="s">
        <v>1117</v>
      </c>
      <c r="I100" s="31" t="s">
        <v>1118</v>
      </c>
      <c r="J100" s="31" t="s">
        <v>1412</v>
      </c>
    </row>
    <row r="101" spans="1:10" x14ac:dyDescent="0.3">
      <c r="A101" s="34" t="s">
        <v>134</v>
      </c>
      <c r="B101" s="34">
        <v>1667524</v>
      </c>
      <c r="C101" s="34">
        <v>1667733</v>
      </c>
      <c r="D101" s="34">
        <v>209</v>
      </c>
      <c r="E101" s="34" t="s">
        <v>1114</v>
      </c>
      <c r="F101" s="34" t="s">
        <v>1413</v>
      </c>
      <c r="G101" s="34" t="s">
        <v>1414</v>
      </c>
      <c r="H101" s="34" t="s">
        <v>1117</v>
      </c>
      <c r="I101" s="31" t="s">
        <v>1118</v>
      </c>
      <c r="J101" s="31" t="s">
        <v>1415</v>
      </c>
    </row>
    <row r="102" spans="1:10" x14ac:dyDescent="0.3">
      <c r="A102" s="34" t="s">
        <v>134</v>
      </c>
      <c r="B102" s="34">
        <v>1934691</v>
      </c>
      <c r="C102" s="34">
        <v>1934899</v>
      </c>
      <c r="D102" s="34">
        <v>208</v>
      </c>
      <c r="E102" s="34" t="s">
        <v>1121</v>
      </c>
      <c r="F102" s="34" t="s">
        <v>1416</v>
      </c>
      <c r="G102" s="34" t="s">
        <v>1417</v>
      </c>
      <c r="H102" s="34" t="s">
        <v>1117</v>
      </c>
      <c r="I102" s="31" t="s">
        <v>1118</v>
      </c>
      <c r="J102" s="31" t="s">
        <v>1418</v>
      </c>
    </row>
    <row r="103" spans="1:10" x14ac:dyDescent="0.3">
      <c r="A103" s="34" t="s">
        <v>134</v>
      </c>
      <c r="B103" s="34">
        <v>2171806</v>
      </c>
      <c r="C103" s="34">
        <v>2172013</v>
      </c>
      <c r="D103" s="34">
        <v>207</v>
      </c>
      <c r="E103" s="34" t="s">
        <v>1114</v>
      </c>
      <c r="F103" s="34" t="s">
        <v>1419</v>
      </c>
      <c r="G103" s="34" t="s">
        <v>1420</v>
      </c>
      <c r="H103" s="34" t="s">
        <v>1117</v>
      </c>
      <c r="I103" s="31" t="s">
        <v>1118</v>
      </c>
      <c r="J103" s="31" t="s">
        <v>1421</v>
      </c>
    </row>
    <row r="104" spans="1:10" x14ac:dyDescent="0.3">
      <c r="A104" s="34" t="s">
        <v>74</v>
      </c>
      <c r="B104" s="34">
        <v>158918</v>
      </c>
      <c r="C104" s="34">
        <v>159109</v>
      </c>
      <c r="D104" s="34">
        <v>191</v>
      </c>
      <c r="E104" s="34" t="s">
        <v>1121</v>
      </c>
      <c r="F104" s="34" t="s">
        <v>1422</v>
      </c>
      <c r="G104" s="34" t="s">
        <v>1423</v>
      </c>
      <c r="H104" s="34" t="s">
        <v>1117</v>
      </c>
      <c r="I104" s="31" t="s">
        <v>1118</v>
      </c>
      <c r="J104" s="31" t="s">
        <v>1424</v>
      </c>
    </row>
    <row r="105" spans="1:10" x14ac:dyDescent="0.3">
      <c r="A105" s="34" t="s">
        <v>74</v>
      </c>
      <c r="B105" s="34">
        <v>388201</v>
      </c>
      <c r="C105" s="34">
        <v>388395</v>
      </c>
      <c r="D105" s="34">
        <v>194</v>
      </c>
      <c r="E105" s="34" t="s">
        <v>1114</v>
      </c>
      <c r="F105" s="34" t="s">
        <v>1425</v>
      </c>
      <c r="G105" s="34" t="s">
        <v>1426</v>
      </c>
      <c r="H105" s="34" t="s">
        <v>1117</v>
      </c>
      <c r="I105" s="31" t="s">
        <v>1118</v>
      </c>
      <c r="J105" s="31" t="s">
        <v>1427</v>
      </c>
    </row>
    <row r="106" spans="1:10" x14ac:dyDescent="0.3">
      <c r="A106" s="34" t="s">
        <v>74</v>
      </c>
      <c r="B106" s="34">
        <v>748373</v>
      </c>
      <c r="C106" s="34">
        <v>748577</v>
      </c>
      <c r="D106" s="34">
        <v>204</v>
      </c>
      <c r="E106" s="34" t="s">
        <v>1121</v>
      </c>
      <c r="F106" s="34" t="s">
        <v>1428</v>
      </c>
      <c r="G106" s="34" t="s">
        <v>1429</v>
      </c>
      <c r="H106" s="34" t="s">
        <v>1117</v>
      </c>
      <c r="I106" s="31" t="s">
        <v>1185</v>
      </c>
      <c r="J106" s="31" t="s">
        <v>1430</v>
      </c>
    </row>
    <row r="107" spans="1:10" x14ac:dyDescent="0.3">
      <c r="A107" s="34" t="s">
        <v>74</v>
      </c>
      <c r="B107" s="34">
        <v>1056417</v>
      </c>
      <c r="C107" s="34">
        <v>1056637</v>
      </c>
      <c r="D107" s="34">
        <v>220</v>
      </c>
      <c r="E107" s="34" t="s">
        <v>1114</v>
      </c>
      <c r="F107" s="34" t="s">
        <v>1431</v>
      </c>
      <c r="G107" s="34" t="s">
        <v>1432</v>
      </c>
      <c r="H107" s="34" t="s">
        <v>1117</v>
      </c>
      <c r="I107" s="31" t="s">
        <v>1118</v>
      </c>
      <c r="J107" s="31" t="s">
        <v>1433</v>
      </c>
    </row>
    <row r="108" spans="1:10" x14ac:dyDescent="0.3">
      <c r="A108" s="34" t="s">
        <v>74</v>
      </c>
      <c r="B108" s="34">
        <v>1233025</v>
      </c>
      <c r="C108" s="34">
        <v>1233248</v>
      </c>
      <c r="D108" s="34">
        <v>223</v>
      </c>
      <c r="E108" s="34" t="s">
        <v>1121</v>
      </c>
      <c r="F108" s="34" t="s">
        <v>1434</v>
      </c>
      <c r="G108" s="34" t="s">
        <v>1435</v>
      </c>
      <c r="H108" s="34" t="s">
        <v>1117</v>
      </c>
      <c r="I108" s="31" t="s">
        <v>1118</v>
      </c>
      <c r="J108" s="31" t="s">
        <v>1436</v>
      </c>
    </row>
    <row r="109" spans="1:10" x14ac:dyDescent="0.3">
      <c r="A109" s="34" t="s">
        <v>74</v>
      </c>
      <c r="B109" s="34">
        <v>1419318</v>
      </c>
      <c r="C109" s="34">
        <v>1419558</v>
      </c>
      <c r="D109" s="34">
        <v>240</v>
      </c>
      <c r="E109" s="34" t="s">
        <v>1114</v>
      </c>
      <c r="F109" s="34" t="s">
        <v>1437</v>
      </c>
      <c r="G109" s="34" t="s">
        <v>1438</v>
      </c>
      <c r="H109" s="34" t="s">
        <v>1117</v>
      </c>
      <c r="I109" s="31" t="s">
        <v>1118</v>
      </c>
      <c r="J109" s="31" t="s">
        <v>1439</v>
      </c>
    </row>
    <row r="110" spans="1:10" x14ac:dyDescent="0.3">
      <c r="A110" s="34" t="s">
        <v>74</v>
      </c>
      <c r="B110" s="34">
        <v>1466198</v>
      </c>
      <c r="C110" s="34">
        <v>1466447</v>
      </c>
      <c r="D110" s="34">
        <v>249</v>
      </c>
      <c r="E110" s="34" t="s">
        <v>1121</v>
      </c>
      <c r="F110" s="34" t="s">
        <v>1440</v>
      </c>
      <c r="G110" s="34" t="s">
        <v>1441</v>
      </c>
      <c r="H110" s="34" t="s">
        <v>1117</v>
      </c>
      <c r="I110" s="31" t="s">
        <v>1118</v>
      </c>
      <c r="J110" s="31" t="s">
        <v>1442</v>
      </c>
    </row>
    <row r="111" spans="1:10" x14ac:dyDescent="0.3">
      <c r="A111" s="34" t="s">
        <v>74</v>
      </c>
      <c r="B111" s="34">
        <v>1724912</v>
      </c>
      <c r="C111" s="34">
        <v>1725156</v>
      </c>
      <c r="D111" s="34">
        <v>244</v>
      </c>
      <c r="E111" s="34" t="s">
        <v>1114</v>
      </c>
      <c r="F111" s="34" t="s">
        <v>1443</v>
      </c>
      <c r="G111" s="34" t="s">
        <v>1444</v>
      </c>
      <c r="H111" s="34" t="s">
        <v>1108</v>
      </c>
      <c r="I111" s="31" t="s">
        <v>1185</v>
      </c>
      <c r="J111" s="31" t="s">
        <v>1445</v>
      </c>
    </row>
    <row r="112" spans="1:10" x14ac:dyDescent="0.3">
      <c r="A112" s="34" t="s">
        <v>74</v>
      </c>
      <c r="B112" s="34">
        <v>1725070</v>
      </c>
      <c r="C112" s="34">
        <v>1725319</v>
      </c>
      <c r="D112" s="34">
        <v>249</v>
      </c>
      <c r="E112" s="34" t="s">
        <v>1121</v>
      </c>
      <c r="F112" s="34" t="s">
        <v>1446</v>
      </c>
      <c r="G112" s="34" t="s">
        <v>1447</v>
      </c>
      <c r="H112" s="34" t="s">
        <v>1108</v>
      </c>
      <c r="I112" s="31" t="s">
        <v>1185</v>
      </c>
      <c r="J112" s="31" t="s">
        <v>1445</v>
      </c>
    </row>
    <row r="113" spans="1:10" x14ac:dyDescent="0.3">
      <c r="A113" s="34" t="s">
        <v>74</v>
      </c>
      <c r="B113" s="34">
        <v>1725261</v>
      </c>
      <c r="C113" s="34">
        <v>1725475</v>
      </c>
      <c r="D113" s="34">
        <v>214</v>
      </c>
      <c r="E113" s="34" t="s">
        <v>1114</v>
      </c>
      <c r="F113" s="34" t="s">
        <v>1448</v>
      </c>
      <c r="G113" s="34" t="s">
        <v>1449</v>
      </c>
      <c r="H113" s="34" t="s">
        <v>1108</v>
      </c>
      <c r="I113" s="31" t="s">
        <v>1185</v>
      </c>
      <c r="J113" s="31" t="s">
        <v>1445</v>
      </c>
    </row>
    <row r="114" spans="1:10" x14ac:dyDescent="0.3">
      <c r="A114" s="34" t="s">
        <v>74</v>
      </c>
      <c r="B114" s="34">
        <v>1725428</v>
      </c>
      <c r="C114" s="34">
        <v>1725657</v>
      </c>
      <c r="D114" s="34">
        <v>229</v>
      </c>
      <c r="E114" s="34" t="s">
        <v>1121</v>
      </c>
      <c r="F114" s="34" t="s">
        <v>1450</v>
      </c>
      <c r="G114" s="34" t="s">
        <v>1451</v>
      </c>
      <c r="H114" s="34" t="s">
        <v>1108</v>
      </c>
      <c r="I114" s="31" t="s">
        <v>1185</v>
      </c>
      <c r="J114" s="31" t="s">
        <v>1445</v>
      </c>
    </row>
    <row r="115" spans="1:10" x14ac:dyDescent="0.3">
      <c r="A115" s="34" t="s">
        <v>74</v>
      </c>
      <c r="B115" s="34">
        <v>1725566</v>
      </c>
      <c r="C115" s="34">
        <v>1725814</v>
      </c>
      <c r="D115" s="34">
        <v>248</v>
      </c>
      <c r="E115" s="34" t="s">
        <v>1114</v>
      </c>
      <c r="F115" s="34" t="s">
        <v>1452</v>
      </c>
      <c r="G115" s="34" t="s">
        <v>1453</v>
      </c>
      <c r="H115" s="34" t="s">
        <v>1108</v>
      </c>
      <c r="I115" s="31" t="s">
        <v>1185</v>
      </c>
      <c r="J115" s="31" t="s">
        <v>1445</v>
      </c>
    </row>
    <row r="116" spans="1:10" x14ac:dyDescent="0.3">
      <c r="A116" s="34" t="s">
        <v>74</v>
      </c>
      <c r="B116" s="34">
        <v>1725746</v>
      </c>
      <c r="C116" s="34">
        <v>1725980</v>
      </c>
      <c r="D116" s="34">
        <v>234</v>
      </c>
      <c r="E116" s="34" t="s">
        <v>1121</v>
      </c>
      <c r="F116" s="34" t="s">
        <v>1454</v>
      </c>
      <c r="G116" s="34" t="s">
        <v>1455</v>
      </c>
      <c r="H116" s="34" t="s">
        <v>1108</v>
      </c>
      <c r="I116" s="31" t="s">
        <v>1185</v>
      </c>
      <c r="J116" s="31" t="s">
        <v>1445</v>
      </c>
    </row>
    <row r="117" spans="1:10" x14ac:dyDescent="0.3">
      <c r="A117" s="34" t="s">
        <v>74</v>
      </c>
      <c r="B117" s="34">
        <v>1867434</v>
      </c>
      <c r="C117" s="34">
        <v>1867662</v>
      </c>
      <c r="D117" s="34">
        <v>228</v>
      </c>
      <c r="E117" s="34" t="s">
        <v>1114</v>
      </c>
      <c r="F117" s="34" t="s">
        <v>1456</v>
      </c>
      <c r="G117" s="34" t="s">
        <v>1457</v>
      </c>
      <c r="H117" s="34" t="s">
        <v>1117</v>
      </c>
      <c r="I117" s="31" t="s">
        <v>1118</v>
      </c>
      <c r="J117" s="31" t="s">
        <v>1458</v>
      </c>
    </row>
    <row r="118" spans="1:10" x14ac:dyDescent="0.3">
      <c r="A118" s="34" t="s">
        <v>74</v>
      </c>
      <c r="B118" s="34">
        <v>2161805</v>
      </c>
      <c r="C118" s="34">
        <v>2162024</v>
      </c>
      <c r="D118" s="34">
        <v>219</v>
      </c>
      <c r="E118" s="34" t="s">
        <v>1121</v>
      </c>
      <c r="F118" s="34" t="s">
        <v>1459</v>
      </c>
      <c r="G118" s="34" t="s">
        <v>1460</v>
      </c>
      <c r="H118" s="34" t="s">
        <v>1117</v>
      </c>
      <c r="I118" s="31" t="s">
        <v>1118</v>
      </c>
      <c r="J118" s="31" t="s">
        <v>1461</v>
      </c>
    </row>
    <row r="119" spans="1:10" x14ac:dyDescent="0.3">
      <c r="A119" s="34" t="s">
        <v>74</v>
      </c>
      <c r="B119" s="34">
        <v>2377741</v>
      </c>
      <c r="C119" s="34">
        <v>2377941</v>
      </c>
      <c r="D119" s="34">
        <v>200</v>
      </c>
      <c r="E119" s="34" t="s">
        <v>1114</v>
      </c>
      <c r="F119" s="34" t="s">
        <v>1462</v>
      </c>
      <c r="G119" s="34" t="s">
        <v>1463</v>
      </c>
      <c r="H119" s="34" t="s">
        <v>1117</v>
      </c>
      <c r="I119" s="31" t="s">
        <v>1118</v>
      </c>
      <c r="J119" s="31" t="s">
        <v>1464</v>
      </c>
    </row>
    <row r="120" spans="1:10" x14ac:dyDescent="0.3">
      <c r="A120" s="34" t="s">
        <v>74</v>
      </c>
      <c r="B120" s="34">
        <v>2504481</v>
      </c>
      <c r="C120" s="34">
        <v>2504723</v>
      </c>
      <c r="D120" s="34">
        <v>242</v>
      </c>
      <c r="E120" s="34" t="s">
        <v>1121</v>
      </c>
      <c r="F120" s="34" t="s">
        <v>1465</v>
      </c>
      <c r="G120" s="34" t="s">
        <v>1466</v>
      </c>
      <c r="H120" s="34" t="s">
        <v>1117</v>
      </c>
      <c r="I120" s="31" t="s">
        <v>1185</v>
      </c>
      <c r="J120" s="31" t="s">
        <v>1467</v>
      </c>
    </row>
    <row r="121" spans="1:10" x14ac:dyDescent="0.3">
      <c r="A121" s="34" t="s">
        <v>74</v>
      </c>
      <c r="B121" s="34">
        <v>2573706</v>
      </c>
      <c r="C121" s="34">
        <v>2573930</v>
      </c>
      <c r="D121" s="34">
        <v>224</v>
      </c>
      <c r="E121" s="34" t="s">
        <v>1114</v>
      </c>
      <c r="F121" s="34" t="s">
        <v>1468</v>
      </c>
      <c r="G121" s="34" t="s">
        <v>1469</v>
      </c>
      <c r="H121" s="34" t="s">
        <v>1117</v>
      </c>
      <c r="I121" s="31" t="s">
        <v>1118</v>
      </c>
      <c r="J121" s="31" t="s">
        <v>1470</v>
      </c>
    </row>
    <row r="122" spans="1:10" x14ac:dyDescent="0.3">
      <c r="A122" s="34" t="s">
        <v>80</v>
      </c>
      <c r="B122" s="34">
        <v>106860</v>
      </c>
      <c r="C122" s="34">
        <v>107097</v>
      </c>
      <c r="D122" s="34">
        <v>237</v>
      </c>
      <c r="E122" s="34" t="s">
        <v>1121</v>
      </c>
      <c r="F122" s="34" t="s">
        <v>1471</v>
      </c>
      <c r="G122" s="34" t="s">
        <v>1472</v>
      </c>
      <c r="H122" s="34" t="s">
        <v>1117</v>
      </c>
      <c r="I122" s="31" t="s">
        <v>1118</v>
      </c>
      <c r="J122" s="31" t="s">
        <v>1473</v>
      </c>
    </row>
    <row r="123" spans="1:10" x14ac:dyDescent="0.3">
      <c r="A123" s="34" t="s">
        <v>80</v>
      </c>
      <c r="B123" s="34">
        <v>137432</v>
      </c>
      <c r="C123" s="34">
        <v>137677</v>
      </c>
      <c r="D123" s="34">
        <v>245</v>
      </c>
      <c r="E123" s="34" t="s">
        <v>1114</v>
      </c>
      <c r="F123" s="34" t="s">
        <v>1474</v>
      </c>
      <c r="G123" s="34" t="s">
        <v>1475</v>
      </c>
      <c r="H123" s="34" t="s">
        <v>1117</v>
      </c>
      <c r="I123" s="31" t="s">
        <v>1118</v>
      </c>
      <c r="J123" s="31" t="s">
        <v>1476</v>
      </c>
    </row>
    <row r="124" spans="1:10" x14ac:dyDescent="0.3">
      <c r="A124" s="34" t="s">
        <v>80</v>
      </c>
      <c r="B124" s="34">
        <v>283895</v>
      </c>
      <c r="C124" s="34">
        <v>284154</v>
      </c>
      <c r="D124" s="34">
        <v>259</v>
      </c>
      <c r="E124" s="34" t="s">
        <v>1114</v>
      </c>
      <c r="F124" s="34" t="s">
        <v>1477</v>
      </c>
      <c r="G124" s="34" t="s">
        <v>1478</v>
      </c>
      <c r="H124" s="34" t="s">
        <v>1108</v>
      </c>
      <c r="I124" s="31" t="s">
        <v>1185</v>
      </c>
      <c r="J124" s="31" t="s">
        <v>1479</v>
      </c>
    </row>
    <row r="125" spans="1:10" x14ac:dyDescent="0.3">
      <c r="A125" s="34" t="s">
        <v>80</v>
      </c>
      <c r="B125" s="34">
        <v>289112</v>
      </c>
      <c r="C125" s="34">
        <v>289371</v>
      </c>
      <c r="D125" s="34">
        <v>259</v>
      </c>
      <c r="E125" s="34" t="s">
        <v>1121</v>
      </c>
      <c r="F125" s="34" t="s">
        <v>1480</v>
      </c>
      <c r="G125" s="34" t="s">
        <v>1481</v>
      </c>
      <c r="H125" s="34" t="s">
        <v>1108</v>
      </c>
      <c r="I125" s="31" t="s">
        <v>1185</v>
      </c>
      <c r="J125" s="31" t="s">
        <v>1482</v>
      </c>
    </row>
    <row r="126" spans="1:10" x14ac:dyDescent="0.3">
      <c r="A126" s="34" t="s">
        <v>80</v>
      </c>
      <c r="B126" s="34">
        <v>294289</v>
      </c>
      <c r="C126" s="34">
        <v>294548</v>
      </c>
      <c r="D126" s="34">
        <v>259</v>
      </c>
      <c r="E126" s="34" t="s">
        <v>1114</v>
      </c>
      <c r="F126" s="34" t="s">
        <v>1483</v>
      </c>
      <c r="G126" s="34" t="s">
        <v>1484</v>
      </c>
      <c r="H126" s="34" t="s">
        <v>1108</v>
      </c>
      <c r="I126" s="31" t="s">
        <v>1185</v>
      </c>
      <c r="J126" s="31" t="s">
        <v>1485</v>
      </c>
    </row>
    <row r="127" spans="1:10" x14ac:dyDescent="0.3">
      <c r="A127" s="34" t="s">
        <v>80</v>
      </c>
      <c r="B127" s="34">
        <v>298283</v>
      </c>
      <c r="C127" s="34">
        <v>298542</v>
      </c>
      <c r="D127" s="34">
        <v>259</v>
      </c>
      <c r="E127" s="34" t="s">
        <v>1121</v>
      </c>
      <c r="F127" s="34" t="s">
        <v>1486</v>
      </c>
      <c r="G127" s="34" t="s">
        <v>1487</v>
      </c>
      <c r="H127" s="34" t="s">
        <v>1108</v>
      </c>
      <c r="I127" s="31" t="s">
        <v>1185</v>
      </c>
      <c r="J127" s="31" t="s">
        <v>1488</v>
      </c>
    </row>
    <row r="128" spans="1:10" x14ac:dyDescent="0.3">
      <c r="A128" s="34" t="s">
        <v>80</v>
      </c>
      <c r="B128" s="34">
        <v>298737</v>
      </c>
      <c r="C128" s="34">
        <v>289836</v>
      </c>
      <c r="D128" s="34" t="s">
        <v>1489</v>
      </c>
      <c r="E128" s="34" t="s">
        <v>1121</v>
      </c>
      <c r="F128" s="34" t="s">
        <v>1490</v>
      </c>
      <c r="G128" s="34" t="s">
        <v>1491</v>
      </c>
      <c r="H128" s="34" t="s">
        <v>1108</v>
      </c>
      <c r="I128" s="31" t="s">
        <v>1185</v>
      </c>
      <c r="J128" s="31" t="s">
        <v>1492</v>
      </c>
    </row>
    <row r="129" spans="1:10" x14ac:dyDescent="0.3">
      <c r="A129" s="34" t="s">
        <v>80</v>
      </c>
      <c r="B129" s="34">
        <v>438448</v>
      </c>
      <c r="C129" s="34">
        <v>438661</v>
      </c>
      <c r="D129" s="34">
        <v>213</v>
      </c>
      <c r="E129" s="34" t="s">
        <v>1121</v>
      </c>
      <c r="F129" s="34" t="s">
        <v>1493</v>
      </c>
      <c r="G129" s="34" t="s">
        <v>1494</v>
      </c>
      <c r="H129" s="34" t="s">
        <v>1117</v>
      </c>
      <c r="I129" s="31" t="s">
        <v>1118</v>
      </c>
      <c r="J129" s="31" t="s">
        <v>1495</v>
      </c>
    </row>
    <row r="130" spans="1:10" x14ac:dyDescent="0.3">
      <c r="A130" s="34" t="s">
        <v>80</v>
      </c>
      <c r="B130" s="34">
        <v>1757515</v>
      </c>
      <c r="C130" s="34">
        <v>1757762</v>
      </c>
      <c r="D130" s="34">
        <v>247</v>
      </c>
      <c r="E130" s="34" t="s">
        <v>1114</v>
      </c>
      <c r="F130" s="34" t="s">
        <v>1496</v>
      </c>
      <c r="G130" s="34" t="s">
        <v>1497</v>
      </c>
      <c r="H130" s="34" t="s">
        <v>1117</v>
      </c>
      <c r="I130" s="31" t="s">
        <v>1118</v>
      </c>
      <c r="J130" s="31" t="s">
        <v>1498</v>
      </c>
    </row>
    <row r="131" spans="1:10" x14ac:dyDescent="0.3">
      <c r="A131" s="34" t="s">
        <v>80</v>
      </c>
      <c r="B131" s="34">
        <v>1956067</v>
      </c>
      <c r="C131" s="34">
        <v>1956297</v>
      </c>
      <c r="D131" s="34">
        <v>230</v>
      </c>
      <c r="E131" s="34" t="s">
        <v>1121</v>
      </c>
      <c r="F131" s="34" t="s">
        <v>1499</v>
      </c>
      <c r="G131" s="34" t="s">
        <v>1500</v>
      </c>
      <c r="H131" s="34" t="s">
        <v>1117</v>
      </c>
      <c r="I131" s="31" t="s">
        <v>1185</v>
      </c>
      <c r="J131" s="31" t="s">
        <v>1501</v>
      </c>
    </row>
    <row r="132" spans="1:10" x14ac:dyDescent="0.3">
      <c r="A132" s="34" t="s">
        <v>80</v>
      </c>
      <c r="B132" s="34">
        <v>2164054</v>
      </c>
      <c r="C132" s="34">
        <v>2164287</v>
      </c>
      <c r="D132" s="34">
        <v>233</v>
      </c>
      <c r="E132" s="34" t="s">
        <v>1114</v>
      </c>
      <c r="F132" s="34" t="s">
        <v>1502</v>
      </c>
      <c r="G132" s="34" t="s">
        <v>1503</v>
      </c>
      <c r="H132" s="34" t="s">
        <v>1117</v>
      </c>
      <c r="I132" s="31" t="s">
        <v>1118</v>
      </c>
      <c r="J132" s="31" t="s">
        <v>1504</v>
      </c>
    </row>
    <row r="133" spans="1:10" x14ac:dyDescent="0.3">
      <c r="A133" s="34" t="s">
        <v>80</v>
      </c>
      <c r="B133" s="34">
        <v>2355664</v>
      </c>
      <c r="C133" s="34">
        <v>2355870</v>
      </c>
      <c r="D133" s="34">
        <v>206</v>
      </c>
      <c r="E133" s="34" t="s">
        <v>1121</v>
      </c>
      <c r="F133" s="34" t="s">
        <v>1505</v>
      </c>
      <c r="G133" s="34" t="s">
        <v>1506</v>
      </c>
      <c r="H133" s="34" t="s">
        <v>1117</v>
      </c>
      <c r="I133" s="31" t="s">
        <v>1118</v>
      </c>
      <c r="J133" s="31" t="s">
        <v>1507</v>
      </c>
    </row>
    <row r="134" spans="1:10" x14ac:dyDescent="0.3">
      <c r="A134" s="34" t="s">
        <v>80</v>
      </c>
      <c r="B134" s="34">
        <v>2480905</v>
      </c>
      <c r="C134" s="34">
        <v>2481117</v>
      </c>
      <c r="D134" s="34">
        <v>212</v>
      </c>
      <c r="E134" s="34" t="s">
        <v>1114</v>
      </c>
      <c r="F134" s="34" t="s">
        <v>1508</v>
      </c>
      <c r="G134" s="34" t="s">
        <v>1509</v>
      </c>
      <c r="H134" s="34" t="s">
        <v>1117</v>
      </c>
      <c r="I134" s="31" t="s">
        <v>1185</v>
      </c>
      <c r="J134" s="31" t="s">
        <v>1510</v>
      </c>
    </row>
    <row r="135" spans="1:10" x14ac:dyDescent="0.3">
      <c r="A135" s="34" t="s">
        <v>80</v>
      </c>
      <c r="B135" s="34">
        <v>2625794</v>
      </c>
      <c r="C135" s="34">
        <v>2626012</v>
      </c>
      <c r="D135" s="34">
        <v>218</v>
      </c>
      <c r="E135" s="34" t="s">
        <v>1121</v>
      </c>
      <c r="F135" s="34" t="s">
        <v>1511</v>
      </c>
      <c r="G135" s="34" t="s">
        <v>1512</v>
      </c>
      <c r="H135" s="34" t="s">
        <v>1117</v>
      </c>
      <c r="I135" s="31" t="s">
        <v>1118</v>
      </c>
      <c r="J135" s="31" t="s">
        <v>1513</v>
      </c>
    </row>
    <row r="136" spans="1:10" x14ac:dyDescent="0.3">
      <c r="A136" s="34" t="s">
        <v>80</v>
      </c>
      <c r="B136" s="34">
        <v>2733565</v>
      </c>
      <c r="C136" s="34">
        <v>2733804</v>
      </c>
      <c r="D136" s="34">
        <v>239</v>
      </c>
      <c r="E136" s="34" t="s">
        <v>1114</v>
      </c>
      <c r="F136" s="34" t="s">
        <v>1514</v>
      </c>
      <c r="G136" s="34" t="s">
        <v>1515</v>
      </c>
      <c r="H136" s="34" t="s">
        <v>1117</v>
      </c>
      <c r="I136" s="31" t="s">
        <v>1118</v>
      </c>
      <c r="J136" s="31" t="s">
        <v>1516</v>
      </c>
    </row>
    <row r="137" spans="1:10" x14ac:dyDescent="0.3">
      <c r="A137" s="34" t="s">
        <v>80</v>
      </c>
      <c r="B137" s="34">
        <v>3045935</v>
      </c>
      <c r="C137" s="34">
        <v>3046142</v>
      </c>
      <c r="D137" s="34">
        <v>207</v>
      </c>
      <c r="E137" s="34" t="s">
        <v>1121</v>
      </c>
      <c r="F137" s="34" t="s">
        <v>1517</v>
      </c>
      <c r="G137" s="34" t="s">
        <v>1518</v>
      </c>
      <c r="H137" s="34" t="s">
        <v>1117</v>
      </c>
      <c r="I137" s="31" t="s">
        <v>1118</v>
      </c>
      <c r="J137" s="31" t="s">
        <v>1519</v>
      </c>
    </row>
    <row r="138" spans="1:10" x14ac:dyDescent="0.3">
      <c r="A138" s="36" t="s">
        <v>80</v>
      </c>
      <c r="B138" s="36">
        <v>3126026</v>
      </c>
      <c r="C138" s="36">
        <v>3126257</v>
      </c>
      <c r="D138" s="36">
        <v>231</v>
      </c>
      <c r="E138" s="36" t="s">
        <v>1114</v>
      </c>
      <c r="F138" s="36" t="s">
        <v>1520</v>
      </c>
      <c r="G138" s="36" t="s">
        <v>1521</v>
      </c>
      <c r="H138" s="36" t="s">
        <v>1117</v>
      </c>
      <c r="I138" s="31" t="s">
        <v>1118</v>
      </c>
      <c r="J138" s="31" t="s">
        <v>1522</v>
      </c>
    </row>
  </sheetData>
  <mergeCells count="1">
    <mergeCell ref="M1:N1"/>
  </mergeCells>
  <conditionalFormatting sqref="I2:I1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A8DF-8509-0446-8DF9-9331C1909B76}">
  <dimension ref="A1:N114"/>
  <sheetViews>
    <sheetView workbookViewId="0">
      <selection activeCell="M1" sqref="M1:N1"/>
    </sheetView>
  </sheetViews>
  <sheetFormatPr defaultColWidth="11" defaultRowHeight="13.8" x14ac:dyDescent="0.3"/>
  <cols>
    <col min="1" max="12" width="11" style="17"/>
    <col min="13" max="13" width="18.3984375" style="27" customWidth="1"/>
    <col min="14" max="16384" width="11" style="17"/>
  </cols>
  <sheetData>
    <row r="1" spans="1:14" s="27" customFormat="1" x14ac:dyDescent="0.3">
      <c r="A1" s="37" t="s">
        <v>372</v>
      </c>
      <c r="B1" s="37" t="s">
        <v>1095</v>
      </c>
      <c r="C1" s="37" t="s">
        <v>1096</v>
      </c>
      <c r="D1" s="37" t="s">
        <v>1097</v>
      </c>
      <c r="E1" s="37" t="s">
        <v>1098</v>
      </c>
      <c r="F1" s="37" t="s">
        <v>1099</v>
      </c>
      <c r="G1" s="37" t="s">
        <v>1100</v>
      </c>
      <c r="H1" s="37" t="s">
        <v>1101</v>
      </c>
      <c r="I1" s="38" t="s">
        <v>1102</v>
      </c>
      <c r="J1" s="38" t="s">
        <v>1103</v>
      </c>
      <c r="M1" s="42" t="s">
        <v>2220</v>
      </c>
      <c r="N1" s="42"/>
    </row>
    <row r="2" spans="1:14" x14ac:dyDescent="0.3">
      <c r="A2" s="17" t="s">
        <v>289</v>
      </c>
      <c r="B2" s="17">
        <v>612269</v>
      </c>
      <c r="C2" s="17">
        <v>612462</v>
      </c>
      <c r="D2" s="17">
        <v>193</v>
      </c>
      <c r="E2" s="17" t="s">
        <v>1523</v>
      </c>
      <c r="F2" s="17" t="s">
        <v>1524</v>
      </c>
      <c r="G2" s="17" t="s">
        <v>1525</v>
      </c>
      <c r="H2" s="17" t="s">
        <v>1117</v>
      </c>
      <c r="I2" s="17" t="s">
        <v>1118</v>
      </c>
      <c r="J2" s="17" t="s">
        <v>1526</v>
      </c>
      <c r="M2" s="37" t="s">
        <v>372</v>
      </c>
      <c r="N2" s="17" t="s">
        <v>297</v>
      </c>
    </row>
    <row r="3" spans="1:14" x14ac:dyDescent="0.3">
      <c r="A3" s="17" t="s">
        <v>289</v>
      </c>
      <c r="B3" s="17">
        <v>778044</v>
      </c>
      <c r="C3" s="17">
        <v>778249</v>
      </c>
      <c r="D3" s="17">
        <v>205</v>
      </c>
      <c r="E3" s="17" t="s">
        <v>1523</v>
      </c>
      <c r="F3" s="17" t="s">
        <v>1527</v>
      </c>
      <c r="G3" s="17" t="s">
        <v>1528</v>
      </c>
      <c r="H3" s="17" t="s">
        <v>1117</v>
      </c>
      <c r="I3" s="17" t="s">
        <v>1118</v>
      </c>
      <c r="J3" s="17" t="s">
        <v>1529</v>
      </c>
      <c r="M3" s="37" t="s">
        <v>1095</v>
      </c>
      <c r="N3" s="17" t="s">
        <v>1113</v>
      </c>
    </row>
    <row r="4" spans="1:14" x14ac:dyDescent="0.3">
      <c r="A4" s="17" t="s">
        <v>356</v>
      </c>
      <c r="B4" s="17">
        <v>149193</v>
      </c>
      <c r="C4" s="17">
        <v>149383</v>
      </c>
      <c r="D4" s="17">
        <v>190</v>
      </c>
      <c r="E4" s="17" t="s">
        <v>1523</v>
      </c>
      <c r="F4" s="17" t="s">
        <v>1530</v>
      </c>
      <c r="G4" s="17" t="s">
        <v>1531</v>
      </c>
      <c r="H4" s="17" t="s">
        <v>1117</v>
      </c>
      <c r="I4" s="17" t="s">
        <v>1532</v>
      </c>
      <c r="J4" s="17" t="s">
        <v>1533</v>
      </c>
      <c r="M4" s="37" t="s">
        <v>1096</v>
      </c>
      <c r="N4" s="17" t="s">
        <v>1120</v>
      </c>
    </row>
    <row r="5" spans="1:14" x14ac:dyDescent="0.3">
      <c r="A5" s="17" t="s">
        <v>356</v>
      </c>
      <c r="B5" s="17">
        <v>156105</v>
      </c>
      <c r="C5" s="17">
        <v>156312</v>
      </c>
      <c r="D5" s="17">
        <v>207</v>
      </c>
      <c r="E5" s="17" t="s">
        <v>1523</v>
      </c>
      <c r="F5" s="17" t="s">
        <v>1534</v>
      </c>
      <c r="G5" s="17" t="s">
        <v>1535</v>
      </c>
      <c r="H5" s="17" t="s">
        <v>1117</v>
      </c>
      <c r="I5" s="17" t="s">
        <v>1532</v>
      </c>
      <c r="J5" s="17" t="s">
        <v>1536</v>
      </c>
      <c r="M5" s="37" t="s">
        <v>1097</v>
      </c>
      <c r="N5" s="17" t="s">
        <v>1125</v>
      </c>
    </row>
    <row r="6" spans="1:14" x14ac:dyDescent="0.3">
      <c r="A6" s="17" t="s">
        <v>356</v>
      </c>
      <c r="B6" s="17">
        <v>158030</v>
      </c>
      <c r="C6" s="17">
        <v>158266</v>
      </c>
      <c r="D6" s="17">
        <v>236</v>
      </c>
      <c r="E6" s="17" t="s">
        <v>1523</v>
      </c>
      <c r="F6" s="17" t="s">
        <v>1537</v>
      </c>
      <c r="G6" s="17" t="s">
        <v>1538</v>
      </c>
      <c r="H6" s="17" t="s">
        <v>1117</v>
      </c>
      <c r="I6" s="17" t="s">
        <v>1532</v>
      </c>
      <c r="J6" s="17" t="s">
        <v>1539</v>
      </c>
      <c r="M6" s="37" t="s">
        <v>1098</v>
      </c>
      <c r="N6" s="17" t="s">
        <v>383</v>
      </c>
    </row>
    <row r="7" spans="1:14" x14ac:dyDescent="0.3">
      <c r="A7" s="17" t="s">
        <v>356</v>
      </c>
      <c r="B7" s="17">
        <v>527739</v>
      </c>
      <c r="C7" s="17">
        <v>527972</v>
      </c>
      <c r="D7" s="17">
        <v>233</v>
      </c>
      <c r="E7" s="17" t="s">
        <v>1523</v>
      </c>
      <c r="F7" s="17" t="s">
        <v>1540</v>
      </c>
      <c r="G7" s="17" t="s">
        <v>1541</v>
      </c>
      <c r="H7" s="17" t="s">
        <v>1117</v>
      </c>
      <c r="I7" s="17" t="s">
        <v>1118</v>
      </c>
      <c r="J7" s="17" t="s">
        <v>1542</v>
      </c>
      <c r="M7" s="37" t="s">
        <v>1099</v>
      </c>
      <c r="N7" s="17" t="s">
        <v>400</v>
      </c>
    </row>
    <row r="8" spans="1:14" x14ac:dyDescent="0.3">
      <c r="A8" s="17" t="s">
        <v>356</v>
      </c>
      <c r="B8" s="17">
        <v>687899</v>
      </c>
      <c r="C8" s="17">
        <v>688132</v>
      </c>
      <c r="D8" s="17">
        <v>233</v>
      </c>
      <c r="E8" s="17" t="s">
        <v>1523</v>
      </c>
      <c r="F8" s="17" t="s">
        <v>1543</v>
      </c>
      <c r="G8" s="17" t="s">
        <v>1544</v>
      </c>
      <c r="H8" s="17" t="s">
        <v>1117</v>
      </c>
      <c r="I8" s="17" t="s">
        <v>1532</v>
      </c>
      <c r="J8" s="17" t="s">
        <v>1545</v>
      </c>
      <c r="M8" s="37" t="s">
        <v>1100</v>
      </c>
      <c r="N8" s="17" t="s">
        <v>404</v>
      </c>
    </row>
    <row r="9" spans="1:14" x14ac:dyDescent="0.3">
      <c r="A9" s="17" t="s">
        <v>321</v>
      </c>
      <c r="B9" s="17">
        <v>239520</v>
      </c>
      <c r="C9" s="17">
        <v>239712</v>
      </c>
      <c r="D9" s="17">
        <v>192</v>
      </c>
      <c r="E9" s="17" t="s">
        <v>1523</v>
      </c>
      <c r="F9" s="17" t="s">
        <v>1546</v>
      </c>
      <c r="G9" s="17" t="s">
        <v>1547</v>
      </c>
      <c r="H9" s="17" t="s">
        <v>1117</v>
      </c>
      <c r="I9" s="17" t="s">
        <v>1118</v>
      </c>
      <c r="J9" s="17" t="s">
        <v>1548</v>
      </c>
      <c r="M9" s="37" t="s">
        <v>1101</v>
      </c>
      <c r="N9" s="17" t="s">
        <v>1138</v>
      </c>
    </row>
    <row r="10" spans="1:14" x14ac:dyDescent="0.3">
      <c r="A10" s="17" t="s">
        <v>321</v>
      </c>
      <c r="B10" s="17">
        <v>574207</v>
      </c>
      <c r="C10" s="17">
        <v>574432</v>
      </c>
      <c r="D10" s="17">
        <v>225</v>
      </c>
      <c r="E10" s="17" t="s">
        <v>1523</v>
      </c>
      <c r="F10" s="17" t="s">
        <v>1549</v>
      </c>
      <c r="G10" s="17" t="s">
        <v>1550</v>
      </c>
      <c r="H10" s="17" t="s">
        <v>1117</v>
      </c>
      <c r="I10" s="17" t="s">
        <v>1118</v>
      </c>
      <c r="J10" s="17" t="s">
        <v>1551</v>
      </c>
      <c r="M10" s="38" t="s">
        <v>1102</v>
      </c>
      <c r="N10" s="17" t="s">
        <v>1142</v>
      </c>
    </row>
    <row r="11" spans="1:14" x14ac:dyDescent="0.3">
      <c r="A11" s="17" t="s">
        <v>321</v>
      </c>
      <c r="B11" s="17">
        <v>595399</v>
      </c>
      <c r="C11" s="17">
        <v>595598</v>
      </c>
      <c r="D11" s="17">
        <v>199</v>
      </c>
      <c r="E11" s="17" t="s">
        <v>1523</v>
      </c>
      <c r="F11" s="17" t="s">
        <v>1552</v>
      </c>
      <c r="G11" s="17" t="s">
        <v>1553</v>
      </c>
      <c r="H11" s="17" t="s">
        <v>1117</v>
      </c>
      <c r="I11" s="17" t="s">
        <v>1118</v>
      </c>
      <c r="J11" s="17" t="s">
        <v>1554</v>
      </c>
      <c r="M11" s="38" t="s">
        <v>1103</v>
      </c>
      <c r="N11" s="17" t="s">
        <v>1146</v>
      </c>
    </row>
    <row r="12" spans="1:14" x14ac:dyDescent="0.3">
      <c r="A12" s="17" t="s">
        <v>325</v>
      </c>
      <c r="B12" s="17">
        <v>367627</v>
      </c>
      <c r="C12" s="17">
        <v>367872</v>
      </c>
      <c r="D12" s="17">
        <v>245</v>
      </c>
      <c r="E12" s="17" t="s">
        <v>1523</v>
      </c>
      <c r="F12" s="17" t="s">
        <v>1555</v>
      </c>
      <c r="G12" s="17" t="s">
        <v>1556</v>
      </c>
      <c r="H12" s="17" t="s">
        <v>1117</v>
      </c>
      <c r="I12" s="17" t="s">
        <v>1118</v>
      </c>
      <c r="J12" s="17" t="s">
        <v>1557</v>
      </c>
    </row>
    <row r="13" spans="1:14" x14ac:dyDescent="0.3">
      <c r="A13" s="17" t="s">
        <v>325</v>
      </c>
      <c r="B13" s="17">
        <v>495963</v>
      </c>
      <c r="C13" s="17">
        <v>496154</v>
      </c>
      <c r="D13" s="17">
        <v>191</v>
      </c>
      <c r="E13" s="17" t="s">
        <v>1523</v>
      </c>
      <c r="F13" s="17" t="s">
        <v>1558</v>
      </c>
      <c r="G13" s="17" t="s">
        <v>1559</v>
      </c>
      <c r="H13" s="17" t="s">
        <v>1117</v>
      </c>
      <c r="I13" s="17" t="s">
        <v>1532</v>
      </c>
      <c r="J13" s="17" t="s">
        <v>1560</v>
      </c>
    </row>
    <row r="14" spans="1:14" x14ac:dyDescent="0.3">
      <c r="A14" s="17" t="s">
        <v>325</v>
      </c>
      <c r="B14" s="17">
        <v>619824</v>
      </c>
      <c r="C14" s="17">
        <v>620042</v>
      </c>
      <c r="D14" s="17">
        <v>218</v>
      </c>
      <c r="E14" s="17" t="s">
        <v>1523</v>
      </c>
      <c r="F14" s="17" t="s">
        <v>1561</v>
      </c>
      <c r="G14" s="17" t="s">
        <v>1562</v>
      </c>
      <c r="H14" s="17" t="s">
        <v>1117</v>
      </c>
      <c r="I14" s="17" t="s">
        <v>1532</v>
      </c>
      <c r="J14" s="17" t="s">
        <v>1563</v>
      </c>
    </row>
    <row r="15" spans="1:14" x14ac:dyDescent="0.3">
      <c r="A15" s="17" t="s">
        <v>325</v>
      </c>
      <c r="B15" s="17">
        <v>785069</v>
      </c>
      <c r="C15" s="17">
        <v>785300</v>
      </c>
      <c r="D15" s="17">
        <v>231</v>
      </c>
      <c r="E15" s="17" t="s">
        <v>1523</v>
      </c>
      <c r="F15" s="17" t="s">
        <v>1564</v>
      </c>
      <c r="G15" s="17" t="s">
        <v>1565</v>
      </c>
      <c r="H15" s="17" t="s">
        <v>1117</v>
      </c>
      <c r="I15" s="17" t="s">
        <v>1532</v>
      </c>
      <c r="J15" s="17" t="s">
        <v>1566</v>
      </c>
    </row>
    <row r="16" spans="1:14" x14ac:dyDescent="0.3">
      <c r="A16" s="17" t="s">
        <v>349</v>
      </c>
      <c r="B16" s="17">
        <v>163363</v>
      </c>
      <c r="C16" s="17">
        <v>163578</v>
      </c>
      <c r="D16" s="17">
        <v>215</v>
      </c>
      <c r="E16" s="17" t="s">
        <v>1523</v>
      </c>
      <c r="F16" s="17" t="s">
        <v>1567</v>
      </c>
      <c r="G16" s="17" t="s">
        <v>1568</v>
      </c>
      <c r="H16" s="17" t="s">
        <v>1117</v>
      </c>
      <c r="I16" s="17" t="s">
        <v>1118</v>
      </c>
      <c r="J16" s="17" t="s">
        <v>1569</v>
      </c>
    </row>
    <row r="17" spans="1:10" x14ac:dyDescent="0.3">
      <c r="A17" s="17" t="s">
        <v>349</v>
      </c>
      <c r="B17" s="17">
        <v>1035684</v>
      </c>
      <c r="C17" s="17">
        <v>1035898</v>
      </c>
      <c r="D17" s="17">
        <v>214</v>
      </c>
      <c r="E17" s="17" t="s">
        <v>1523</v>
      </c>
      <c r="F17" s="17" t="s">
        <v>1570</v>
      </c>
      <c r="G17" s="17" t="s">
        <v>1571</v>
      </c>
      <c r="H17" s="17" t="s">
        <v>1117</v>
      </c>
      <c r="I17" s="17" t="s">
        <v>1532</v>
      </c>
      <c r="J17" s="17" t="s">
        <v>1572</v>
      </c>
    </row>
    <row r="18" spans="1:10" x14ac:dyDescent="0.3">
      <c r="A18" s="17" t="s">
        <v>349</v>
      </c>
      <c r="B18" s="17">
        <v>1071192</v>
      </c>
      <c r="C18" s="17">
        <v>1071387</v>
      </c>
      <c r="D18" s="17">
        <v>195</v>
      </c>
      <c r="E18" s="17" t="s">
        <v>1523</v>
      </c>
      <c r="F18" s="17" t="s">
        <v>1573</v>
      </c>
      <c r="G18" s="17" t="s">
        <v>1574</v>
      </c>
      <c r="H18" s="17" t="s">
        <v>1117</v>
      </c>
      <c r="I18" s="17" t="s">
        <v>1532</v>
      </c>
      <c r="J18" s="17" t="s">
        <v>1575</v>
      </c>
    </row>
    <row r="19" spans="1:10" x14ac:dyDescent="0.3">
      <c r="A19" s="17" t="s">
        <v>349</v>
      </c>
      <c r="B19" s="17">
        <v>1077365</v>
      </c>
      <c r="C19" s="17">
        <v>1077568</v>
      </c>
      <c r="D19" s="17">
        <v>203</v>
      </c>
      <c r="E19" s="17" t="s">
        <v>1523</v>
      </c>
      <c r="F19" s="17" t="s">
        <v>1576</v>
      </c>
      <c r="G19" s="17" t="s">
        <v>1577</v>
      </c>
      <c r="H19" s="17" t="s">
        <v>1117</v>
      </c>
      <c r="I19" s="17" t="s">
        <v>1578</v>
      </c>
      <c r="J19" s="17" t="s">
        <v>1579</v>
      </c>
    </row>
    <row r="20" spans="1:10" x14ac:dyDescent="0.3">
      <c r="A20" s="17" t="s">
        <v>349</v>
      </c>
      <c r="B20" s="17">
        <v>1077683</v>
      </c>
      <c r="C20" s="17">
        <v>1077910</v>
      </c>
      <c r="D20" s="17">
        <v>227</v>
      </c>
      <c r="E20" s="17" t="s">
        <v>1523</v>
      </c>
      <c r="F20" s="17" t="s">
        <v>1580</v>
      </c>
      <c r="G20" s="17" t="s">
        <v>1581</v>
      </c>
      <c r="H20" s="17" t="s">
        <v>1117</v>
      </c>
      <c r="I20" s="17" t="s">
        <v>1578</v>
      </c>
      <c r="J20" s="17" t="s">
        <v>1582</v>
      </c>
    </row>
    <row r="21" spans="1:10" x14ac:dyDescent="0.3">
      <c r="A21" s="17" t="s">
        <v>349</v>
      </c>
      <c r="B21" s="17">
        <v>1095390</v>
      </c>
      <c r="C21" s="17">
        <v>1095579</v>
      </c>
      <c r="D21" s="17">
        <v>189</v>
      </c>
      <c r="E21" s="17" t="s">
        <v>1523</v>
      </c>
      <c r="F21" s="17" t="s">
        <v>1583</v>
      </c>
      <c r="G21" s="17" t="s">
        <v>1584</v>
      </c>
      <c r="H21" s="17" t="s">
        <v>1117</v>
      </c>
      <c r="I21" s="17" t="s">
        <v>1532</v>
      </c>
      <c r="J21" s="17" t="s">
        <v>1585</v>
      </c>
    </row>
    <row r="22" spans="1:10" x14ac:dyDescent="0.3">
      <c r="A22" s="17" t="s">
        <v>349</v>
      </c>
      <c r="B22" s="17">
        <v>1409075</v>
      </c>
      <c r="C22" s="17">
        <v>1409269</v>
      </c>
      <c r="D22" s="17">
        <v>194</v>
      </c>
      <c r="E22" s="17" t="s">
        <v>1523</v>
      </c>
      <c r="F22" s="17" t="s">
        <v>1586</v>
      </c>
      <c r="G22" s="17" t="s">
        <v>1587</v>
      </c>
      <c r="H22" s="17" t="s">
        <v>1117</v>
      </c>
      <c r="I22" s="17" t="s">
        <v>1118</v>
      </c>
      <c r="J22" s="17" t="s">
        <v>1588</v>
      </c>
    </row>
    <row r="23" spans="1:10" x14ac:dyDescent="0.3">
      <c r="A23" s="17" t="s">
        <v>329</v>
      </c>
      <c r="B23" s="17">
        <v>76176</v>
      </c>
      <c r="C23" s="17">
        <v>76389</v>
      </c>
      <c r="D23" s="17">
        <v>213</v>
      </c>
      <c r="E23" s="17" t="s">
        <v>1523</v>
      </c>
      <c r="F23" s="17" t="s">
        <v>1589</v>
      </c>
      <c r="G23" s="17" t="s">
        <v>1590</v>
      </c>
      <c r="H23" s="17" t="s">
        <v>1117</v>
      </c>
      <c r="I23" s="17" t="s">
        <v>1118</v>
      </c>
      <c r="J23" s="17" t="s">
        <v>1591</v>
      </c>
    </row>
    <row r="24" spans="1:10" x14ac:dyDescent="0.3">
      <c r="A24" s="17" t="s">
        <v>329</v>
      </c>
      <c r="B24" s="17">
        <v>602347</v>
      </c>
      <c r="C24" s="17">
        <v>602596</v>
      </c>
      <c r="D24" s="17">
        <v>249</v>
      </c>
      <c r="E24" s="17" t="s">
        <v>1523</v>
      </c>
      <c r="F24" s="17" t="s">
        <v>1592</v>
      </c>
      <c r="G24" s="17" t="s">
        <v>1593</v>
      </c>
      <c r="H24" s="17" t="s">
        <v>1117</v>
      </c>
      <c r="I24" s="17" t="s">
        <v>1118</v>
      </c>
      <c r="J24" s="17" t="s">
        <v>1594</v>
      </c>
    </row>
    <row r="25" spans="1:10" x14ac:dyDescent="0.3">
      <c r="A25" s="17" t="s">
        <v>364</v>
      </c>
      <c r="B25" s="17">
        <v>497840</v>
      </c>
      <c r="C25" s="17">
        <v>498078</v>
      </c>
      <c r="D25" s="17">
        <v>238</v>
      </c>
      <c r="E25" s="17" t="s">
        <v>1523</v>
      </c>
      <c r="F25" s="17" t="s">
        <v>1595</v>
      </c>
      <c r="G25" s="17" t="s">
        <v>1596</v>
      </c>
      <c r="H25" s="17" t="s">
        <v>1117</v>
      </c>
      <c r="I25" s="17" t="s">
        <v>1532</v>
      </c>
      <c r="J25" s="17" t="s">
        <v>1597</v>
      </c>
    </row>
    <row r="26" spans="1:10" x14ac:dyDescent="0.3">
      <c r="A26" s="17" t="s">
        <v>364</v>
      </c>
      <c r="B26" s="17">
        <v>625606</v>
      </c>
      <c r="C26" s="17">
        <v>625817</v>
      </c>
      <c r="D26" s="17">
        <v>211</v>
      </c>
      <c r="E26" s="17" t="s">
        <v>1523</v>
      </c>
      <c r="F26" s="17" t="s">
        <v>1598</v>
      </c>
      <c r="G26" s="17" t="s">
        <v>1599</v>
      </c>
      <c r="H26" s="17" t="s">
        <v>1117</v>
      </c>
      <c r="I26" s="17" t="s">
        <v>1118</v>
      </c>
      <c r="J26" s="17" t="s">
        <v>1600</v>
      </c>
    </row>
    <row r="27" spans="1:10" x14ac:dyDescent="0.3">
      <c r="A27" s="17" t="s">
        <v>364</v>
      </c>
      <c r="B27" s="17">
        <v>697508</v>
      </c>
      <c r="C27" s="17">
        <v>697716</v>
      </c>
      <c r="D27" s="17">
        <v>208</v>
      </c>
      <c r="E27" s="17" t="s">
        <v>1523</v>
      </c>
      <c r="F27" s="17" t="s">
        <v>1601</v>
      </c>
      <c r="G27" s="17" t="s">
        <v>1602</v>
      </c>
      <c r="H27" s="17" t="s">
        <v>1117</v>
      </c>
      <c r="I27" s="17" t="s">
        <v>1532</v>
      </c>
      <c r="J27" s="17" t="s">
        <v>1603</v>
      </c>
    </row>
    <row r="28" spans="1:10" x14ac:dyDescent="0.3">
      <c r="A28" s="17" t="s">
        <v>364</v>
      </c>
      <c r="B28" s="17">
        <v>1220046</v>
      </c>
      <c r="C28" s="17">
        <v>1220262</v>
      </c>
      <c r="D28" s="17">
        <v>216</v>
      </c>
      <c r="E28" s="17" t="s">
        <v>1523</v>
      </c>
      <c r="F28" s="17" t="s">
        <v>1604</v>
      </c>
      <c r="G28" s="17" t="s">
        <v>1605</v>
      </c>
      <c r="H28" s="17" t="s">
        <v>1117</v>
      </c>
      <c r="I28" s="17" t="s">
        <v>1118</v>
      </c>
      <c r="J28" s="17" t="s">
        <v>1606</v>
      </c>
    </row>
    <row r="29" spans="1:10" x14ac:dyDescent="0.3">
      <c r="A29" s="17" t="s">
        <v>332</v>
      </c>
      <c r="B29" s="17">
        <v>173710</v>
      </c>
      <c r="C29" s="17">
        <v>173958</v>
      </c>
      <c r="D29" s="17">
        <v>248</v>
      </c>
      <c r="E29" s="17" t="s">
        <v>1523</v>
      </c>
      <c r="F29" s="17" t="s">
        <v>1607</v>
      </c>
      <c r="G29" s="17" t="s">
        <v>1608</v>
      </c>
      <c r="H29" s="17" t="s">
        <v>1117</v>
      </c>
      <c r="I29" s="17" t="s">
        <v>1118</v>
      </c>
      <c r="J29" s="17" t="s">
        <v>1609</v>
      </c>
    </row>
    <row r="30" spans="1:10" x14ac:dyDescent="0.3">
      <c r="A30" s="17" t="s">
        <v>332</v>
      </c>
      <c r="B30" s="17">
        <v>577229</v>
      </c>
      <c r="C30" s="17">
        <v>577433</v>
      </c>
      <c r="D30" s="17">
        <v>204</v>
      </c>
      <c r="E30" s="17" t="s">
        <v>1523</v>
      </c>
      <c r="F30" s="17" t="s">
        <v>1610</v>
      </c>
      <c r="G30" s="17" t="s">
        <v>1611</v>
      </c>
      <c r="H30" s="17" t="s">
        <v>1117</v>
      </c>
      <c r="I30" s="17" t="s">
        <v>1118</v>
      </c>
      <c r="J30" s="17" t="s">
        <v>1612</v>
      </c>
    </row>
    <row r="31" spans="1:10" x14ac:dyDescent="0.3">
      <c r="A31" s="17" t="s">
        <v>332</v>
      </c>
      <c r="B31" s="17">
        <v>1419556</v>
      </c>
      <c r="C31" s="17">
        <v>1419776</v>
      </c>
      <c r="D31" s="17">
        <v>220</v>
      </c>
      <c r="E31" s="17" t="s">
        <v>1523</v>
      </c>
      <c r="F31" s="17" t="s">
        <v>1613</v>
      </c>
      <c r="G31" s="17" t="s">
        <v>1614</v>
      </c>
      <c r="H31" s="17" t="s">
        <v>1117</v>
      </c>
      <c r="I31" s="17" t="s">
        <v>1118</v>
      </c>
      <c r="J31" s="17" t="s">
        <v>1615</v>
      </c>
    </row>
    <row r="32" spans="1:10" x14ac:dyDescent="0.3">
      <c r="A32" s="17" t="s">
        <v>332</v>
      </c>
      <c r="B32" s="17">
        <v>1430652</v>
      </c>
      <c r="C32" s="17">
        <v>1430841</v>
      </c>
      <c r="D32" s="17">
        <v>189</v>
      </c>
      <c r="E32" s="17" t="s">
        <v>1523</v>
      </c>
      <c r="F32" s="17" t="s">
        <v>1616</v>
      </c>
      <c r="G32" s="17" t="s">
        <v>1617</v>
      </c>
      <c r="H32" s="17" t="s">
        <v>1117</v>
      </c>
      <c r="I32" s="17" t="s">
        <v>1532</v>
      </c>
      <c r="J32" s="17" t="s">
        <v>1618</v>
      </c>
    </row>
    <row r="33" spans="1:10" x14ac:dyDescent="0.3">
      <c r="A33" s="17" t="s">
        <v>332</v>
      </c>
      <c r="B33" s="17">
        <v>1565426</v>
      </c>
      <c r="C33" s="17">
        <v>1565625</v>
      </c>
      <c r="D33" s="17">
        <v>199</v>
      </c>
      <c r="E33" s="17" t="s">
        <v>1523</v>
      </c>
      <c r="F33" s="17" t="s">
        <v>1619</v>
      </c>
      <c r="G33" s="17" t="s">
        <v>1620</v>
      </c>
      <c r="H33" s="17" t="s">
        <v>1117</v>
      </c>
      <c r="I33" s="17" t="s">
        <v>1118</v>
      </c>
      <c r="J33" s="17" t="s">
        <v>1621</v>
      </c>
    </row>
    <row r="34" spans="1:10" x14ac:dyDescent="0.3">
      <c r="A34" s="17" t="s">
        <v>336</v>
      </c>
      <c r="B34" s="17">
        <v>644882</v>
      </c>
      <c r="C34" s="17">
        <v>645108</v>
      </c>
      <c r="D34" s="17">
        <v>226</v>
      </c>
      <c r="E34" s="17" t="s">
        <v>1523</v>
      </c>
      <c r="F34" s="17" t="s">
        <v>1622</v>
      </c>
      <c r="G34" s="17" t="s">
        <v>1623</v>
      </c>
      <c r="H34" s="17" t="s">
        <v>1117</v>
      </c>
      <c r="I34" s="17" t="s">
        <v>1532</v>
      </c>
      <c r="J34" s="17" t="s">
        <v>1624</v>
      </c>
    </row>
    <row r="35" spans="1:10" x14ac:dyDescent="0.3">
      <c r="A35" s="17" t="s">
        <v>336</v>
      </c>
      <c r="B35" s="17">
        <v>846205</v>
      </c>
      <c r="C35" s="17">
        <v>846433</v>
      </c>
      <c r="D35" s="17">
        <v>228</v>
      </c>
      <c r="E35" s="17" t="s">
        <v>1523</v>
      </c>
      <c r="F35" s="17" t="s">
        <v>1625</v>
      </c>
      <c r="G35" s="17" t="s">
        <v>1626</v>
      </c>
      <c r="H35" s="17" t="s">
        <v>1117</v>
      </c>
      <c r="I35" s="17" t="s">
        <v>1118</v>
      </c>
      <c r="J35" s="17" t="s">
        <v>1627</v>
      </c>
    </row>
    <row r="36" spans="1:10" x14ac:dyDescent="0.3">
      <c r="A36" s="17" t="s">
        <v>295</v>
      </c>
      <c r="B36" s="17">
        <v>151229</v>
      </c>
      <c r="C36" s="17">
        <v>151429</v>
      </c>
      <c r="D36" s="17">
        <v>200</v>
      </c>
      <c r="E36" s="17" t="s">
        <v>1523</v>
      </c>
      <c r="F36" s="17" t="s">
        <v>1628</v>
      </c>
      <c r="G36" s="17" t="s">
        <v>1629</v>
      </c>
      <c r="H36" s="17" t="s">
        <v>1117</v>
      </c>
      <c r="I36" s="17" t="s">
        <v>1118</v>
      </c>
      <c r="J36" s="17" t="s">
        <v>1630</v>
      </c>
    </row>
    <row r="37" spans="1:10" x14ac:dyDescent="0.3">
      <c r="A37" s="17" t="s">
        <v>295</v>
      </c>
      <c r="B37" s="17">
        <v>279643</v>
      </c>
      <c r="C37" s="17">
        <v>279880</v>
      </c>
      <c r="D37" s="17">
        <v>237</v>
      </c>
      <c r="E37" s="17" t="s">
        <v>1523</v>
      </c>
      <c r="F37" s="17" t="s">
        <v>1631</v>
      </c>
      <c r="G37" s="17" t="s">
        <v>1632</v>
      </c>
      <c r="H37" s="17" t="s">
        <v>1117</v>
      </c>
      <c r="I37" s="17" t="s">
        <v>1532</v>
      </c>
      <c r="J37" s="17" t="s">
        <v>1633</v>
      </c>
    </row>
    <row r="38" spans="1:10" x14ac:dyDescent="0.3">
      <c r="A38" s="17" t="s">
        <v>295</v>
      </c>
      <c r="B38" s="17">
        <v>285661</v>
      </c>
      <c r="C38" s="17">
        <v>285851</v>
      </c>
      <c r="D38" s="17">
        <v>190</v>
      </c>
      <c r="E38" s="17" t="s">
        <v>1523</v>
      </c>
      <c r="F38" s="17" t="s">
        <v>1634</v>
      </c>
      <c r="G38" s="17" t="s">
        <v>1635</v>
      </c>
      <c r="H38" s="17" t="s">
        <v>1117</v>
      </c>
      <c r="I38" s="17" t="s">
        <v>1532</v>
      </c>
      <c r="J38" s="17" t="s">
        <v>1636</v>
      </c>
    </row>
    <row r="39" spans="1:10" x14ac:dyDescent="0.3">
      <c r="A39" s="17" t="s">
        <v>295</v>
      </c>
      <c r="B39" s="17">
        <v>291545</v>
      </c>
      <c r="C39" s="17">
        <v>291776</v>
      </c>
      <c r="D39" s="17">
        <v>231</v>
      </c>
      <c r="E39" s="17" t="s">
        <v>1523</v>
      </c>
      <c r="F39" s="17" t="s">
        <v>1637</v>
      </c>
      <c r="G39" s="17" t="s">
        <v>1638</v>
      </c>
      <c r="H39" s="17" t="s">
        <v>1117</v>
      </c>
      <c r="I39" s="17" t="s">
        <v>1532</v>
      </c>
      <c r="J39" s="17" t="s">
        <v>1639</v>
      </c>
    </row>
    <row r="40" spans="1:10" x14ac:dyDescent="0.3">
      <c r="A40" s="17" t="s">
        <v>295</v>
      </c>
      <c r="B40" s="17">
        <v>312945</v>
      </c>
      <c r="C40" s="17">
        <v>313179</v>
      </c>
      <c r="D40" s="17">
        <v>234</v>
      </c>
      <c r="E40" s="17" t="s">
        <v>1523</v>
      </c>
      <c r="F40" s="17" t="s">
        <v>1640</v>
      </c>
      <c r="G40" s="17" t="s">
        <v>1641</v>
      </c>
      <c r="H40" s="17" t="s">
        <v>1117</v>
      </c>
      <c r="I40" s="17" t="s">
        <v>1532</v>
      </c>
      <c r="J40" s="17" t="s">
        <v>1642</v>
      </c>
    </row>
    <row r="41" spans="1:10" x14ac:dyDescent="0.3">
      <c r="A41" s="17" t="s">
        <v>295</v>
      </c>
      <c r="B41" s="17">
        <v>319402</v>
      </c>
      <c r="C41" s="17">
        <v>319602</v>
      </c>
      <c r="D41" s="17">
        <v>200</v>
      </c>
      <c r="E41" s="17" t="s">
        <v>1523</v>
      </c>
      <c r="F41" s="17" t="s">
        <v>1643</v>
      </c>
      <c r="G41" s="17" t="s">
        <v>1644</v>
      </c>
      <c r="H41" s="17" t="s">
        <v>1117</v>
      </c>
      <c r="I41" s="17" t="s">
        <v>1532</v>
      </c>
      <c r="J41" s="17" t="s">
        <v>1645</v>
      </c>
    </row>
    <row r="42" spans="1:10" x14ac:dyDescent="0.3">
      <c r="A42" s="17" t="s">
        <v>295</v>
      </c>
      <c r="B42" s="17">
        <v>320454</v>
      </c>
      <c r="C42" s="17">
        <v>320691</v>
      </c>
      <c r="D42" s="17">
        <v>237</v>
      </c>
      <c r="E42" s="17" t="s">
        <v>1523</v>
      </c>
      <c r="F42" s="17" t="s">
        <v>1646</v>
      </c>
      <c r="G42" s="17" t="s">
        <v>1647</v>
      </c>
      <c r="H42" s="17" t="s">
        <v>1117</v>
      </c>
      <c r="I42" s="17" t="s">
        <v>1532</v>
      </c>
      <c r="J42" s="17" t="s">
        <v>1648</v>
      </c>
    </row>
    <row r="43" spans="1:10" x14ac:dyDescent="0.3">
      <c r="A43" s="17" t="s">
        <v>295</v>
      </c>
      <c r="B43" s="17">
        <v>322451</v>
      </c>
      <c r="C43" s="17">
        <v>322642</v>
      </c>
      <c r="D43" s="17">
        <v>191</v>
      </c>
      <c r="E43" s="17" t="s">
        <v>1523</v>
      </c>
      <c r="F43" s="17" t="s">
        <v>1649</v>
      </c>
      <c r="G43" s="17" t="s">
        <v>1650</v>
      </c>
      <c r="H43" s="17" t="s">
        <v>1117</v>
      </c>
      <c r="I43" s="17" t="s">
        <v>1532</v>
      </c>
      <c r="J43" s="17" t="s">
        <v>1651</v>
      </c>
    </row>
    <row r="44" spans="1:10" x14ac:dyDescent="0.3">
      <c r="A44" s="17" t="s">
        <v>295</v>
      </c>
      <c r="B44" s="17">
        <v>480038</v>
      </c>
      <c r="C44" s="17">
        <v>480268</v>
      </c>
      <c r="D44" s="17">
        <v>230</v>
      </c>
      <c r="E44" s="17" t="s">
        <v>1523</v>
      </c>
      <c r="F44" s="17" t="s">
        <v>1652</v>
      </c>
      <c r="G44" s="17" t="s">
        <v>1653</v>
      </c>
      <c r="H44" s="17" t="s">
        <v>1117</v>
      </c>
      <c r="I44" s="17" t="s">
        <v>1654</v>
      </c>
      <c r="J44" s="17" t="s">
        <v>1655</v>
      </c>
    </row>
    <row r="45" spans="1:10" x14ac:dyDescent="0.3">
      <c r="A45" s="17" t="s">
        <v>295</v>
      </c>
      <c r="B45" s="17">
        <v>808191</v>
      </c>
      <c r="C45" s="17">
        <v>808400</v>
      </c>
      <c r="D45" s="17">
        <v>209</v>
      </c>
      <c r="E45" s="17" t="s">
        <v>1523</v>
      </c>
      <c r="F45" s="17" t="s">
        <v>1656</v>
      </c>
      <c r="G45" s="17" t="s">
        <v>1657</v>
      </c>
      <c r="H45" s="17" t="s">
        <v>1117</v>
      </c>
      <c r="I45" s="17" t="s">
        <v>1532</v>
      </c>
      <c r="J45" s="17" t="s">
        <v>1658</v>
      </c>
    </row>
    <row r="46" spans="1:10" x14ac:dyDescent="0.3">
      <c r="A46" s="17" t="s">
        <v>295</v>
      </c>
      <c r="B46" s="17">
        <v>864901</v>
      </c>
      <c r="C46" s="17">
        <v>865149</v>
      </c>
      <c r="D46" s="17">
        <v>248</v>
      </c>
      <c r="E46" s="17" t="s">
        <v>1523</v>
      </c>
      <c r="F46" s="17" t="s">
        <v>1659</v>
      </c>
      <c r="G46" s="17" t="s">
        <v>1660</v>
      </c>
      <c r="H46" s="17" t="s">
        <v>1117</v>
      </c>
      <c r="I46" s="17" t="s">
        <v>1118</v>
      </c>
      <c r="J46" s="17" t="s">
        <v>1661</v>
      </c>
    </row>
    <row r="47" spans="1:10" x14ac:dyDescent="0.3">
      <c r="A47" s="17" t="s">
        <v>295</v>
      </c>
      <c r="B47" s="17">
        <v>1304880</v>
      </c>
      <c r="C47" s="17">
        <v>1305092</v>
      </c>
      <c r="D47" s="17">
        <v>212</v>
      </c>
      <c r="E47" s="17" t="s">
        <v>1523</v>
      </c>
      <c r="F47" s="17" t="s">
        <v>1662</v>
      </c>
      <c r="G47" s="17" t="s">
        <v>1663</v>
      </c>
      <c r="H47" s="17" t="s">
        <v>1117</v>
      </c>
      <c r="I47" s="17" t="s">
        <v>1118</v>
      </c>
      <c r="J47" s="17" t="s">
        <v>1664</v>
      </c>
    </row>
    <row r="48" spans="1:10" x14ac:dyDescent="0.3">
      <c r="A48" s="17" t="s">
        <v>295</v>
      </c>
      <c r="B48" s="17">
        <v>1371697</v>
      </c>
      <c r="C48" s="17">
        <v>1371887</v>
      </c>
      <c r="D48" s="17">
        <v>190</v>
      </c>
      <c r="E48" s="17" t="s">
        <v>1523</v>
      </c>
      <c r="F48" s="17" t="s">
        <v>1665</v>
      </c>
      <c r="G48" s="17" t="s">
        <v>1666</v>
      </c>
      <c r="H48" s="17" t="s">
        <v>1117</v>
      </c>
      <c r="I48" s="17" t="s">
        <v>1118</v>
      </c>
      <c r="J48" s="17" t="s">
        <v>1667</v>
      </c>
    </row>
    <row r="49" spans="1:10" x14ac:dyDescent="0.3">
      <c r="A49" s="17" t="s">
        <v>300</v>
      </c>
      <c r="B49" s="17">
        <v>108069</v>
      </c>
      <c r="C49" s="17">
        <v>108285</v>
      </c>
      <c r="D49" s="17">
        <v>216</v>
      </c>
      <c r="E49" s="17" t="s">
        <v>1523</v>
      </c>
      <c r="F49" s="17" t="s">
        <v>1668</v>
      </c>
      <c r="G49" s="17" t="s">
        <v>1669</v>
      </c>
      <c r="H49" s="17" t="s">
        <v>1117</v>
      </c>
      <c r="I49" s="17" t="s">
        <v>1118</v>
      </c>
      <c r="J49" s="17" t="s">
        <v>1670</v>
      </c>
    </row>
    <row r="50" spans="1:10" x14ac:dyDescent="0.3">
      <c r="A50" s="17" t="s">
        <v>300</v>
      </c>
      <c r="B50" s="17">
        <v>256742</v>
      </c>
      <c r="C50" s="17">
        <v>256957</v>
      </c>
      <c r="D50" s="17">
        <v>215</v>
      </c>
      <c r="E50" s="17" t="s">
        <v>1523</v>
      </c>
      <c r="F50" s="17" t="s">
        <v>1671</v>
      </c>
      <c r="G50" s="17" t="s">
        <v>1672</v>
      </c>
      <c r="H50" s="17" t="s">
        <v>1117</v>
      </c>
      <c r="I50" s="17" t="s">
        <v>1118</v>
      </c>
      <c r="J50" s="17" t="s">
        <v>1673</v>
      </c>
    </row>
    <row r="51" spans="1:10" x14ac:dyDescent="0.3">
      <c r="A51" s="17" t="s">
        <v>300</v>
      </c>
      <c r="B51" s="17">
        <v>643905</v>
      </c>
      <c r="C51" s="17">
        <v>644102</v>
      </c>
      <c r="D51" s="17">
        <v>197</v>
      </c>
      <c r="E51" s="17" t="s">
        <v>1523</v>
      </c>
      <c r="F51" s="17" t="s">
        <v>1674</v>
      </c>
      <c r="G51" s="17" t="s">
        <v>1675</v>
      </c>
      <c r="H51" s="17" t="s">
        <v>1117</v>
      </c>
      <c r="I51" s="17" t="s">
        <v>1118</v>
      </c>
      <c r="J51" s="17" t="s">
        <v>1676</v>
      </c>
    </row>
    <row r="52" spans="1:10" x14ac:dyDescent="0.3">
      <c r="A52" s="17" t="s">
        <v>300</v>
      </c>
      <c r="B52" s="17">
        <v>666667</v>
      </c>
      <c r="C52" s="17">
        <v>666911</v>
      </c>
      <c r="D52" s="17">
        <v>244</v>
      </c>
      <c r="E52" s="17" t="s">
        <v>1523</v>
      </c>
      <c r="F52" s="17" t="s">
        <v>1677</v>
      </c>
      <c r="G52" s="17" t="s">
        <v>1678</v>
      </c>
      <c r="H52" s="17" t="s">
        <v>1117</v>
      </c>
      <c r="I52" s="17" t="s">
        <v>1118</v>
      </c>
      <c r="J52" s="17" t="s">
        <v>1679</v>
      </c>
    </row>
    <row r="53" spans="1:10" x14ac:dyDescent="0.3">
      <c r="A53" s="17" t="s">
        <v>300</v>
      </c>
      <c r="B53" s="17">
        <v>746980</v>
      </c>
      <c r="C53" s="17">
        <v>747211</v>
      </c>
      <c r="D53" s="17">
        <v>231</v>
      </c>
      <c r="E53" s="17" t="s">
        <v>1523</v>
      </c>
      <c r="F53" s="17" t="s">
        <v>1680</v>
      </c>
      <c r="G53" s="17" t="s">
        <v>1681</v>
      </c>
      <c r="H53" s="17" t="s">
        <v>1117</v>
      </c>
      <c r="I53" s="17" t="s">
        <v>1118</v>
      </c>
      <c r="J53" s="17" t="s">
        <v>1682</v>
      </c>
    </row>
    <row r="54" spans="1:10" x14ac:dyDescent="0.3">
      <c r="A54" s="17" t="s">
        <v>300</v>
      </c>
      <c r="B54" s="17">
        <v>1266669</v>
      </c>
      <c r="C54" s="17">
        <v>1266914</v>
      </c>
      <c r="D54" s="17">
        <v>245</v>
      </c>
      <c r="E54" s="17" t="s">
        <v>1523</v>
      </c>
      <c r="F54" s="17" t="s">
        <v>1683</v>
      </c>
      <c r="G54" s="17" t="s">
        <v>1684</v>
      </c>
      <c r="H54" s="17" t="s">
        <v>1117</v>
      </c>
      <c r="I54" s="17" t="s">
        <v>1532</v>
      </c>
      <c r="J54" s="17" t="s">
        <v>1685</v>
      </c>
    </row>
    <row r="55" spans="1:10" x14ac:dyDescent="0.3">
      <c r="A55" s="17" t="s">
        <v>300</v>
      </c>
      <c r="B55" s="17">
        <v>1809882</v>
      </c>
      <c r="C55" s="17">
        <v>1810097</v>
      </c>
      <c r="D55" s="17">
        <v>215</v>
      </c>
      <c r="E55" s="17" t="s">
        <v>1523</v>
      </c>
      <c r="F55" s="17" t="s">
        <v>1686</v>
      </c>
      <c r="G55" s="17" t="s">
        <v>1687</v>
      </c>
      <c r="H55" s="17" t="s">
        <v>1117</v>
      </c>
      <c r="I55" s="17" t="s">
        <v>1118</v>
      </c>
      <c r="J55" s="17" t="s">
        <v>1688</v>
      </c>
    </row>
    <row r="56" spans="1:10" x14ac:dyDescent="0.3">
      <c r="A56" s="17" t="s">
        <v>300</v>
      </c>
      <c r="B56" s="17">
        <v>1835873</v>
      </c>
      <c r="C56" s="17">
        <v>1836064</v>
      </c>
      <c r="D56" s="17">
        <v>191</v>
      </c>
      <c r="E56" s="17" t="s">
        <v>1523</v>
      </c>
      <c r="F56" s="17" t="s">
        <v>1689</v>
      </c>
      <c r="G56" s="17" t="s">
        <v>1690</v>
      </c>
      <c r="H56" s="17" t="s">
        <v>1117</v>
      </c>
      <c r="I56" s="17" t="s">
        <v>1118</v>
      </c>
      <c r="J56" s="17" t="s">
        <v>1691</v>
      </c>
    </row>
    <row r="57" spans="1:10" x14ac:dyDescent="0.3">
      <c r="A57" s="17" t="s">
        <v>300</v>
      </c>
      <c r="B57" s="17">
        <v>1968883</v>
      </c>
      <c r="C57" s="17">
        <v>1969084</v>
      </c>
      <c r="D57" s="17">
        <v>201</v>
      </c>
      <c r="E57" s="17" t="s">
        <v>1523</v>
      </c>
      <c r="F57" s="17" t="s">
        <v>1692</v>
      </c>
      <c r="G57" s="17" t="s">
        <v>1693</v>
      </c>
      <c r="H57" s="17" t="s">
        <v>1117</v>
      </c>
      <c r="I57" s="17" t="s">
        <v>1118</v>
      </c>
      <c r="J57" s="17" t="s">
        <v>1694</v>
      </c>
    </row>
    <row r="58" spans="1:10" x14ac:dyDescent="0.3">
      <c r="A58" s="17" t="s">
        <v>306</v>
      </c>
      <c r="B58" s="17">
        <v>682752</v>
      </c>
      <c r="C58" s="17">
        <v>682975</v>
      </c>
      <c r="D58" s="17">
        <v>223</v>
      </c>
      <c r="E58" s="17" t="s">
        <v>1523</v>
      </c>
      <c r="F58" s="17" t="s">
        <v>1695</v>
      </c>
      <c r="G58" s="17" t="s">
        <v>1696</v>
      </c>
      <c r="H58" s="17" t="s">
        <v>1117</v>
      </c>
      <c r="I58" s="17" t="s">
        <v>1532</v>
      </c>
      <c r="J58" s="17" t="s">
        <v>1697</v>
      </c>
    </row>
    <row r="59" spans="1:10" x14ac:dyDescent="0.3">
      <c r="A59" s="17" t="s">
        <v>306</v>
      </c>
      <c r="B59" s="17">
        <v>1139343</v>
      </c>
      <c r="C59" s="17">
        <v>1139587</v>
      </c>
      <c r="D59" s="17">
        <v>244</v>
      </c>
      <c r="E59" s="17" t="s">
        <v>1523</v>
      </c>
      <c r="F59" s="17" t="s">
        <v>1698</v>
      </c>
      <c r="G59" s="17" t="s">
        <v>1699</v>
      </c>
      <c r="H59" s="17" t="s">
        <v>1117</v>
      </c>
      <c r="I59" s="17" t="s">
        <v>1118</v>
      </c>
      <c r="J59" s="17" t="s">
        <v>1700</v>
      </c>
    </row>
    <row r="60" spans="1:10" x14ac:dyDescent="0.3">
      <c r="A60" s="17" t="s">
        <v>306</v>
      </c>
      <c r="B60" s="17">
        <v>1220587</v>
      </c>
      <c r="C60" s="17">
        <v>1220781</v>
      </c>
      <c r="D60" s="17">
        <v>194</v>
      </c>
      <c r="E60" s="17" t="s">
        <v>1523</v>
      </c>
      <c r="F60" s="17" t="s">
        <v>1701</v>
      </c>
      <c r="G60" s="17" t="s">
        <v>1702</v>
      </c>
      <c r="H60" s="17" t="s">
        <v>1117</v>
      </c>
      <c r="I60" s="17" t="s">
        <v>1118</v>
      </c>
      <c r="J60" s="17" t="s">
        <v>1703</v>
      </c>
    </row>
    <row r="61" spans="1:10" x14ac:dyDescent="0.3">
      <c r="A61" s="17" t="s">
        <v>306</v>
      </c>
      <c r="B61" s="17">
        <v>2685146</v>
      </c>
      <c r="C61" s="17">
        <v>2685355</v>
      </c>
      <c r="D61" s="17">
        <v>209</v>
      </c>
      <c r="E61" s="17" t="s">
        <v>1523</v>
      </c>
      <c r="F61" s="17" t="s">
        <v>1704</v>
      </c>
      <c r="G61" s="17" t="s">
        <v>1705</v>
      </c>
      <c r="H61" s="17" t="s">
        <v>1117</v>
      </c>
      <c r="I61" s="17" t="s">
        <v>1118</v>
      </c>
      <c r="J61" s="17" t="s">
        <v>1706</v>
      </c>
    </row>
    <row r="62" spans="1:10" x14ac:dyDescent="0.3">
      <c r="A62" s="17" t="s">
        <v>306</v>
      </c>
      <c r="B62" s="17">
        <v>2804330</v>
      </c>
      <c r="C62" s="17">
        <v>2804525</v>
      </c>
      <c r="D62" s="17">
        <v>195</v>
      </c>
      <c r="E62" s="17" t="s">
        <v>1523</v>
      </c>
      <c r="F62" s="17" t="s">
        <v>1707</v>
      </c>
      <c r="G62" s="17" t="s">
        <v>1708</v>
      </c>
      <c r="H62" s="17" t="s">
        <v>1117</v>
      </c>
      <c r="I62" s="17" t="s">
        <v>1532</v>
      </c>
      <c r="J62" s="17" t="s">
        <v>1709</v>
      </c>
    </row>
    <row r="63" spans="1:10" x14ac:dyDescent="0.3">
      <c r="A63" s="17" t="s">
        <v>313</v>
      </c>
      <c r="B63" s="17">
        <v>88679</v>
      </c>
      <c r="C63" s="17">
        <v>88904</v>
      </c>
      <c r="D63" s="17">
        <v>225</v>
      </c>
      <c r="E63" s="17" t="s">
        <v>1523</v>
      </c>
      <c r="F63" s="17" t="s">
        <v>1710</v>
      </c>
      <c r="G63" s="17" t="s">
        <v>1711</v>
      </c>
      <c r="H63" s="17" t="s">
        <v>1117</v>
      </c>
      <c r="I63" s="17" t="s">
        <v>1532</v>
      </c>
      <c r="J63" s="17" t="s">
        <v>1712</v>
      </c>
    </row>
    <row r="64" spans="1:10" x14ac:dyDescent="0.3">
      <c r="A64" s="17" t="s">
        <v>313</v>
      </c>
      <c r="B64" s="17">
        <v>340393</v>
      </c>
      <c r="C64" s="17">
        <v>340616</v>
      </c>
      <c r="D64" s="17">
        <v>223</v>
      </c>
      <c r="E64" s="17" t="s">
        <v>1523</v>
      </c>
      <c r="F64" s="17" t="s">
        <v>1713</v>
      </c>
      <c r="G64" s="17" t="s">
        <v>1714</v>
      </c>
      <c r="H64" s="17" t="s">
        <v>1117</v>
      </c>
      <c r="I64" s="17" t="s">
        <v>1532</v>
      </c>
      <c r="J64" s="17" t="s">
        <v>1715</v>
      </c>
    </row>
    <row r="65" spans="1:10" x14ac:dyDescent="0.3">
      <c r="A65" s="17" t="s">
        <v>313</v>
      </c>
      <c r="B65" s="17">
        <v>506954</v>
      </c>
      <c r="C65" s="17">
        <v>507154</v>
      </c>
      <c r="D65" s="17">
        <v>200</v>
      </c>
      <c r="E65" s="17" t="s">
        <v>1523</v>
      </c>
      <c r="F65" s="17" t="s">
        <v>1716</v>
      </c>
      <c r="G65" s="17" t="s">
        <v>1717</v>
      </c>
      <c r="H65" s="17" t="s">
        <v>1117</v>
      </c>
      <c r="I65" s="17" t="s">
        <v>1118</v>
      </c>
      <c r="J65" s="17" t="s">
        <v>1718</v>
      </c>
    </row>
    <row r="66" spans="1:10" x14ac:dyDescent="0.3">
      <c r="A66" s="17" t="s">
        <v>313</v>
      </c>
      <c r="B66" s="17">
        <v>811404</v>
      </c>
      <c r="C66" s="17">
        <v>811608</v>
      </c>
      <c r="D66" s="17">
        <v>204</v>
      </c>
      <c r="E66" s="17" t="s">
        <v>1523</v>
      </c>
      <c r="F66" s="17" t="s">
        <v>1719</v>
      </c>
      <c r="G66" s="17" t="s">
        <v>1720</v>
      </c>
      <c r="H66" s="17" t="s">
        <v>1117</v>
      </c>
      <c r="I66" s="17" t="s">
        <v>1532</v>
      </c>
      <c r="J66" s="17" t="s">
        <v>1721</v>
      </c>
    </row>
    <row r="67" spans="1:10" x14ac:dyDescent="0.3">
      <c r="A67" s="17" t="s">
        <v>313</v>
      </c>
      <c r="B67" s="17">
        <v>836531</v>
      </c>
      <c r="C67" s="17">
        <v>836731</v>
      </c>
      <c r="D67" s="17">
        <v>200</v>
      </c>
      <c r="E67" s="17" t="s">
        <v>1523</v>
      </c>
      <c r="F67" s="17" t="s">
        <v>1722</v>
      </c>
      <c r="G67" s="17" t="s">
        <v>1723</v>
      </c>
      <c r="H67" s="17" t="s">
        <v>1117</v>
      </c>
      <c r="I67" s="17" t="s">
        <v>1532</v>
      </c>
      <c r="J67" s="17" t="s">
        <v>1724</v>
      </c>
    </row>
    <row r="68" spans="1:10" x14ac:dyDescent="0.3">
      <c r="A68" s="17" t="s">
        <v>313</v>
      </c>
      <c r="B68" s="17">
        <v>841283</v>
      </c>
      <c r="C68" s="17">
        <v>841499</v>
      </c>
      <c r="D68" s="17">
        <v>216</v>
      </c>
      <c r="E68" s="17" t="s">
        <v>1523</v>
      </c>
      <c r="F68" s="17" t="s">
        <v>1725</v>
      </c>
      <c r="G68" s="17" t="s">
        <v>1726</v>
      </c>
      <c r="H68" s="17" t="s">
        <v>1117</v>
      </c>
      <c r="I68" s="17" t="s">
        <v>1532</v>
      </c>
      <c r="J68" s="17" t="s">
        <v>1727</v>
      </c>
    </row>
    <row r="69" spans="1:10" x14ac:dyDescent="0.3">
      <c r="A69" s="17" t="s">
        <v>313</v>
      </c>
      <c r="B69" s="17">
        <v>842299</v>
      </c>
      <c r="C69" s="17">
        <v>842498</v>
      </c>
      <c r="D69" s="17">
        <v>199</v>
      </c>
      <c r="E69" s="17" t="s">
        <v>1523</v>
      </c>
      <c r="F69" s="17" t="s">
        <v>1728</v>
      </c>
      <c r="G69" s="17" t="s">
        <v>1729</v>
      </c>
      <c r="H69" s="17" t="s">
        <v>1117</v>
      </c>
      <c r="I69" s="17" t="s">
        <v>1532</v>
      </c>
      <c r="J69" s="17" t="s">
        <v>1730</v>
      </c>
    </row>
    <row r="70" spans="1:10" x14ac:dyDescent="0.3">
      <c r="A70" s="17" t="s">
        <v>313</v>
      </c>
      <c r="B70" s="17">
        <v>851203</v>
      </c>
      <c r="C70" s="17">
        <v>851394</v>
      </c>
      <c r="D70" s="17">
        <v>191</v>
      </c>
      <c r="E70" s="17" t="s">
        <v>1523</v>
      </c>
      <c r="F70" s="17" t="s">
        <v>1731</v>
      </c>
      <c r="G70" s="17" t="s">
        <v>1732</v>
      </c>
      <c r="H70" s="17" t="s">
        <v>1117</v>
      </c>
      <c r="I70" s="17" t="s">
        <v>1118</v>
      </c>
      <c r="J70" s="17" t="s">
        <v>1733</v>
      </c>
    </row>
    <row r="71" spans="1:10" x14ac:dyDescent="0.3">
      <c r="A71" s="17" t="s">
        <v>313</v>
      </c>
      <c r="B71" s="17">
        <v>1088728</v>
      </c>
      <c r="C71" s="17">
        <v>1088953</v>
      </c>
      <c r="D71" s="17">
        <v>225</v>
      </c>
      <c r="E71" s="17" t="s">
        <v>1523</v>
      </c>
      <c r="F71" s="17" t="s">
        <v>1734</v>
      </c>
      <c r="G71" s="17" t="s">
        <v>1735</v>
      </c>
      <c r="H71" s="17" t="s">
        <v>1117</v>
      </c>
      <c r="I71" s="17" t="s">
        <v>1118</v>
      </c>
      <c r="J71" s="17" t="s">
        <v>1736</v>
      </c>
    </row>
    <row r="72" spans="1:10" x14ac:dyDescent="0.3">
      <c r="A72" s="17" t="s">
        <v>313</v>
      </c>
      <c r="B72" s="17">
        <v>1160453</v>
      </c>
      <c r="C72" s="17">
        <v>1160661</v>
      </c>
      <c r="D72" s="17">
        <v>208</v>
      </c>
      <c r="E72" s="17" t="s">
        <v>1523</v>
      </c>
      <c r="F72" s="17" t="s">
        <v>1737</v>
      </c>
      <c r="G72" s="17" t="s">
        <v>1738</v>
      </c>
      <c r="H72" s="17" t="s">
        <v>1117</v>
      </c>
      <c r="I72" s="17" t="s">
        <v>1118</v>
      </c>
      <c r="J72" s="17" t="s">
        <v>1739</v>
      </c>
    </row>
    <row r="73" spans="1:10" x14ac:dyDescent="0.3">
      <c r="A73" s="17" t="s">
        <v>318</v>
      </c>
      <c r="B73" s="17">
        <v>438961</v>
      </c>
      <c r="C73" s="17">
        <v>439157</v>
      </c>
      <c r="D73" s="17">
        <v>196</v>
      </c>
      <c r="E73" s="17" t="s">
        <v>1523</v>
      </c>
      <c r="F73" s="17" t="s">
        <v>1740</v>
      </c>
      <c r="G73" s="17" t="s">
        <v>1741</v>
      </c>
      <c r="H73" s="17" t="s">
        <v>1117</v>
      </c>
      <c r="I73" s="17" t="s">
        <v>1118</v>
      </c>
      <c r="J73" s="17" t="s">
        <v>1742</v>
      </c>
    </row>
    <row r="74" spans="1:10" x14ac:dyDescent="0.3">
      <c r="A74" s="17" t="s">
        <v>318</v>
      </c>
      <c r="B74" s="17">
        <v>855465</v>
      </c>
      <c r="C74" s="17">
        <v>855681</v>
      </c>
      <c r="D74" s="17">
        <v>216</v>
      </c>
      <c r="E74" s="17" t="s">
        <v>1523</v>
      </c>
      <c r="F74" s="17" t="s">
        <v>1743</v>
      </c>
      <c r="G74" s="17" t="s">
        <v>1744</v>
      </c>
      <c r="H74" s="17" t="s">
        <v>1117</v>
      </c>
      <c r="I74" s="17" t="s">
        <v>1118</v>
      </c>
      <c r="J74" s="17" t="s">
        <v>1745</v>
      </c>
    </row>
    <row r="75" spans="1:10" x14ac:dyDescent="0.3">
      <c r="A75" s="17" t="s">
        <v>318</v>
      </c>
      <c r="B75" s="17">
        <v>1036336</v>
      </c>
      <c r="C75" s="17">
        <v>1036549</v>
      </c>
      <c r="D75" s="17">
        <v>213</v>
      </c>
      <c r="E75" s="17" t="s">
        <v>1523</v>
      </c>
      <c r="F75" s="17" t="s">
        <v>1746</v>
      </c>
      <c r="G75" s="17" t="s">
        <v>1747</v>
      </c>
      <c r="H75" s="17" t="s">
        <v>1117</v>
      </c>
      <c r="I75" s="17" t="s">
        <v>1118</v>
      </c>
      <c r="J75" s="17" t="s">
        <v>1748</v>
      </c>
    </row>
    <row r="76" spans="1:10" x14ac:dyDescent="0.3">
      <c r="A76" s="17" t="s">
        <v>318</v>
      </c>
      <c r="B76" s="17">
        <v>1071147</v>
      </c>
      <c r="C76" s="17">
        <v>1071336</v>
      </c>
      <c r="D76" s="17">
        <v>189</v>
      </c>
      <c r="E76" s="17" t="s">
        <v>1523</v>
      </c>
      <c r="F76" s="17" t="s">
        <v>1749</v>
      </c>
      <c r="G76" s="17" t="s">
        <v>1750</v>
      </c>
      <c r="H76" s="17" t="s">
        <v>1117</v>
      </c>
      <c r="I76" s="17" t="s">
        <v>1532</v>
      </c>
      <c r="J76" s="17" t="s">
        <v>1751</v>
      </c>
    </row>
    <row r="77" spans="1:10" x14ac:dyDescent="0.3">
      <c r="A77" s="17" t="s">
        <v>318</v>
      </c>
      <c r="B77" s="17">
        <v>1262883</v>
      </c>
      <c r="C77" s="17">
        <v>1263093</v>
      </c>
      <c r="D77" s="17">
        <v>210</v>
      </c>
      <c r="E77" s="17" t="s">
        <v>1523</v>
      </c>
      <c r="F77" s="17" t="s">
        <v>1752</v>
      </c>
      <c r="G77" s="17" t="s">
        <v>1753</v>
      </c>
      <c r="H77" s="17" t="s">
        <v>1117</v>
      </c>
      <c r="I77" s="17" t="s">
        <v>1532</v>
      </c>
      <c r="J77" s="17" t="s">
        <v>1754</v>
      </c>
    </row>
    <row r="78" spans="1:10" x14ac:dyDescent="0.3">
      <c r="A78" s="17" t="s">
        <v>318</v>
      </c>
      <c r="B78" s="17">
        <v>1270345</v>
      </c>
      <c r="C78" s="17">
        <v>1270580</v>
      </c>
      <c r="D78" s="17">
        <v>235</v>
      </c>
      <c r="E78" s="17" t="s">
        <v>1523</v>
      </c>
      <c r="F78" s="17" t="s">
        <v>1755</v>
      </c>
      <c r="G78" s="17" t="s">
        <v>1756</v>
      </c>
      <c r="H78" s="17" t="s">
        <v>1117</v>
      </c>
      <c r="I78" s="17" t="s">
        <v>1757</v>
      </c>
      <c r="J78" s="17" t="s">
        <v>1758</v>
      </c>
    </row>
    <row r="79" spans="1:10" x14ac:dyDescent="0.3">
      <c r="A79" s="17" t="s">
        <v>318</v>
      </c>
      <c r="B79" s="17">
        <v>1270839</v>
      </c>
      <c r="C79" s="17">
        <v>1271046</v>
      </c>
      <c r="D79" s="17">
        <v>207</v>
      </c>
      <c r="E79" s="17" t="s">
        <v>1523</v>
      </c>
      <c r="F79" s="17" t="s">
        <v>1759</v>
      </c>
      <c r="G79" s="17" t="s">
        <v>1760</v>
      </c>
      <c r="H79" s="17" t="s">
        <v>1117</v>
      </c>
      <c r="I79" s="17" t="s">
        <v>1757</v>
      </c>
      <c r="J79" s="17" t="s">
        <v>1761</v>
      </c>
    </row>
    <row r="80" spans="1:10" x14ac:dyDescent="0.3">
      <c r="A80" s="17" t="s">
        <v>318</v>
      </c>
      <c r="B80" s="17">
        <v>1644824</v>
      </c>
      <c r="C80" s="17">
        <v>1645014</v>
      </c>
      <c r="D80" s="17">
        <v>190</v>
      </c>
      <c r="E80" s="17" t="s">
        <v>1523</v>
      </c>
      <c r="F80" s="17" t="s">
        <v>1762</v>
      </c>
      <c r="G80" s="17" t="s">
        <v>1763</v>
      </c>
      <c r="H80" s="17" t="s">
        <v>1117</v>
      </c>
      <c r="I80" s="17" t="s">
        <v>1532</v>
      </c>
      <c r="J80" s="17" t="s">
        <v>1764</v>
      </c>
    </row>
    <row r="81" spans="1:10" x14ac:dyDescent="0.3">
      <c r="A81" s="17" t="s">
        <v>318</v>
      </c>
      <c r="B81" s="17">
        <v>1693217</v>
      </c>
      <c r="C81" s="17">
        <v>1693465</v>
      </c>
      <c r="D81" s="17">
        <v>248</v>
      </c>
      <c r="E81" s="17" t="s">
        <v>1523</v>
      </c>
      <c r="F81" s="17" t="s">
        <v>1765</v>
      </c>
      <c r="G81" s="17" t="s">
        <v>1766</v>
      </c>
      <c r="H81" s="17" t="s">
        <v>1117</v>
      </c>
      <c r="I81" s="17" t="s">
        <v>1532</v>
      </c>
      <c r="J81" s="17" t="s">
        <v>1767</v>
      </c>
    </row>
    <row r="82" spans="1:10" x14ac:dyDescent="0.3">
      <c r="A82" s="17" t="s">
        <v>318</v>
      </c>
      <c r="B82" s="17">
        <v>2258265</v>
      </c>
      <c r="C82" s="17">
        <v>2258465</v>
      </c>
      <c r="D82" s="17">
        <v>200</v>
      </c>
      <c r="E82" s="17" t="s">
        <v>1523</v>
      </c>
      <c r="F82" s="17" t="s">
        <v>1768</v>
      </c>
      <c r="G82" s="17" t="s">
        <v>1769</v>
      </c>
      <c r="H82" s="17" t="s">
        <v>1117</v>
      </c>
      <c r="I82" s="17" t="s">
        <v>1118</v>
      </c>
      <c r="J82" s="17" t="s">
        <v>1770</v>
      </c>
    </row>
    <row r="83" spans="1:10" x14ac:dyDescent="0.3">
      <c r="A83" s="17" t="s">
        <v>318</v>
      </c>
      <c r="B83" s="17">
        <v>2310435</v>
      </c>
      <c r="C83" s="17">
        <v>2310644</v>
      </c>
      <c r="D83" s="17">
        <v>209</v>
      </c>
      <c r="E83" s="17" t="s">
        <v>1523</v>
      </c>
      <c r="F83" s="17" t="s">
        <v>1771</v>
      </c>
      <c r="G83" s="17" t="s">
        <v>1772</v>
      </c>
      <c r="H83" s="17" t="s">
        <v>1117</v>
      </c>
      <c r="I83" s="17" t="s">
        <v>1118</v>
      </c>
      <c r="J83" s="17" t="s">
        <v>1773</v>
      </c>
    </row>
    <row r="84" spans="1:10" x14ac:dyDescent="0.3">
      <c r="A84" s="17" t="s">
        <v>318</v>
      </c>
      <c r="B84" s="17">
        <v>2416711</v>
      </c>
      <c r="C84" s="17">
        <v>2416919</v>
      </c>
      <c r="D84" s="17">
        <v>208</v>
      </c>
      <c r="E84" s="17" t="s">
        <v>1523</v>
      </c>
      <c r="F84" s="17" t="s">
        <v>1774</v>
      </c>
      <c r="G84" s="17" t="s">
        <v>1775</v>
      </c>
      <c r="H84" s="17" t="s">
        <v>1117</v>
      </c>
      <c r="I84" s="17" t="s">
        <v>1532</v>
      </c>
      <c r="J84" s="17" t="s">
        <v>1776</v>
      </c>
    </row>
    <row r="85" spans="1:10" x14ac:dyDescent="0.3">
      <c r="A85" s="17" t="s">
        <v>318</v>
      </c>
      <c r="B85" s="17">
        <v>2700047</v>
      </c>
      <c r="C85" s="17">
        <v>2700239</v>
      </c>
      <c r="D85" s="17">
        <v>192</v>
      </c>
      <c r="E85" s="17" t="s">
        <v>1523</v>
      </c>
      <c r="F85" s="17" t="s">
        <v>1777</v>
      </c>
      <c r="G85" s="17" t="s">
        <v>1778</v>
      </c>
      <c r="H85" s="17" t="s">
        <v>1117</v>
      </c>
      <c r="I85" s="17" t="s">
        <v>1532</v>
      </c>
      <c r="J85" s="17" t="s">
        <v>1779</v>
      </c>
    </row>
    <row r="86" spans="1:10" x14ac:dyDescent="0.3">
      <c r="A86" s="17" t="s">
        <v>318</v>
      </c>
      <c r="B86" s="17">
        <v>2875638</v>
      </c>
      <c r="C86" s="17">
        <v>2875837</v>
      </c>
      <c r="D86" s="17">
        <v>199</v>
      </c>
      <c r="E86" s="17" t="s">
        <v>1523</v>
      </c>
      <c r="F86" s="17" t="s">
        <v>1780</v>
      </c>
      <c r="G86" s="17" t="s">
        <v>1781</v>
      </c>
      <c r="H86" s="17" t="s">
        <v>1117</v>
      </c>
      <c r="I86" s="17" t="s">
        <v>1532</v>
      </c>
      <c r="J86" s="17" t="s">
        <v>1782</v>
      </c>
    </row>
    <row r="87" spans="1:10" x14ac:dyDescent="0.3">
      <c r="A87" s="17" t="s">
        <v>318</v>
      </c>
      <c r="B87" s="17">
        <v>2879084</v>
      </c>
      <c r="C87" s="17">
        <v>2879282</v>
      </c>
      <c r="D87" s="17">
        <v>198</v>
      </c>
      <c r="E87" s="17" t="s">
        <v>1523</v>
      </c>
      <c r="F87" s="17" t="s">
        <v>1783</v>
      </c>
      <c r="G87" s="17" t="s">
        <v>1784</v>
      </c>
      <c r="H87" s="17" t="s">
        <v>1117</v>
      </c>
      <c r="I87" s="17" t="s">
        <v>1532</v>
      </c>
      <c r="J87" s="17" t="s">
        <v>1785</v>
      </c>
    </row>
    <row r="88" spans="1:10" x14ac:dyDescent="0.3">
      <c r="A88" s="17" t="s">
        <v>318</v>
      </c>
      <c r="B88" s="17">
        <v>2881243</v>
      </c>
      <c r="C88" s="17">
        <v>2881473</v>
      </c>
      <c r="D88" s="17">
        <v>230</v>
      </c>
      <c r="E88" s="17" t="s">
        <v>1523</v>
      </c>
      <c r="F88" s="17" t="s">
        <v>1786</v>
      </c>
      <c r="G88" s="17" t="s">
        <v>1787</v>
      </c>
      <c r="H88" s="17" t="s">
        <v>1117</v>
      </c>
      <c r="I88" s="17" t="s">
        <v>1532</v>
      </c>
      <c r="J88" s="17" t="s">
        <v>1788</v>
      </c>
    </row>
    <row r="89" spans="1:10" x14ac:dyDescent="0.3">
      <c r="A89" s="17" t="s">
        <v>318</v>
      </c>
      <c r="B89" s="17">
        <v>2892970</v>
      </c>
      <c r="C89" s="17">
        <v>2893159</v>
      </c>
      <c r="D89" s="17">
        <v>189</v>
      </c>
      <c r="E89" s="17" t="s">
        <v>1523</v>
      </c>
      <c r="F89" s="17" t="s">
        <v>1789</v>
      </c>
      <c r="G89" s="17" t="s">
        <v>1790</v>
      </c>
      <c r="H89" s="17" t="s">
        <v>1117</v>
      </c>
      <c r="I89" s="17" t="s">
        <v>1532</v>
      </c>
      <c r="J89" s="17" t="s">
        <v>1791</v>
      </c>
    </row>
    <row r="90" spans="1:10" x14ac:dyDescent="0.3">
      <c r="A90" s="17" t="s">
        <v>318</v>
      </c>
      <c r="B90" s="17">
        <v>2894773</v>
      </c>
      <c r="C90" s="17">
        <v>2895003</v>
      </c>
      <c r="D90" s="17">
        <v>230</v>
      </c>
      <c r="E90" s="17" t="s">
        <v>1523</v>
      </c>
      <c r="F90" s="17" t="s">
        <v>1792</v>
      </c>
      <c r="G90" s="17" t="s">
        <v>1793</v>
      </c>
      <c r="H90" s="17" t="s">
        <v>1117</v>
      </c>
      <c r="I90" s="17" t="s">
        <v>1532</v>
      </c>
      <c r="J90" s="17" t="s">
        <v>1794</v>
      </c>
    </row>
    <row r="91" spans="1:10" x14ac:dyDescent="0.3">
      <c r="A91" s="17" t="s">
        <v>318</v>
      </c>
      <c r="B91" s="17">
        <v>2895865</v>
      </c>
      <c r="C91" s="17">
        <v>2896099</v>
      </c>
      <c r="D91" s="17">
        <v>234</v>
      </c>
      <c r="E91" s="17" t="s">
        <v>1523</v>
      </c>
      <c r="F91" s="17" t="s">
        <v>1795</v>
      </c>
      <c r="G91" s="17" t="s">
        <v>1796</v>
      </c>
      <c r="H91" s="17" t="s">
        <v>1117</v>
      </c>
      <c r="I91" s="17" t="s">
        <v>1532</v>
      </c>
      <c r="J91" s="17" t="s">
        <v>1797</v>
      </c>
    </row>
    <row r="92" spans="1:10" x14ac:dyDescent="0.3">
      <c r="A92" s="17" t="s">
        <v>318</v>
      </c>
      <c r="B92" s="17">
        <v>2896429</v>
      </c>
      <c r="C92" s="17">
        <v>2896639</v>
      </c>
      <c r="D92" s="17">
        <v>210</v>
      </c>
      <c r="E92" s="17" t="s">
        <v>1523</v>
      </c>
      <c r="F92" s="17" t="s">
        <v>1798</v>
      </c>
      <c r="G92" s="17" t="s">
        <v>1799</v>
      </c>
      <c r="H92" s="17" t="s">
        <v>1117</v>
      </c>
      <c r="I92" s="17" t="s">
        <v>1532</v>
      </c>
      <c r="J92" s="17" t="s">
        <v>1800</v>
      </c>
    </row>
    <row r="93" spans="1:10" x14ac:dyDescent="0.3">
      <c r="A93" s="17" t="s">
        <v>318</v>
      </c>
      <c r="B93" s="17">
        <v>2905974</v>
      </c>
      <c r="C93" s="17">
        <v>2906187</v>
      </c>
      <c r="D93" s="17">
        <v>213</v>
      </c>
      <c r="E93" s="17" t="s">
        <v>1523</v>
      </c>
      <c r="F93" s="17" t="s">
        <v>1801</v>
      </c>
      <c r="G93" s="17" t="s">
        <v>1802</v>
      </c>
      <c r="H93" s="17" t="s">
        <v>1117</v>
      </c>
      <c r="I93" s="17" t="s">
        <v>1532</v>
      </c>
      <c r="J93" s="17" t="s">
        <v>1803</v>
      </c>
    </row>
    <row r="94" spans="1:10" x14ac:dyDescent="0.3">
      <c r="A94" s="17" t="s">
        <v>318</v>
      </c>
      <c r="B94" s="17">
        <v>2906226</v>
      </c>
      <c r="C94" s="17">
        <v>2906422</v>
      </c>
      <c r="D94" s="17">
        <v>196</v>
      </c>
      <c r="E94" s="17" t="s">
        <v>1523</v>
      </c>
      <c r="F94" s="17" t="s">
        <v>1804</v>
      </c>
      <c r="G94" s="17" t="s">
        <v>1805</v>
      </c>
      <c r="H94" s="17" t="s">
        <v>1117</v>
      </c>
      <c r="I94" s="17" t="s">
        <v>1532</v>
      </c>
      <c r="J94" s="17" t="s">
        <v>1806</v>
      </c>
    </row>
    <row r="95" spans="1:10" x14ac:dyDescent="0.3">
      <c r="A95" s="17" t="s">
        <v>318</v>
      </c>
      <c r="B95" s="17">
        <v>2906226</v>
      </c>
      <c r="C95" s="17">
        <v>2906422</v>
      </c>
      <c r="D95" s="17">
        <v>196</v>
      </c>
      <c r="E95" s="17" t="s">
        <v>1523</v>
      </c>
      <c r="F95" s="17" t="s">
        <v>1804</v>
      </c>
      <c r="G95" s="17" t="s">
        <v>1805</v>
      </c>
      <c r="H95" s="17" t="s">
        <v>1117</v>
      </c>
      <c r="I95" s="17" t="s">
        <v>1532</v>
      </c>
      <c r="J95" s="17" t="s">
        <v>1807</v>
      </c>
    </row>
    <row r="96" spans="1:10" x14ac:dyDescent="0.3">
      <c r="A96" s="17" t="s">
        <v>318</v>
      </c>
      <c r="B96" s="17">
        <v>2906630</v>
      </c>
      <c r="C96" s="17">
        <v>2906838</v>
      </c>
      <c r="D96" s="17">
        <v>208</v>
      </c>
      <c r="E96" s="17" t="s">
        <v>1523</v>
      </c>
      <c r="F96" s="17" t="s">
        <v>1808</v>
      </c>
      <c r="G96" s="17" t="s">
        <v>1809</v>
      </c>
      <c r="H96" s="17" t="s">
        <v>1117</v>
      </c>
      <c r="I96" s="17" t="s">
        <v>1532</v>
      </c>
      <c r="J96" s="17" t="s">
        <v>1810</v>
      </c>
    </row>
    <row r="97" spans="1:10" x14ac:dyDescent="0.3">
      <c r="A97" s="17" t="s">
        <v>318</v>
      </c>
      <c r="B97" s="17">
        <v>2913507</v>
      </c>
      <c r="C97" s="17">
        <v>2913724</v>
      </c>
      <c r="D97" s="17">
        <v>217</v>
      </c>
      <c r="E97" s="17" t="s">
        <v>1523</v>
      </c>
      <c r="F97" s="17" t="s">
        <v>1811</v>
      </c>
      <c r="G97" s="17" t="s">
        <v>1812</v>
      </c>
      <c r="H97" s="17" t="s">
        <v>1117</v>
      </c>
      <c r="I97" s="17" t="s">
        <v>1532</v>
      </c>
      <c r="J97" s="17" t="s">
        <v>1813</v>
      </c>
    </row>
    <row r="98" spans="1:10" x14ac:dyDescent="0.3">
      <c r="A98" s="17" t="s">
        <v>318</v>
      </c>
      <c r="B98" s="17">
        <v>2914189</v>
      </c>
      <c r="C98" s="17">
        <v>2914415</v>
      </c>
      <c r="D98" s="17">
        <v>226</v>
      </c>
      <c r="E98" s="17" t="s">
        <v>1523</v>
      </c>
      <c r="F98" s="17" t="s">
        <v>1814</v>
      </c>
      <c r="G98" s="17" t="s">
        <v>1815</v>
      </c>
      <c r="H98" s="17" t="s">
        <v>1117</v>
      </c>
      <c r="I98" s="17" t="s">
        <v>1532</v>
      </c>
      <c r="J98" s="17" t="s">
        <v>1816</v>
      </c>
    </row>
    <row r="99" spans="1:10" x14ac:dyDescent="0.3">
      <c r="A99" s="17" t="s">
        <v>318</v>
      </c>
      <c r="B99" s="17">
        <v>2916155</v>
      </c>
      <c r="C99" s="17">
        <v>2916396</v>
      </c>
      <c r="D99" s="17">
        <v>241</v>
      </c>
      <c r="E99" s="17" t="s">
        <v>1523</v>
      </c>
      <c r="F99" s="17" t="s">
        <v>1817</v>
      </c>
      <c r="G99" s="17" t="s">
        <v>1818</v>
      </c>
      <c r="H99" s="17" t="s">
        <v>1117</v>
      </c>
      <c r="I99" s="17" t="s">
        <v>1532</v>
      </c>
      <c r="J99" s="17" t="s">
        <v>1819</v>
      </c>
    </row>
    <row r="100" spans="1:10" x14ac:dyDescent="0.3">
      <c r="A100" s="17" t="s">
        <v>318</v>
      </c>
      <c r="B100" s="17">
        <v>2917968</v>
      </c>
      <c r="C100" s="17">
        <v>2918183</v>
      </c>
      <c r="D100" s="17">
        <v>215</v>
      </c>
      <c r="E100" s="17" t="s">
        <v>1523</v>
      </c>
      <c r="F100" s="17" t="s">
        <v>1820</v>
      </c>
      <c r="G100" s="17" t="s">
        <v>1821</v>
      </c>
      <c r="H100" s="17" t="s">
        <v>1117</v>
      </c>
      <c r="I100" s="17" t="s">
        <v>1532</v>
      </c>
      <c r="J100" s="17" t="s">
        <v>1822</v>
      </c>
    </row>
    <row r="101" spans="1:10" x14ac:dyDescent="0.3">
      <c r="A101" s="17" t="s">
        <v>318</v>
      </c>
      <c r="B101" s="17">
        <v>2918502</v>
      </c>
      <c r="C101" s="17">
        <v>2918692</v>
      </c>
      <c r="D101" s="17">
        <v>190</v>
      </c>
      <c r="E101" s="17" t="s">
        <v>1523</v>
      </c>
      <c r="F101" s="17" t="s">
        <v>1823</v>
      </c>
      <c r="G101" s="17" t="s">
        <v>1824</v>
      </c>
      <c r="H101" s="17" t="s">
        <v>1117</v>
      </c>
      <c r="I101" s="17" t="s">
        <v>1532</v>
      </c>
      <c r="J101" s="17" t="s">
        <v>1825</v>
      </c>
    </row>
    <row r="102" spans="1:10" x14ac:dyDescent="0.3">
      <c r="A102" s="17" t="s">
        <v>318</v>
      </c>
      <c r="B102" s="17">
        <v>2921487</v>
      </c>
      <c r="C102" s="17">
        <v>2921677</v>
      </c>
      <c r="D102" s="17">
        <v>190</v>
      </c>
      <c r="E102" s="17" t="s">
        <v>1523</v>
      </c>
      <c r="F102" s="17" t="s">
        <v>1826</v>
      </c>
      <c r="G102" s="17" t="s">
        <v>1827</v>
      </c>
      <c r="H102" s="17" t="s">
        <v>1117</v>
      </c>
      <c r="I102" s="17" t="s">
        <v>1532</v>
      </c>
      <c r="J102" s="17" t="s">
        <v>1828</v>
      </c>
    </row>
    <row r="103" spans="1:10" x14ac:dyDescent="0.3">
      <c r="A103" s="17" t="s">
        <v>318</v>
      </c>
      <c r="B103" s="17">
        <v>2922376</v>
      </c>
      <c r="C103" s="17">
        <v>2922614</v>
      </c>
      <c r="D103" s="17">
        <v>238</v>
      </c>
      <c r="E103" s="17" t="s">
        <v>1523</v>
      </c>
      <c r="F103" s="17" t="s">
        <v>1829</v>
      </c>
      <c r="G103" s="17" t="s">
        <v>1830</v>
      </c>
      <c r="H103" s="17" t="s">
        <v>1117</v>
      </c>
      <c r="I103" s="17" t="s">
        <v>1532</v>
      </c>
      <c r="J103" s="17" t="s">
        <v>1831</v>
      </c>
    </row>
    <row r="104" spans="1:10" x14ac:dyDescent="0.3">
      <c r="A104" s="17" t="s">
        <v>318</v>
      </c>
      <c r="B104" s="17">
        <v>2924130</v>
      </c>
      <c r="C104" s="17">
        <v>2924323</v>
      </c>
      <c r="D104" s="17">
        <v>193</v>
      </c>
      <c r="E104" s="17" t="s">
        <v>1523</v>
      </c>
      <c r="F104" s="17" t="s">
        <v>1832</v>
      </c>
      <c r="G104" s="17" t="s">
        <v>1833</v>
      </c>
      <c r="H104" s="17" t="s">
        <v>1117</v>
      </c>
      <c r="I104" s="17" t="s">
        <v>1532</v>
      </c>
      <c r="J104" s="17" t="s">
        <v>1834</v>
      </c>
    </row>
    <row r="105" spans="1:10" x14ac:dyDescent="0.3">
      <c r="A105" s="17" t="s">
        <v>909</v>
      </c>
      <c r="B105" s="17">
        <v>9558</v>
      </c>
      <c r="C105" s="17">
        <v>9793</v>
      </c>
      <c r="D105" s="17">
        <v>235</v>
      </c>
      <c r="E105" s="17" t="s">
        <v>1523</v>
      </c>
      <c r="F105" s="17" t="s">
        <v>1835</v>
      </c>
      <c r="G105" s="17" t="s">
        <v>1836</v>
      </c>
      <c r="H105" s="17" t="s">
        <v>1117</v>
      </c>
      <c r="I105" s="17" t="s">
        <v>1532</v>
      </c>
      <c r="J105" s="17" t="s">
        <v>1837</v>
      </c>
    </row>
    <row r="106" spans="1:10" x14ac:dyDescent="0.3">
      <c r="A106" s="17" t="s">
        <v>909</v>
      </c>
      <c r="B106" s="17">
        <v>18274</v>
      </c>
      <c r="C106" s="17">
        <v>18474</v>
      </c>
      <c r="D106" s="17">
        <v>200</v>
      </c>
      <c r="E106" s="17" t="s">
        <v>1523</v>
      </c>
      <c r="F106" s="17" t="s">
        <v>1838</v>
      </c>
      <c r="G106" s="17" t="s">
        <v>1839</v>
      </c>
      <c r="H106" s="17" t="s">
        <v>1117</v>
      </c>
      <c r="I106" s="17" t="s">
        <v>1532</v>
      </c>
      <c r="J106" s="17" t="s">
        <v>1840</v>
      </c>
    </row>
    <row r="107" spans="1:10" x14ac:dyDescent="0.3">
      <c r="A107" s="17" t="s">
        <v>768</v>
      </c>
      <c r="B107" s="17">
        <v>145</v>
      </c>
      <c r="C107" s="17">
        <v>360</v>
      </c>
      <c r="D107" s="17">
        <v>215</v>
      </c>
      <c r="E107" s="17" t="s">
        <v>1523</v>
      </c>
      <c r="F107" s="17" t="s">
        <v>1841</v>
      </c>
      <c r="G107" s="17" t="s">
        <v>1842</v>
      </c>
      <c r="H107" s="17" t="s">
        <v>1117</v>
      </c>
      <c r="I107" s="17" t="s">
        <v>1532</v>
      </c>
      <c r="J107" s="17" t="s">
        <v>1843</v>
      </c>
    </row>
    <row r="108" spans="1:10" x14ac:dyDescent="0.3">
      <c r="A108" s="17" t="s">
        <v>768</v>
      </c>
      <c r="B108" s="17">
        <v>1352</v>
      </c>
      <c r="C108" s="17">
        <v>1581</v>
      </c>
      <c r="D108" s="17">
        <v>229</v>
      </c>
      <c r="E108" s="17" t="s">
        <v>1523</v>
      </c>
      <c r="F108" s="17" t="s">
        <v>1106</v>
      </c>
      <c r="G108" s="17" t="s">
        <v>1107</v>
      </c>
      <c r="H108" s="17" t="s">
        <v>1108</v>
      </c>
      <c r="I108" s="17" t="s">
        <v>1109</v>
      </c>
      <c r="J108" s="17" t="s">
        <v>1110</v>
      </c>
    </row>
    <row r="109" spans="1:10" x14ac:dyDescent="0.3">
      <c r="A109" s="17" t="s">
        <v>768</v>
      </c>
      <c r="B109" s="17">
        <v>1894</v>
      </c>
      <c r="C109" s="17">
        <v>2085</v>
      </c>
      <c r="D109" s="17">
        <v>191</v>
      </c>
      <c r="E109" s="17" t="s">
        <v>1523</v>
      </c>
      <c r="F109" s="17" t="s">
        <v>1844</v>
      </c>
      <c r="G109" s="17" t="s">
        <v>1845</v>
      </c>
      <c r="H109" s="17" t="s">
        <v>1117</v>
      </c>
      <c r="I109" s="17" t="s">
        <v>1532</v>
      </c>
      <c r="J109" s="17" t="s">
        <v>1846</v>
      </c>
    </row>
    <row r="110" spans="1:10" x14ac:dyDescent="0.3">
      <c r="A110" s="17" t="s">
        <v>768</v>
      </c>
      <c r="B110" s="17">
        <v>2910</v>
      </c>
      <c r="C110" s="17">
        <v>3165</v>
      </c>
      <c r="D110" s="17">
        <v>255</v>
      </c>
      <c r="E110" s="17" t="s">
        <v>1523</v>
      </c>
      <c r="F110" s="17" t="s">
        <v>1111</v>
      </c>
      <c r="G110" s="17" t="s">
        <v>1112</v>
      </c>
      <c r="H110" s="17" t="s">
        <v>1108</v>
      </c>
      <c r="I110" s="17" t="s">
        <v>1109</v>
      </c>
      <c r="J110" s="17" t="s">
        <v>1110</v>
      </c>
    </row>
    <row r="111" spans="1:10" x14ac:dyDescent="0.3">
      <c r="A111" s="17" t="s">
        <v>768</v>
      </c>
      <c r="B111" s="17">
        <v>4398</v>
      </c>
      <c r="C111" s="17">
        <v>4641</v>
      </c>
      <c r="D111" s="17">
        <v>243</v>
      </c>
      <c r="E111" s="17" t="s">
        <v>1523</v>
      </c>
      <c r="F111" s="17" t="s">
        <v>1847</v>
      </c>
      <c r="G111" s="17" t="s">
        <v>1848</v>
      </c>
      <c r="H111" s="17" t="s">
        <v>1117</v>
      </c>
      <c r="I111" s="17" t="s">
        <v>1532</v>
      </c>
      <c r="J111" s="17" t="s">
        <v>1849</v>
      </c>
    </row>
    <row r="112" spans="1:10" x14ac:dyDescent="0.3">
      <c r="A112" s="17" t="s">
        <v>768</v>
      </c>
      <c r="B112" s="17">
        <v>4464</v>
      </c>
      <c r="C112" s="17">
        <v>4693</v>
      </c>
      <c r="D112" s="17">
        <v>229</v>
      </c>
      <c r="E112" s="17" t="s">
        <v>1523</v>
      </c>
      <c r="F112" s="17" t="s">
        <v>1850</v>
      </c>
      <c r="G112" s="17" t="s">
        <v>1851</v>
      </c>
      <c r="H112" s="17" t="s">
        <v>1117</v>
      </c>
      <c r="I112" s="17" t="s">
        <v>1532</v>
      </c>
      <c r="J112" s="17" t="s">
        <v>1852</v>
      </c>
    </row>
    <row r="113" spans="1:10" x14ac:dyDescent="0.3">
      <c r="A113" s="17" t="s">
        <v>768</v>
      </c>
      <c r="B113" s="17">
        <v>4640</v>
      </c>
      <c r="C113" s="17">
        <v>4844</v>
      </c>
      <c r="D113" s="17">
        <v>204</v>
      </c>
      <c r="E113" s="17" t="s">
        <v>1523</v>
      </c>
      <c r="F113" s="17" t="s">
        <v>1853</v>
      </c>
      <c r="G113" s="17" t="s">
        <v>1854</v>
      </c>
      <c r="H113" s="17" t="s">
        <v>1117</v>
      </c>
      <c r="I113" s="17" t="s">
        <v>1532</v>
      </c>
      <c r="J113" s="17" t="s">
        <v>1855</v>
      </c>
    </row>
    <row r="114" spans="1:10" x14ac:dyDescent="0.3">
      <c r="A114" s="17" t="s">
        <v>768</v>
      </c>
      <c r="B114" s="17">
        <v>5663</v>
      </c>
      <c r="C114" s="17">
        <v>5863</v>
      </c>
      <c r="D114" s="17">
        <v>200</v>
      </c>
      <c r="E114" s="17" t="s">
        <v>1523</v>
      </c>
      <c r="F114" s="17" t="s">
        <v>1856</v>
      </c>
      <c r="G114" s="17" t="s">
        <v>1857</v>
      </c>
      <c r="H114" s="17" t="s">
        <v>1117</v>
      </c>
      <c r="I114" s="17" t="s">
        <v>1532</v>
      </c>
      <c r="J114" s="17" t="s">
        <v>1858</v>
      </c>
    </row>
  </sheetData>
  <mergeCells count="1"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46AD-F340-8746-894C-866086562905}">
  <dimension ref="A1:F97"/>
  <sheetViews>
    <sheetView workbookViewId="0">
      <selection activeCell="E1" sqref="E1:F1"/>
    </sheetView>
  </sheetViews>
  <sheetFormatPr defaultColWidth="11" defaultRowHeight="13.8" x14ac:dyDescent="0.3"/>
  <cols>
    <col min="1" max="1" width="11" style="17"/>
    <col min="2" max="2" width="67.09765625" style="17" customWidth="1"/>
    <col min="3" max="4" width="11" style="17"/>
    <col min="5" max="5" width="8.8984375" style="27" customWidth="1"/>
    <col min="6" max="16384" width="11" style="17"/>
  </cols>
  <sheetData>
    <row r="1" spans="1:6" x14ac:dyDescent="0.3">
      <c r="A1" s="39" t="s">
        <v>1859</v>
      </c>
      <c r="B1" s="39" t="s">
        <v>1860</v>
      </c>
      <c r="C1" s="39" t="s">
        <v>1118</v>
      </c>
      <c r="E1" s="42" t="s">
        <v>2220</v>
      </c>
      <c r="F1" s="42"/>
    </row>
    <row r="2" spans="1:6" x14ac:dyDescent="0.3">
      <c r="A2" s="40" t="s">
        <v>1861</v>
      </c>
      <c r="B2" s="40" t="s">
        <v>1862</v>
      </c>
      <c r="C2" s="17" t="s">
        <v>1863</v>
      </c>
      <c r="E2" s="27" t="s">
        <v>1859</v>
      </c>
      <c r="F2" s="17" t="s">
        <v>1864</v>
      </c>
    </row>
    <row r="3" spans="1:6" x14ac:dyDescent="0.3">
      <c r="A3" s="40" t="s">
        <v>1865</v>
      </c>
      <c r="B3" s="40" t="s">
        <v>1866</v>
      </c>
      <c r="C3" s="17" t="s">
        <v>1867</v>
      </c>
      <c r="E3" s="27" t="s">
        <v>1860</v>
      </c>
      <c r="F3" s="17" t="s">
        <v>1868</v>
      </c>
    </row>
    <row r="4" spans="1:6" x14ac:dyDescent="0.3">
      <c r="A4" s="40" t="s">
        <v>1869</v>
      </c>
      <c r="B4" s="40" t="s">
        <v>1870</v>
      </c>
      <c r="C4" s="17" t="s">
        <v>1871</v>
      </c>
      <c r="E4" s="27" t="s">
        <v>1118</v>
      </c>
      <c r="F4" s="17" t="s">
        <v>1872</v>
      </c>
    </row>
    <row r="5" spans="1:6" x14ac:dyDescent="0.3">
      <c r="A5" s="40" t="s">
        <v>1873</v>
      </c>
      <c r="B5" s="40" t="s">
        <v>1874</v>
      </c>
      <c r="C5" s="17" t="s">
        <v>1875</v>
      </c>
    </row>
    <row r="6" spans="1:6" x14ac:dyDescent="0.3">
      <c r="A6" s="40" t="s">
        <v>1876</v>
      </c>
      <c r="B6" s="40" t="s">
        <v>1877</v>
      </c>
      <c r="C6" s="17" t="s">
        <v>1878</v>
      </c>
    </row>
    <row r="7" spans="1:6" x14ac:dyDescent="0.3">
      <c r="A7" s="40" t="s">
        <v>1879</v>
      </c>
      <c r="B7" s="40" t="s">
        <v>1880</v>
      </c>
      <c r="C7" s="17" t="s">
        <v>1881</v>
      </c>
    </row>
    <row r="8" spans="1:6" x14ac:dyDescent="0.3">
      <c r="A8" s="40" t="s">
        <v>1882</v>
      </c>
      <c r="B8" s="40" t="s">
        <v>1883</v>
      </c>
      <c r="C8" s="17" t="s">
        <v>1884</v>
      </c>
    </row>
    <row r="9" spans="1:6" x14ac:dyDescent="0.3">
      <c r="A9" s="40" t="s">
        <v>1885</v>
      </c>
      <c r="B9" s="40" t="s">
        <v>1886</v>
      </c>
      <c r="C9" s="17" t="s">
        <v>1887</v>
      </c>
    </row>
    <row r="10" spans="1:6" x14ac:dyDescent="0.3">
      <c r="A10" s="40" t="s">
        <v>1888</v>
      </c>
      <c r="B10" s="40" t="s">
        <v>1889</v>
      </c>
      <c r="C10" s="17" t="s">
        <v>1890</v>
      </c>
    </row>
    <row r="11" spans="1:6" x14ac:dyDescent="0.3">
      <c r="A11" s="40" t="s">
        <v>1891</v>
      </c>
      <c r="B11" s="40" t="s">
        <v>1892</v>
      </c>
      <c r="C11" s="17" t="s">
        <v>1893</v>
      </c>
    </row>
    <row r="12" spans="1:6" x14ac:dyDescent="0.3">
      <c r="A12" s="40" t="s">
        <v>1894</v>
      </c>
      <c r="B12" s="40" t="s">
        <v>1895</v>
      </c>
      <c r="C12" s="17" t="s">
        <v>1896</v>
      </c>
    </row>
    <row r="13" spans="1:6" x14ac:dyDescent="0.3">
      <c r="A13" s="40" t="s">
        <v>1897</v>
      </c>
      <c r="B13" s="40" t="s">
        <v>1898</v>
      </c>
      <c r="C13" s="17" t="s">
        <v>1899</v>
      </c>
    </row>
    <row r="14" spans="1:6" x14ac:dyDescent="0.3">
      <c r="A14" s="40" t="s">
        <v>1900</v>
      </c>
      <c r="B14" s="40" t="s">
        <v>1901</v>
      </c>
      <c r="C14" s="17" t="s">
        <v>1902</v>
      </c>
    </row>
    <row r="15" spans="1:6" x14ac:dyDescent="0.3">
      <c r="A15" s="40" t="s">
        <v>1903</v>
      </c>
      <c r="B15" s="40" t="s">
        <v>1904</v>
      </c>
      <c r="C15" s="17" t="s">
        <v>1905</v>
      </c>
    </row>
    <row r="16" spans="1:6" x14ac:dyDescent="0.3">
      <c r="A16" s="40" t="s">
        <v>1906</v>
      </c>
      <c r="B16" s="40" t="s">
        <v>1907</v>
      </c>
      <c r="C16" s="17" t="s">
        <v>1908</v>
      </c>
    </row>
    <row r="17" spans="1:3" x14ac:dyDescent="0.3">
      <c r="A17" s="40" t="s">
        <v>1909</v>
      </c>
      <c r="B17" s="40" t="s">
        <v>1910</v>
      </c>
      <c r="C17" s="17" t="s">
        <v>1911</v>
      </c>
    </row>
    <row r="18" spans="1:3" x14ac:dyDescent="0.3">
      <c r="A18" s="40" t="s">
        <v>1912</v>
      </c>
      <c r="B18" s="40" t="s">
        <v>1913</v>
      </c>
      <c r="C18" s="17" t="s">
        <v>1914</v>
      </c>
    </row>
    <row r="19" spans="1:3" x14ac:dyDescent="0.3">
      <c r="A19" s="40" t="s">
        <v>1915</v>
      </c>
      <c r="B19" s="40" t="s">
        <v>1916</v>
      </c>
      <c r="C19" s="17" t="s">
        <v>1917</v>
      </c>
    </row>
    <row r="20" spans="1:3" x14ac:dyDescent="0.3">
      <c r="A20" s="40" t="s">
        <v>1918</v>
      </c>
      <c r="B20" s="40" t="s">
        <v>1919</v>
      </c>
      <c r="C20" s="17" t="s">
        <v>1920</v>
      </c>
    </row>
    <row r="21" spans="1:3" x14ac:dyDescent="0.3">
      <c r="A21" s="40" t="s">
        <v>1921</v>
      </c>
      <c r="B21" s="40" t="s">
        <v>1922</v>
      </c>
      <c r="C21" s="17" t="s">
        <v>1923</v>
      </c>
    </row>
    <row r="22" spans="1:3" x14ac:dyDescent="0.3">
      <c r="A22" s="40" t="s">
        <v>1924</v>
      </c>
      <c r="B22" s="40" t="s">
        <v>1925</v>
      </c>
      <c r="C22" s="17" t="s">
        <v>1926</v>
      </c>
    </row>
    <row r="23" spans="1:3" x14ac:dyDescent="0.3">
      <c r="A23" s="40" t="s">
        <v>1927</v>
      </c>
      <c r="B23" s="40" t="s">
        <v>1928</v>
      </c>
      <c r="C23" s="17" t="s">
        <v>1929</v>
      </c>
    </row>
    <row r="24" spans="1:3" x14ac:dyDescent="0.3">
      <c r="A24" s="40" t="s">
        <v>1930</v>
      </c>
      <c r="B24" s="40" t="s">
        <v>1931</v>
      </c>
      <c r="C24" s="17" t="s">
        <v>1932</v>
      </c>
    </row>
    <row r="25" spans="1:3" x14ac:dyDescent="0.3">
      <c r="A25" s="40" t="s">
        <v>1933</v>
      </c>
      <c r="B25" s="40" t="s">
        <v>1934</v>
      </c>
      <c r="C25" s="17" t="s">
        <v>1935</v>
      </c>
    </row>
    <row r="26" spans="1:3" x14ac:dyDescent="0.3">
      <c r="A26" s="40" t="s">
        <v>1936</v>
      </c>
      <c r="B26" s="40" t="s">
        <v>1937</v>
      </c>
      <c r="C26" s="17" t="s">
        <v>1938</v>
      </c>
    </row>
    <row r="27" spans="1:3" x14ac:dyDescent="0.3">
      <c r="A27" s="40" t="s">
        <v>1939</v>
      </c>
      <c r="B27" s="40" t="s">
        <v>1940</v>
      </c>
      <c r="C27" s="17" t="s">
        <v>1941</v>
      </c>
    </row>
    <row r="28" spans="1:3" x14ac:dyDescent="0.3">
      <c r="A28" s="40" t="s">
        <v>1942</v>
      </c>
      <c r="B28" s="40" t="s">
        <v>1943</v>
      </c>
      <c r="C28" s="17" t="s">
        <v>1944</v>
      </c>
    </row>
    <row r="29" spans="1:3" x14ac:dyDescent="0.3">
      <c r="A29" s="40" t="s">
        <v>1945</v>
      </c>
      <c r="B29" s="40" t="s">
        <v>1946</v>
      </c>
      <c r="C29" s="17" t="s">
        <v>1947</v>
      </c>
    </row>
    <row r="30" spans="1:3" x14ac:dyDescent="0.3">
      <c r="A30" s="40" t="s">
        <v>1948</v>
      </c>
      <c r="B30" s="40" t="s">
        <v>1949</v>
      </c>
      <c r="C30" s="17" t="s">
        <v>1950</v>
      </c>
    </row>
    <row r="31" spans="1:3" x14ac:dyDescent="0.3">
      <c r="A31" s="40" t="s">
        <v>1951</v>
      </c>
      <c r="B31" s="40" t="s">
        <v>1952</v>
      </c>
      <c r="C31" s="17" t="s">
        <v>1953</v>
      </c>
    </row>
    <row r="32" spans="1:3" x14ac:dyDescent="0.3">
      <c r="A32" s="40" t="s">
        <v>1954</v>
      </c>
      <c r="B32" s="40" t="s">
        <v>1955</v>
      </c>
      <c r="C32" s="17" t="s">
        <v>1956</v>
      </c>
    </row>
    <row r="33" spans="1:3" x14ac:dyDescent="0.3">
      <c r="A33" s="40" t="s">
        <v>1957</v>
      </c>
      <c r="B33" s="40" t="s">
        <v>1958</v>
      </c>
      <c r="C33" s="17" t="s">
        <v>1959</v>
      </c>
    </row>
    <row r="34" spans="1:3" x14ac:dyDescent="0.3">
      <c r="A34" s="40" t="s">
        <v>1960</v>
      </c>
      <c r="B34" s="40" t="s">
        <v>1961</v>
      </c>
      <c r="C34" s="17" t="s">
        <v>1962</v>
      </c>
    </row>
    <row r="35" spans="1:3" x14ac:dyDescent="0.3">
      <c r="A35" s="40" t="s">
        <v>1963</v>
      </c>
      <c r="B35" s="40" t="s">
        <v>1964</v>
      </c>
      <c r="C35" s="17" t="s">
        <v>1965</v>
      </c>
    </row>
    <row r="36" spans="1:3" x14ac:dyDescent="0.3">
      <c r="A36" s="40" t="s">
        <v>1966</v>
      </c>
      <c r="B36" s="40" t="s">
        <v>1967</v>
      </c>
      <c r="C36" s="17" t="s">
        <v>1968</v>
      </c>
    </row>
    <row r="37" spans="1:3" x14ac:dyDescent="0.3">
      <c r="A37" s="40" t="s">
        <v>1969</v>
      </c>
      <c r="B37" s="40" t="s">
        <v>1970</v>
      </c>
      <c r="C37" s="17" t="s">
        <v>1971</v>
      </c>
    </row>
    <row r="38" spans="1:3" x14ac:dyDescent="0.3">
      <c r="A38" s="40" t="s">
        <v>1972</v>
      </c>
      <c r="B38" s="40" t="s">
        <v>1973</v>
      </c>
      <c r="C38" s="17" t="s">
        <v>1974</v>
      </c>
    </row>
    <row r="39" spans="1:3" x14ac:dyDescent="0.3">
      <c r="A39" s="40" t="s">
        <v>1975</v>
      </c>
      <c r="B39" s="40" t="s">
        <v>1976</v>
      </c>
      <c r="C39" s="17" t="s">
        <v>1977</v>
      </c>
    </row>
    <row r="40" spans="1:3" x14ac:dyDescent="0.3">
      <c r="A40" s="40" t="s">
        <v>1978</v>
      </c>
      <c r="B40" s="40" t="s">
        <v>1979</v>
      </c>
      <c r="C40" s="17" t="s">
        <v>1980</v>
      </c>
    </row>
    <row r="41" spans="1:3" x14ac:dyDescent="0.3">
      <c r="A41" s="40" t="s">
        <v>1981</v>
      </c>
      <c r="B41" s="40" t="s">
        <v>1982</v>
      </c>
      <c r="C41" s="17" t="s">
        <v>1983</v>
      </c>
    </row>
    <row r="42" spans="1:3" x14ac:dyDescent="0.3">
      <c r="A42" s="40" t="s">
        <v>1984</v>
      </c>
      <c r="B42" s="40" t="s">
        <v>1985</v>
      </c>
      <c r="C42" s="17" t="s">
        <v>1986</v>
      </c>
    </row>
    <row r="43" spans="1:3" x14ac:dyDescent="0.3">
      <c r="A43" s="40" t="s">
        <v>1987</v>
      </c>
      <c r="B43" s="40" t="s">
        <v>1988</v>
      </c>
      <c r="C43" s="17" t="s">
        <v>1989</v>
      </c>
    </row>
    <row r="44" spans="1:3" x14ac:dyDescent="0.3">
      <c r="A44" s="40" t="s">
        <v>1990</v>
      </c>
      <c r="B44" s="40" t="s">
        <v>1991</v>
      </c>
      <c r="C44" s="17" t="s">
        <v>1992</v>
      </c>
    </row>
    <row r="45" spans="1:3" x14ac:dyDescent="0.3">
      <c r="A45" s="40" t="s">
        <v>1993</v>
      </c>
      <c r="B45" s="40" t="s">
        <v>1994</v>
      </c>
      <c r="C45" s="17" t="s">
        <v>1995</v>
      </c>
    </row>
    <row r="46" spans="1:3" x14ac:dyDescent="0.3">
      <c r="A46" s="40" t="s">
        <v>1996</v>
      </c>
      <c r="B46" s="40" t="s">
        <v>1997</v>
      </c>
      <c r="C46" s="17" t="s">
        <v>1998</v>
      </c>
    </row>
    <row r="47" spans="1:3" x14ac:dyDescent="0.3">
      <c r="A47" s="40" t="s">
        <v>1999</v>
      </c>
      <c r="B47" s="40" t="s">
        <v>2000</v>
      </c>
      <c r="C47" s="17" t="s">
        <v>2001</v>
      </c>
    </row>
    <row r="48" spans="1:3" x14ac:dyDescent="0.3">
      <c r="A48" s="40" t="s">
        <v>2002</v>
      </c>
      <c r="B48" s="40" t="s">
        <v>2003</v>
      </c>
      <c r="C48" s="17" t="s">
        <v>2004</v>
      </c>
    </row>
    <row r="49" spans="1:3" x14ac:dyDescent="0.3">
      <c r="A49" s="40" t="s">
        <v>2005</v>
      </c>
      <c r="B49" s="40" t="s">
        <v>2006</v>
      </c>
      <c r="C49" s="17" t="s">
        <v>2007</v>
      </c>
    </row>
    <row r="50" spans="1:3" x14ac:dyDescent="0.3">
      <c r="A50" s="40" t="s">
        <v>2008</v>
      </c>
      <c r="B50" s="40" t="s">
        <v>2009</v>
      </c>
      <c r="C50" s="17" t="s">
        <v>2010</v>
      </c>
    </row>
    <row r="51" spans="1:3" x14ac:dyDescent="0.3">
      <c r="A51" s="40" t="s">
        <v>2011</v>
      </c>
      <c r="B51" s="40" t="s">
        <v>2012</v>
      </c>
      <c r="C51" s="17" t="s">
        <v>2013</v>
      </c>
    </row>
    <row r="52" spans="1:3" x14ac:dyDescent="0.3">
      <c r="A52" s="40" t="s">
        <v>2014</v>
      </c>
      <c r="B52" s="40" t="s">
        <v>2015</v>
      </c>
      <c r="C52" s="17" t="s">
        <v>2016</v>
      </c>
    </row>
    <row r="53" spans="1:3" x14ac:dyDescent="0.3">
      <c r="A53" s="40" t="s">
        <v>2017</v>
      </c>
      <c r="B53" s="40" t="s">
        <v>2018</v>
      </c>
      <c r="C53" s="17" t="s">
        <v>2019</v>
      </c>
    </row>
    <row r="54" spans="1:3" x14ac:dyDescent="0.3">
      <c r="A54" s="40" t="s">
        <v>2020</v>
      </c>
      <c r="B54" s="40" t="s">
        <v>2021</v>
      </c>
      <c r="C54" s="17" t="s">
        <v>2022</v>
      </c>
    </row>
    <row r="55" spans="1:3" x14ac:dyDescent="0.3">
      <c r="A55" s="40" t="s">
        <v>2023</v>
      </c>
      <c r="B55" s="40" t="s">
        <v>2024</v>
      </c>
      <c r="C55" s="17" t="s">
        <v>2025</v>
      </c>
    </row>
    <row r="56" spans="1:3" x14ac:dyDescent="0.3">
      <c r="A56" s="40" t="s">
        <v>2026</v>
      </c>
      <c r="B56" s="40" t="s">
        <v>2027</v>
      </c>
      <c r="C56" s="17" t="s">
        <v>2028</v>
      </c>
    </row>
    <row r="57" spans="1:3" x14ac:dyDescent="0.3">
      <c r="A57" s="40" t="s">
        <v>2029</v>
      </c>
      <c r="B57" s="40" t="s">
        <v>2030</v>
      </c>
      <c r="C57" s="17" t="s">
        <v>2031</v>
      </c>
    </row>
    <row r="58" spans="1:3" x14ac:dyDescent="0.3">
      <c r="A58" s="40" t="s">
        <v>2032</v>
      </c>
      <c r="B58" s="40" t="s">
        <v>2033</v>
      </c>
      <c r="C58" s="17" t="s">
        <v>2034</v>
      </c>
    </row>
    <row r="59" spans="1:3" x14ac:dyDescent="0.3">
      <c r="A59" s="40" t="s">
        <v>2035</v>
      </c>
      <c r="B59" s="40" t="s">
        <v>2036</v>
      </c>
      <c r="C59" s="17" t="s">
        <v>2037</v>
      </c>
    </row>
    <row r="60" spans="1:3" x14ac:dyDescent="0.3">
      <c r="A60" s="40" t="s">
        <v>2038</v>
      </c>
      <c r="B60" s="40" t="s">
        <v>2039</v>
      </c>
      <c r="C60" s="17" t="s">
        <v>2040</v>
      </c>
    </row>
    <row r="61" spans="1:3" x14ac:dyDescent="0.3">
      <c r="A61" s="40" t="s">
        <v>2041</v>
      </c>
      <c r="B61" s="40" t="s">
        <v>2042</v>
      </c>
      <c r="C61" s="17" t="s">
        <v>2043</v>
      </c>
    </row>
    <row r="62" spans="1:3" x14ac:dyDescent="0.3">
      <c r="A62" s="40" t="s">
        <v>2044</v>
      </c>
      <c r="B62" s="40" t="s">
        <v>2045</v>
      </c>
      <c r="C62" s="17" t="s">
        <v>2046</v>
      </c>
    </row>
    <row r="63" spans="1:3" x14ac:dyDescent="0.3">
      <c r="A63" s="40" t="s">
        <v>2047</v>
      </c>
      <c r="B63" s="40" t="s">
        <v>2048</v>
      </c>
      <c r="C63" s="17" t="s">
        <v>2049</v>
      </c>
    </row>
    <row r="64" spans="1:3" x14ac:dyDescent="0.3">
      <c r="A64" s="40" t="s">
        <v>2050</v>
      </c>
      <c r="B64" s="40" t="s">
        <v>2051</v>
      </c>
      <c r="C64" s="17" t="s">
        <v>2052</v>
      </c>
    </row>
    <row r="65" spans="1:3" x14ac:dyDescent="0.3">
      <c r="A65" s="40" t="s">
        <v>2053</v>
      </c>
      <c r="B65" s="40" t="s">
        <v>2054</v>
      </c>
      <c r="C65" s="17" t="s">
        <v>2055</v>
      </c>
    </row>
    <row r="66" spans="1:3" x14ac:dyDescent="0.3">
      <c r="A66" s="40" t="s">
        <v>2056</v>
      </c>
      <c r="B66" s="40" t="s">
        <v>2057</v>
      </c>
      <c r="C66" s="17" t="s">
        <v>2058</v>
      </c>
    </row>
    <row r="67" spans="1:3" x14ac:dyDescent="0.3">
      <c r="A67" s="40" t="s">
        <v>2059</v>
      </c>
      <c r="B67" s="40" t="s">
        <v>2060</v>
      </c>
      <c r="C67" s="17" t="s">
        <v>2061</v>
      </c>
    </row>
    <row r="68" spans="1:3" x14ac:dyDescent="0.3">
      <c r="A68" s="40" t="s">
        <v>2062</v>
      </c>
      <c r="B68" s="40" t="s">
        <v>2063</v>
      </c>
      <c r="C68" s="17" t="s">
        <v>2064</v>
      </c>
    </row>
    <row r="69" spans="1:3" x14ac:dyDescent="0.3">
      <c r="A69" s="40" t="s">
        <v>2065</v>
      </c>
      <c r="B69" s="40" t="s">
        <v>2066</v>
      </c>
      <c r="C69" s="17" t="s">
        <v>2067</v>
      </c>
    </row>
    <row r="70" spans="1:3" x14ac:dyDescent="0.3">
      <c r="A70" s="40" t="s">
        <v>2068</v>
      </c>
      <c r="B70" s="40" t="s">
        <v>2069</v>
      </c>
      <c r="C70" s="17" t="s">
        <v>2070</v>
      </c>
    </row>
    <row r="71" spans="1:3" x14ac:dyDescent="0.3">
      <c r="A71" s="40" t="s">
        <v>2071</v>
      </c>
      <c r="B71" s="40" t="s">
        <v>2072</v>
      </c>
      <c r="C71" s="17" t="s">
        <v>2073</v>
      </c>
    </row>
    <row r="72" spans="1:3" x14ac:dyDescent="0.3">
      <c r="A72" s="40" t="s">
        <v>2074</v>
      </c>
      <c r="B72" s="40" t="s">
        <v>2075</v>
      </c>
      <c r="C72" s="17" t="s">
        <v>2076</v>
      </c>
    </row>
    <row r="73" spans="1:3" x14ac:dyDescent="0.3">
      <c r="A73" s="40" t="s">
        <v>2077</v>
      </c>
      <c r="B73" s="40" t="s">
        <v>2078</v>
      </c>
      <c r="C73" s="17" t="s">
        <v>2079</v>
      </c>
    </row>
    <row r="74" spans="1:3" x14ac:dyDescent="0.3">
      <c r="A74" s="40" t="s">
        <v>2080</v>
      </c>
      <c r="B74" s="40" t="s">
        <v>2081</v>
      </c>
      <c r="C74" s="17" t="s">
        <v>2082</v>
      </c>
    </row>
    <row r="75" spans="1:3" x14ac:dyDescent="0.3">
      <c r="A75" s="40" t="s">
        <v>2083</v>
      </c>
      <c r="B75" s="40" t="s">
        <v>2084</v>
      </c>
      <c r="C75" s="17" t="s">
        <v>2085</v>
      </c>
    </row>
    <row r="76" spans="1:3" x14ac:dyDescent="0.3">
      <c r="A76" s="40" t="s">
        <v>2086</v>
      </c>
      <c r="B76" s="40" t="s">
        <v>2087</v>
      </c>
      <c r="C76" s="17" t="s">
        <v>2088</v>
      </c>
    </row>
    <row r="77" spans="1:3" x14ac:dyDescent="0.3">
      <c r="A77" s="40" t="s">
        <v>2089</v>
      </c>
      <c r="B77" s="40" t="s">
        <v>2090</v>
      </c>
      <c r="C77" s="17" t="s">
        <v>2091</v>
      </c>
    </row>
    <row r="78" spans="1:3" x14ac:dyDescent="0.3">
      <c r="A78" s="40" t="s">
        <v>2092</v>
      </c>
      <c r="B78" s="40" t="s">
        <v>2093</v>
      </c>
      <c r="C78" s="17" t="s">
        <v>2094</v>
      </c>
    </row>
    <row r="79" spans="1:3" x14ac:dyDescent="0.3">
      <c r="A79" s="40" t="s">
        <v>2095</v>
      </c>
      <c r="B79" s="40" t="s">
        <v>2096</v>
      </c>
      <c r="C79" s="17" t="s">
        <v>2097</v>
      </c>
    </row>
    <row r="80" spans="1:3" x14ac:dyDescent="0.3">
      <c r="A80" s="40" t="s">
        <v>2098</v>
      </c>
      <c r="B80" s="40" t="s">
        <v>2099</v>
      </c>
      <c r="C80" s="17" t="s">
        <v>2100</v>
      </c>
    </row>
    <row r="81" spans="1:3" x14ac:dyDescent="0.3">
      <c r="A81" s="40" t="s">
        <v>2101</v>
      </c>
      <c r="B81" s="40" t="s">
        <v>2102</v>
      </c>
      <c r="C81" s="17" t="s">
        <v>2103</v>
      </c>
    </row>
    <row r="82" spans="1:3" x14ac:dyDescent="0.3">
      <c r="A82" s="40" t="s">
        <v>2104</v>
      </c>
      <c r="B82" s="40" t="s">
        <v>2105</v>
      </c>
      <c r="C82" s="17" t="s">
        <v>2106</v>
      </c>
    </row>
    <row r="83" spans="1:3" x14ac:dyDescent="0.3">
      <c r="A83" s="40" t="s">
        <v>2107</v>
      </c>
      <c r="B83" s="40" t="s">
        <v>2108</v>
      </c>
      <c r="C83" s="17" t="s">
        <v>2109</v>
      </c>
    </row>
    <row r="84" spans="1:3" x14ac:dyDescent="0.3">
      <c r="A84" s="40" t="s">
        <v>2110</v>
      </c>
      <c r="B84" s="40" t="s">
        <v>2111</v>
      </c>
      <c r="C84" s="17" t="s">
        <v>2112</v>
      </c>
    </row>
    <row r="85" spans="1:3" x14ac:dyDescent="0.3">
      <c r="A85" s="40" t="s">
        <v>2113</v>
      </c>
      <c r="B85" s="40" t="s">
        <v>2114</v>
      </c>
      <c r="C85" s="17" t="s">
        <v>2115</v>
      </c>
    </row>
    <row r="86" spans="1:3" x14ac:dyDescent="0.3">
      <c r="A86" s="40" t="s">
        <v>2116</v>
      </c>
      <c r="B86" s="40" t="s">
        <v>2117</v>
      </c>
      <c r="C86" s="17" t="s">
        <v>2118</v>
      </c>
    </row>
    <row r="87" spans="1:3" x14ac:dyDescent="0.3">
      <c r="A87" s="40" t="s">
        <v>2119</v>
      </c>
      <c r="B87" s="40" t="s">
        <v>2120</v>
      </c>
      <c r="C87" s="17" t="s">
        <v>2121</v>
      </c>
    </row>
    <row r="88" spans="1:3" x14ac:dyDescent="0.3">
      <c r="A88" s="40" t="s">
        <v>2122</v>
      </c>
      <c r="B88" s="40" t="s">
        <v>2123</v>
      </c>
      <c r="C88" s="17" t="s">
        <v>2124</v>
      </c>
    </row>
    <row r="89" spans="1:3" x14ac:dyDescent="0.3">
      <c r="A89" s="40" t="s">
        <v>2125</v>
      </c>
      <c r="B89" s="40" t="s">
        <v>2126</v>
      </c>
      <c r="C89" s="17" t="s">
        <v>2127</v>
      </c>
    </row>
    <row r="90" spans="1:3" x14ac:dyDescent="0.3">
      <c r="A90" s="40" t="s">
        <v>2128</v>
      </c>
      <c r="B90" s="40" t="s">
        <v>2129</v>
      </c>
      <c r="C90" s="17" t="s">
        <v>2130</v>
      </c>
    </row>
    <row r="91" spans="1:3" x14ac:dyDescent="0.3">
      <c r="A91" s="40" t="s">
        <v>2131</v>
      </c>
      <c r="B91" s="40" t="s">
        <v>2132</v>
      </c>
      <c r="C91" s="17" t="s">
        <v>2133</v>
      </c>
    </row>
    <row r="92" spans="1:3" x14ac:dyDescent="0.3">
      <c r="A92" s="40" t="s">
        <v>2134</v>
      </c>
      <c r="B92" s="40" t="s">
        <v>2135</v>
      </c>
      <c r="C92" s="17" t="s">
        <v>2136</v>
      </c>
    </row>
    <row r="93" spans="1:3" x14ac:dyDescent="0.3">
      <c r="A93" s="40" t="s">
        <v>2137</v>
      </c>
      <c r="B93" s="40" t="s">
        <v>2138</v>
      </c>
      <c r="C93" s="17" t="s">
        <v>2139</v>
      </c>
    </row>
    <row r="94" spans="1:3" x14ac:dyDescent="0.3">
      <c r="A94" s="40" t="s">
        <v>2140</v>
      </c>
      <c r="B94" s="40" t="s">
        <v>2141</v>
      </c>
      <c r="C94" s="17" t="s">
        <v>2142</v>
      </c>
    </row>
    <row r="95" spans="1:3" x14ac:dyDescent="0.3">
      <c r="A95" s="40" t="s">
        <v>2143</v>
      </c>
      <c r="B95" s="40" t="s">
        <v>2144</v>
      </c>
      <c r="C95" s="17" t="s">
        <v>2145</v>
      </c>
    </row>
    <row r="96" spans="1:3" x14ac:dyDescent="0.3">
      <c r="A96" s="40" t="s">
        <v>2146</v>
      </c>
      <c r="B96" s="40" t="s">
        <v>2147</v>
      </c>
      <c r="C96" s="17" t="s">
        <v>2148</v>
      </c>
    </row>
    <row r="97" spans="1:3" x14ac:dyDescent="0.3">
      <c r="A97" s="40" t="s">
        <v>2149</v>
      </c>
      <c r="B97" s="40" t="s">
        <v>2150</v>
      </c>
      <c r="C97" s="17" t="s">
        <v>2151</v>
      </c>
    </row>
  </sheetData>
  <mergeCells count="1"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6179-D4C2-EC43-98D3-6DE572675A59}">
  <dimension ref="A1:F17"/>
  <sheetViews>
    <sheetView workbookViewId="0">
      <selection activeCell="C29" sqref="C29"/>
    </sheetView>
  </sheetViews>
  <sheetFormatPr defaultColWidth="11" defaultRowHeight="13.8" x14ac:dyDescent="0.3"/>
  <cols>
    <col min="1" max="1" width="11" style="17"/>
    <col min="2" max="2" width="64.19921875" style="17" customWidth="1"/>
    <col min="3" max="4" width="11" style="17"/>
    <col min="5" max="5" width="11" style="27"/>
    <col min="6" max="16384" width="11" style="17"/>
  </cols>
  <sheetData>
    <row r="1" spans="1:6" x14ac:dyDescent="0.3">
      <c r="A1" s="41" t="s">
        <v>1859</v>
      </c>
      <c r="B1" s="41" t="s">
        <v>1860</v>
      </c>
      <c r="C1" s="41" t="s">
        <v>1118</v>
      </c>
      <c r="E1" s="42" t="s">
        <v>2220</v>
      </c>
      <c r="F1" s="42"/>
    </row>
    <row r="2" spans="1:6" x14ac:dyDescent="0.3">
      <c r="A2" s="17" t="s">
        <v>2152</v>
      </c>
      <c r="B2" s="17" t="s">
        <v>2153</v>
      </c>
      <c r="C2" s="17" t="s">
        <v>2154</v>
      </c>
      <c r="E2" s="27" t="s">
        <v>1859</v>
      </c>
      <c r="F2" s="17" t="s">
        <v>1864</v>
      </c>
    </row>
    <row r="3" spans="1:6" x14ac:dyDescent="0.3">
      <c r="A3" s="17" t="s">
        <v>2155</v>
      </c>
      <c r="B3" s="17" t="s">
        <v>2156</v>
      </c>
      <c r="C3" s="17" t="s">
        <v>2157</v>
      </c>
      <c r="E3" s="27" t="s">
        <v>1860</v>
      </c>
      <c r="F3" s="17" t="s">
        <v>1868</v>
      </c>
    </row>
    <row r="4" spans="1:6" x14ac:dyDescent="0.3">
      <c r="A4" s="17" t="s">
        <v>2158</v>
      </c>
      <c r="B4" s="17" t="s">
        <v>2159</v>
      </c>
      <c r="C4" s="17" t="s">
        <v>2160</v>
      </c>
      <c r="E4" s="27" t="s">
        <v>1118</v>
      </c>
      <c r="F4" s="17" t="s">
        <v>1872</v>
      </c>
    </row>
    <row r="5" spans="1:6" x14ac:dyDescent="0.3">
      <c r="A5" s="17" t="s">
        <v>2161</v>
      </c>
      <c r="B5" s="17" t="s">
        <v>2162</v>
      </c>
      <c r="C5" s="17" t="s">
        <v>2163</v>
      </c>
    </row>
    <row r="6" spans="1:6" x14ac:dyDescent="0.3">
      <c r="A6" s="17" t="s">
        <v>2164</v>
      </c>
      <c r="B6" s="17" t="s">
        <v>2165</v>
      </c>
      <c r="C6" s="17" t="s">
        <v>2166</v>
      </c>
    </row>
    <row r="7" spans="1:6" x14ac:dyDescent="0.3">
      <c r="A7" s="17" t="s">
        <v>2167</v>
      </c>
      <c r="B7" s="17" t="s">
        <v>2168</v>
      </c>
      <c r="C7" s="17" t="s">
        <v>2169</v>
      </c>
    </row>
    <row r="8" spans="1:6" x14ac:dyDescent="0.3">
      <c r="A8" s="17" t="s">
        <v>2170</v>
      </c>
      <c r="B8" s="17" t="s">
        <v>2171</v>
      </c>
      <c r="C8" s="17" t="s">
        <v>2172</v>
      </c>
    </row>
    <row r="9" spans="1:6" x14ac:dyDescent="0.3">
      <c r="A9" s="17" t="s">
        <v>2173</v>
      </c>
      <c r="B9" s="17" t="s">
        <v>2174</v>
      </c>
      <c r="C9" s="17" t="s">
        <v>2175</v>
      </c>
    </row>
    <row r="10" spans="1:6" x14ac:dyDescent="0.3">
      <c r="A10" s="17" t="s">
        <v>2176</v>
      </c>
      <c r="B10" s="17" t="s">
        <v>2177</v>
      </c>
      <c r="C10" s="17" t="s">
        <v>2178</v>
      </c>
    </row>
    <row r="11" spans="1:6" x14ac:dyDescent="0.3">
      <c r="A11" s="17" t="s">
        <v>2179</v>
      </c>
      <c r="B11" s="17" t="s">
        <v>2180</v>
      </c>
      <c r="C11" s="17" t="s">
        <v>2181</v>
      </c>
    </row>
    <row r="12" spans="1:6" x14ac:dyDescent="0.3">
      <c r="A12" s="17" t="s">
        <v>2182</v>
      </c>
      <c r="B12" s="17" t="s">
        <v>2183</v>
      </c>
      <c r="C12" s="17" t="s">
        <v>2184</v>
      </c>
    </row>
    <row r="13" spans="1:6" x14ac:dyDescent="0.3">
      <c r="A13" s="17" t="s">
        <v>2185</v>
      </c>
      <c r="B13" s="17" t="s">
        <v>2186</v>
      </c>
      <c r="C13" s="17" t="s">
        <v>2187</v>
      </c>
    </row>
    <row r="14" spans="1:6" x14ac:dyDescent="0.3">
      <c r="A14" s="17" t="s">
        <v>2188</v>
      </c>
      <c r="B14" s="17" t="s">
        <v>2189</v>
      </c>
      <c r="C14" s="17" t="s">
        <v>2190</v>
      </c>
    </row>
    <row r="15" spans="1:6" x14ac:dyDescent="0.3">
      <c r="A15" s="17" t="s">
        <v>2191</v>
      </c>
      <c r="B15" s="17" t="s">
        <v>2192</v>
      </c>
      <c r="C15" s="17" t="s">
        <v>2193</v>
      </c>
    </row>
    <row r="16" spans="1:6" x14ac:dyDescent="0.3">
      <c r="A16" s="17" t="s">
        <v>2194</v>
      </c>
      <c r="B16" s="17" t="s">
        <v>2195</v>
      </c>
      <c r="C16" s="17" t="s">
        <v>2196</v>
      </c>
    </row>
    <row r="17" spans="1:3" x14ac:dyDescent="0.3">
      <c r="A17" s="17" t="s">
        <v>2197</v>
      </c>
      <c r="B17" s="17" t="s">
        <v>2198</v>
      </c>
      <c r="C17" s="17" t="s">
        <v>2199</v>
      </c>
    </row>
  </sheetData>
  <mergeCells count="1"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F2AE-4325-8142-9CD8-FF161B55BFBF}">
  <dimension ref="A2:P30"/>
  <sheetViews>
    <sheetView workbookViewId="0">
      <selection activeCell="G16" sqref="G16"/>
    </sheetView>
  </sheetViews>
  <sheetFormatPr defaultColWidth="11" defaultRowHeight="15.6" x14ac:dyDescent="0.3"/>
  <cols>
    <col min="2" max="2" width="10.09765625" customWidth="1"/>
    <col min="3" max="3" width="11.8984375" customWidth="1"/>
    <col min="4" max="4" width="25.3984375" customWidth="1"/>
    <col min="5" max="5" width="15" customWidth="1"/>
    <col min="6" max="6" width="12.59765625" customWidth="1"/>
    <col min="7" max="7" width="17.8984375" customWidth="1"/>
    <col min="8" max="8" width="21.3984375" customWidth="1"/>
    <col min="9" max="9" width="14.3984375" customWidth="1"/>
    <col min="10" max="10" width="14.5" customWidth="1"/>
    <col min="11" max="11" width="14.09765625" customWidth="1"/>
  </cols>
  <sheetData>
    <row r="2" spans="1:16" x14ac:dyDescent="0.3">
      <c r="A2" s="43" t="s">
        <v>2200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ht="17.100000000000001" customHeight="1" x14ac:dyDescent="0.3">
      <c r="A3" s="20"/>
      <c r="B3" s="44" t="s">
        <v>2201</v>
      </c>
      <c r="C3" s="45" t="s">
        <v>2202</v>
      </c>
      <c r="D3" s="46" t="s">
        <v>2203</v>
      </c>
      <c r="E3" s="46" t="s">
        <v>2204</v>
      </c>
      <c r="F3" s="47" t="s">
        <v>2205</v>
      </c>
      <c r="G3" s="47" t="s">
        <v>2206</v>
      </c>
      <c r="H3" s="47" t="s">
        <v>2207</v>
      </c>
      <c r="I3" s="47" t="s">
        <v>2208</v>
      </c>
      <c r="J3" s="47" t="s">
        <v>2209</v>
      </c>
      <c r="K3" s="47" t="s">
        <v>2210</v>
      </c>
      <c r="L3" s="47" t="s">
        <v>2211</v>
      </c>
      <c r="N3" s="21" t="s">
        <v>2212</v>
      </c>
      <c r="O3" s="21" t="s">
        <v>2213</v>
      </c>
      <c r="P3" s="20"/>
    </row>
    <row r="4" spans="1:16" x14ac:dyDescent="0.3">
      <c r="A4" s="20"/>
      <c r="B4" s="44"/>
      <c r="C4" s="45"/>
      <c r="D4" s="46"/>
      <c r="E4" s="46"/>
      <c r="F4" s="47"/>
      <c r="G4" s="47"/>
      <c r="H4" s="47"/>
      <c r="I4" s="47"/>
      <c r="J4" s="47"/>
      <c r="K4" s="47"/>
      <c r="L4" s="47"/>
      <c r="N4" s="22" t="s">
        <v>1114</v>
      </c>
      <c r="O4" s="23">
        <v>68</v>
      </c>
      <c r="P4" s="20"/>
    </row>
    <row r="5" spans="1:16" x14ac:dyDescent="0.3">
      <c r="A5" s="20"/>
      <c r="B5" t="s">
        <v>2214</v>
      </c>
      <c r="C5">
        <v>68</v>
      </c>
      <c r="D5">
        <v>135</v>
      </c>
      <c r="E5">
        <v>384</v>
      </c>
      <c r="F5">
        <f>E5*C5</f>
        <v>26112</v>
      </c>
      <c r="G5">
        <f>D5*$N$13</f>
        <v>174.34285714285713</v>
      </c>
      <c r="H5">
        <f t="shared" ref="H5:H6" si="0">(G5*1000)/F5</f>
        <v>6.6767331932773102</v>
      </c>
      <c r="I5">
        <f>H5/(4000/SUM(F:F))</f>
        <v>160.24159663865547</v>
      </c>
      <c r="J5">
        <f>MAX(I:I)/I5</f>
        <v>5.2888888888888879</v>
      </c>
      <c r="K5">
        <f>MAX(I:I)-SUM(J:J)</f>
        <v>828.75377086931485</v>
      </c>
      <c r="L5">
        <f>SUM(J:J)+K5</f>
        <v>847.49999999999989</v>
      </c>
      <c r="N5" s="22" t="s">
        <v>1121</v>
      </c>
      <c r="O5" s="23">
        <v>66</v>
      </c>
      <c r="P5" s="20"/>
    </row>
    <row r="6" spans="1:16" x14ac:dyDescent="0.3">
      <c r="A6" s="20"/>
      <c r="B6" t="s">
        <v>2215</v>
      </c>
      <c r="C6">
        <v>66</v>
      </c>
      <c r="D6">
        <v>193</v>
      </c>
      <c r="E6">
        <v>384</v>
      </c>
      <c r="F6">
        <f t="shared" ref="F6:F7" si="1">E6*C6</f>
        <v>25344</v>
      </c>
      <c r="G6">
        <f>D6*$N$13</f>
        <v>249.24571428571429</v>
      </c>
      <c r="H6">
        <f t="shared" si="0"/>
        <v>9.8345057720057714</v>
      </c>
      <c r="I6">
        <f>H6/(4000/SUM(F:F))</f>
        <v>236.02813852813853</v>
      </c>
      <c r="J6">
        <f>MAX(I:I)/I6</f>
        <v>3.5906735751295331</v>
      </c>
      <c r="N6" s="22" t="s">
        <v>1105</v>
      </c>
      <c r="O6" s="23">
        <v>2</v>
      </c>
      <c r="P6" s="20"/>
    </row>
    <row r="7" spans="1:16" x14ac:dyDescent="0.3">
      <c r="A7" s="20"/>
      <c r="B7" t="s">
        <v>2216</v>
      </c>
      <c r="C7">
        <v>2</v>
      </c>
      <c r="D7">
        <v>21</v>
      </c>
      <c r="E7">
        <v>384</v>
      </c>
      <c r="F7">
        <f t="shared" si="1"/>
        <v>768</v>
      </c>
      <c r="G7">
        <f>D7*$N$13</f>
        <v>27.119999999999997</v>
      </c>
      <c r="H7">
        <f>(G7*1000)/F7</f>
        <v>35.312499999999993</v>
      </c>
      <c r="I7">
        <f>H7/(4000/SUM(F:F))</f>
        <v>847.49999999999989</v>
      </c>
      <c r="J7">
        <f>MAX(I:I)/I7</f>
        <v>1</v>
      </c>
      <c r="N7" s="24"/>
      <c r="O7" s="24"/>
      <c r="P7" s="20"/>
    </row>
    <row r="8" spans="1:16" x14ac:dyDescent="0.3">
      <c r="A8" s="20"/>
      <c r="N8" s="24"/>
      <c r="O8" s="24"/>
      <c r="P8" s="20"/>
    </row>
    <row r="9" spans="1:16" x14ac:dyDescent="0.3">
      <c r="A9" s="20"/>
      <c r="P9" s="20"/>
    </row>
    <row r="10" spans="1:16" x14ac:dyDescent="0.3">
      <c r="A10" s="20"/>
      <c r="P10" s="20"/>
    </row>
    <row r="11" spans="1:16" x14ac:dyDescent="0.3">
      <c r="A11" s="20"/>
      <c r="N11" s="47" t="s">
        <v>2217</v>
      </c>
      <c r="P11" s="20"/>
    </row>
    <row r="12" spans="1:16" x14ac:dyDescent="0.3">
      <c r="A12" s="20"/>
      <c r="N12" s="47"/>
      <c r="P12" s="20"/>
    </row>
    <row r="13" spans="1:16" x14ac:dyDescent="0.3">
      <c r="A13" s="20"/>
      <c r="N13">
        <f>452/350</f>
        <v>1.2914285714285714</v>
      </c>
      <c r="P13" s="20"/>
    </row>
    <row r="14" spans="1:16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s="24" customFormat="1" x14ac:dyDescent="0.3"/>
    <row r="16" spans="1:16" s="24" customFormat="1" x14ac:dyDescent="0.3"/>
    <row r="18" spans="1:16" x14ac:dyDescent="0.3">
      <c r="A18" s="48" t="s">
        <v>2218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25"/>
      <c r="B19" s="44" t="s">
        <v>2201</v>
      </c>
      <c r="C19" s="45" t="s">
        <v>2202</v>
      </c>
      <c r="D19" s="46" t="s">
        <v>2203</v>
      </c>
      <c r="E19" s="46" t="s">
        <v>2204</v>
      </c>
      <c r="F19" s="47" t="s">
        <v>2205</v>
      </c>
      <c r="G19" s="47" t="s">
        <v>2206</v>
      </c>
      <c r="H19" s="47" t="s">
        <v>2207</v>
      </c>
      <c r="I19" s="47" t="s">
        <v>2208</v>
      </c>
      <c r="J19" s="47" t="s">
        <v>2209</v>
      </c>
      <c r="K19" s="47" t="s">
        <v>2210</v>
      </c>
      <c r="L19" s="47" t="s">
        <v>2211</v>
      </c>
      <c r="N19" s="21" t="s">
        <v>2212</v>
      </c>
      <c r="O19" s="21" t="s">
        <v>2213</v>
      </c>
      <c r="P19" s="25"/>
    </row>
    <row r="20" spans="1:16" x14ac:dyDescent="0.3">
      <c r="A20" s="25"/>
      <c r="B20" s="44"/>
      <c r="C20" s="45"/>
      <c r="D20" s="46"/>
      <c r="E20" s="46"/>
      <c r="F20" s="47"/>
      <c r="G20" s="47"/>
      <c r="H20" s="47"/>
      <c r="I20" s="47"/>
      <c r="J20" s="47"/>
      <c r="K20" s="47"/>
      <c r="L20" s="47"/>
      <c r="N20" s="22" t="s">
        <v>2219</v>
      </c>
      <c r="O20" s="23">
        <v>114</v>
      </c>
      <c r="P20" s="25"/>
    </row>
    <row r="21" spans="1:16" x14ac:dyDescent="0.3">
      <c r="A21" s="25"/>
      <c r="B21" t="s">
        <v>2214</v>
      </c>
      <c r="C21">
        <v>114</v>
      </c>
      <c r="D21">
        <v>135</v>
      </c>
      <c r="E21">
        <v>384</v>
      </c>
      <c r="F21">
        <f>E21*C21</f>
        <v>43776</v>
      </c>
      <c r="G21">
        <f>D21*$N$13</f>
        <v>174.34285714285713</v>
      </c>
      <c r="H21">
        <f t="shared" ref="H21" si="2">(G21*1000)/F21</f>
        <v>3.9826127819548871</v>
      </c>
      <c r="I21">
        <f>H21/(4000/SUM(F:F))</f>
        <v>95.582706766917298</v>
      </c>
      <c r="J21">
        <f>MAX(I:I)/I21</f>
        <v>8.8666666666666654</v>
      </c>
      <c r="K21">
        <f>MAX(I:I)-SUM(J:J)</f>
        <v>828.75377086931485</v>
      </c>
      <c r="L21">
        <f>SUM(J:J)+K21</f>
        <v>847.49999999999989</v>
      </c>
      <c r="N21" s="24"/>
      <c r="O21" s="24"/>
      <c r="P21" s="25"/>
    </row>
    <row r="22" spans="1:16" x14ac:dyDescent="0.3">
      <c r="A22" s="25"/>
      <c r="N22" s="24"/>
      <c r="O22" s="24"/>
      <c r="P22" s="25"/>
    </row>
    <row r="23" spans="1:16" x14ac:dyDescent="0.3">
      <c r="A23" s="25"/>
      <c r="P23" s="25"/>
    </row>
    <row r="24" spans="1:16" x14ac:dyDescent="0.3">
      <c r="A24" s="25"/>
      <c r="P24" s="25"/>
    </row>
    <row r="25" spans="1:16" x14ac:dyDescent="0.3">
      <c r="A25" s="25"/>
      <c r="P25" s="25"/>
    </row>
    <row r="26" spans="1:16" x14ac:dyDescent="0.3">
      <c r="A26" s="25"/>
      <c r="P26" s="25"/>
    </row>
    <row r="27" spans="1:16" x14ac:dyDescent="0.3">
      <c r="A27" s="25"/>
      <c r="N27" s="47" t="s">
        <v>2217</v>
      </c>
      <c r="P27" s="25"/>
    </row>
    <row r="28" spans="1:16" x14ac:dyDescent="0.3">
      <c r="A28" s="25"/>
      <c r="N28" s="47"/>
      <c r="P28" s="25"/>
    </row>
    <row r="29" spans="1:16" x14ac:dyDescent="0.3">
      <c r="A29" s="25"/>
      <c r="N29">
        <f>452/350</f>
        <v>1.2914285714285714</v>
      </c>
      <c r="P29" s="25"/>
    </row>
    <row r="30" spans="1:16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</sheetData>
  <mergeCells count="26">
    <mergeCell ref="N27:N28"/>
    <mergeCell ref="K3:K4"/>
    <mergeCell ref="L3:L4"/>
    <mergeCell ref="N11:N12"/>
    <mergeCell ref="A18:P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A2:P2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P. falciparum barcode SNP list</vt:lpstr>
      <vt:lpstr>P. vivax barcode SNP list</vt:lpstr>
      <vt:lpstr>P. falciparum Agena primers</vt:lpstr>
      <vt:lpstr>P. vivax Agena primers</vt:lpstr>
      <vt:lpstr>P. falciparum amplicon primers</vt:lpstr>
      <vt:lpstr>P. vivax amplicon primers</vt:lpstr>
      <vt:lpstr>i7 multiplexing primers</vt:lpstr>
      <vt:lpstr>i5 multiplexing primers</vt:lpstr>
      <vt:lpstr>multiplex primer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Kim Johnson</cp:lastModifiedBy>
  <cp:revision/>
  <dcterms:created xsi:type="dcterms:W3CDTF">2020-02-26T16:02:46Z</dcterms:created>
  <dcterms:modified xsi:type="dcterms:W3CDTF">2021-02-05T14:34:47Z</dcterms:modified>
  <cp:category/>
  <cp:contentStatus/>
</cp:coreProperties>
</file>