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MISE\OneDrive\IMISE\R\modellclub\covid19_modellierung\_bulletin\LEipzigPlus_19\IMISE-Epidemiologisches-Bulletin-19\data\"/>
    </mc:Choice>
  </mc:AlternateContent>
  <bookViews>
    <workbookView xWindow="0" yWindow="0" windowWidth="25128" windowHeight="1243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17" i="1"/>
  <c r="D17" i="1"/>
  <c r="C17" i="1"/>
  <c r="B17" i="1"/>
  <c r="A16" i="1"/>
  <c r="A15" i="1"/>
  <c r="A14" i="1"/>
  <c r="A13" i="1"/>
  <c r="A12" i="1"/>
  <c r="A11" i="1"/>
  <c r="A10" i="1"/>
  <c r="A17" i="1"/>
  <c r="B37" i="1" l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D49" i="1" s="1"/>
  <c r="D57" i="1" s="1"/>
  <c r="D65" i="1" s="1"/>
  <c r="D73" i="1" s="1"/>
  <c r="D81" i="1" s="1"/>
  <c r="E41" i="1"/>
  <c r="B42" i="1"/>
  <c r="C42" i="1"/>
  <c r="D42" i="1"/>
  <c r="E42" i="1"/>
  <c r="B43" i="1"/>
  <c r="B51" i="1" s="1"/>
  <c r="B59" i="1" s="1"/>
  <c r="B67" i="1" s="1"/>
  <c r="B75" i="1" s="1"/>
  <c r="C43" i="1"/>
  <c r="D43" i="1"/>
  <c r="E43" i="1"/>
  <c r="B44" i="1"/>
  <c r="C44" i="1"/>
  <c r="D44" i="1"/>
  <c r="E44" i="1"/>
  <c r="E52" i="1" s="1"/>
  <c r="E60" i="1" s="1"/>
  <c r="E68" i="1" s="1"/>
  <c r="E76" i="1" s="1"/>
  <c r="B45" i="1"/>
  <c r="C45" i="1"/>
  <c r="D45" i="1"/>
  <c r="E45" i="1"/>
  <c r="B46" i="1"/>
  <c r="C46" i="1"/>
  <c r="C54" i="1" s="1"/>
  <c r="C62" i="1" s="1"/>
  <c r="C70" i="1" s="1"/>
  <c r="C78" i="1" s="1"/>
  <c r="D46" i="1"/>
  <c r="E46" i="1"/>
  <c r="B47" i="1"/>
  <c r="C47" i="1"/>
  <c r="D47" i="1"/>
  <c r="E47" i="1"/>
  <c r="B48" i="1"/>
  <c r="C48" i="1"/>
  <c r="D48" i="1"/>
  <c r="E48" i="1"/>
  <c r="B49" i="1"/>
  <c r="C49" i="1"/>
  <c r="E49" i="1"/>
  <c r="B50" i="1"/>
  <c r="C50" i="1"/>
  <c r="D50" i="1"/>
  <c r="E50" i="1"/>
  <c r="C51" i="1"/>
  <c r="D51" i="1"/>
  <c r="E51" i="1"/>
  <c r="B52" i="1"/>
  <c r="C52" i="1"/>
  <c r="D52" i="1"/>
  <c r="B53" i="1"/>
  <c r="C53" i="1"/>
  <c r="D53" i="1"/>
  <c r="E53" i="1"/>
  <c r="B54" i="1"/>
  <c r="D54" i="1"/>
  <c r="E54" i="1"/>
  <c r="B55" i="1"/>
  <c r="C55" i="1"/>
  <c r="D55" i="1"/>
  <c r="E55" i="1"/>
  <c r="B56" i="1"/>
  <c r="C56" i="1"/>
  <c r="D56" i="1"/>
  <c r="E56" i="1"/>
  <c r="B57" i="1"/>
  <c r="C57" i="1"/>
  <c r="E57" i="1"/>
  <c r="B58" i="1"/>
  <c r="C58" i="1"/>
  <c r="D58" i="1"/>
  <c r="E58" i="1"/>
  <c r="C59" i="1"/>
  <c r="D59" i="1"/>
  <c r="E59" i="1"/>
  <c r="B60" i="1"/>
  <c r="C60" i="1"/>
  <c r="D60" i="1"/>
  <c r="B61" i="1"/>
  <c r="C61" i="1"/>
  <c r="D61" i="1"/>
  <c r="E61" i="1"/>
  <c r="B62" i="1"/>
  <c r="D62" i="1"/>
  <c r="E62" i="1"/>
  <c r="B63" i="1"/>
  <c r="C63" i="1"/>
  <c r="D63" i="1"/>
  <c r="E63" i="1"/>
  <c r="B64" i="1"/>
  <c r="C64" i="1"/>
  <c r="D64" i="1"/>
  <c r="E64" i="1"/>
  <c r="B65" i="1"/>
  <c r="C65" i="1"/>
  <c r="E65" i="1"/>
  <c r="B66" i="1"/>
  <c r="C66" i="1"/>
  <c r="D66" i="1"/>
  <c r="E66" i="1"/>
  <c r="C67" i="1"/>
  <c r="D67" i="1"/>
  <c r="E67" i="1"/>
  <c r="B68" i="1"/>
  <c r="C68" i="1"/>
  <c r="D68" i="1"/>
  <c r="B69" i="1"/>
  <c r="C69" i="1"/>
  <c r="D69" i="1"/>
  <c r="E69" i="1"/>
  <c r="B70" i="1"/>
  <c r="D70" i="1"/>
  <c r="E70" i="1"/>
  <c r="B71" i="1"/>
  <c r="C71" i="1"/>
  <c r="D71" i="1"/>
  <c r="E71" i="1"/>
  <c r="B72" i="1"/>
  <c r="C72" i="1"/>
  <c r="D72" i="1"/>
  <c r="E72" i="1"/>
  <c r="B73" i="1"/>
  <c r="C73" i="1"/>
  <c r="E73" i="1"/>
  <c r="B74" i="1"/>
  <c r="C74" i="1"/>
  <c r="D74" i="1"/>
  <c r="E74" i="1"/>
  <c r="C75" i="1"/>
  <c r="D75" i="1"/>
  <c r="E75" i="1"/>
  <c r="B76" i="1"/>
  <c r="C76" i="1"/>
  <c r="D76" i="1"/>
  <c r="B77" i="1"/>
  <c r="C77" i="1"/>
  <c r="D77" i="1"/>
  <c r="E77" i="1"/>
  <c r="B78" i="1"/>
  <c r="D78" i="1"/>
  <c r="E78" i="1"/>
  <c r="B79" i="1"/>
  <c r="C79" i="1"/>
  <c r="D79" i="1"/>
  <c r="E79" i="1"/>
  <c r="B80" i="1"/>
  <c r="C80" i="1"/>
  <c r="D80" i="1"/>
  <c r="E80" i="1"/>
  <c r="B81" i="1"/>
  <c r="C81" i="1"/>
  <c r="E81" i="1"/>
  <c r="D27" i="1" l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E26" i="1"/>
  <c r="D26" i="1"/>
  <c r="B27" i="1"/>
  <c r="B35" i="1" s="1"/>
  <c r="C27" i="1"/>
  <c r="C35" i="1" s="1"/>
  <c r="B28" i="1"/>
  <c r="C28" i="1"/>
  <c r="C36" i="1" s="1"/>
  <c r="B29" i="1"/>
  <c r="C29" i="1"/>
  <c r="B30" i="1"/>
  <c r="C30" i="1"/>
  <c r="B31" i="1"/>
  <c r="C31" i="1"/>
  <c r="B32" i="1"/>
  <c r="C32" i="1"/>
  <c r="B33" i="1"/>
  <c r="C33" i="1"/>
  <c r="B36" i="1"/>
  <c r="C26" i="1"/>
  <c r="C34" i="1" s="1"/>
  <c r="B26" i="1"/>
  <c r="B34" i="1" s="1"/>
  <c r="A27" i="1"/>
  <c r="A35" i="1" s="1"/>
  <c r="A43" i="1" s="1"/>
  <c r="A51" i="1" s="1"/>
  <c r="A59" i="1" s="1"/>
  <c r="A67" i="1" s="1"/>
  <c r="A75" i="1" s="1"/>
  <c r="A28" i="1"/>
  <c r="A36" i="1" s="1"/>
  <c r="A44" i="1" s="1"/>
  <c r="A52" i="1" s="1"/>
  <c r="A60" i="1" s="1"/>
  <c r="A68" i="1" s="1"/>
  <c r="A76" i="1" s="1"/>
  <c r="A29" i="1"/>
  <c r="A37" i="1" s="1"/>
  <c r="A45" i="1" s="1"/>
  <c r="A53" i="1" s="1"/>
  <c r="A61" i="1" s="1"/>
  <c r="A69" i="1" s="1"/>
  <c r="A77" i="1" s="1"/>
  <c r="A30" i="1"/>
  <c r="A38" i="1" s="1"/>
  <c r="A46" i="1" s="1"/>
  <c r="A54" i="1" s="1"/>
  <c r="A62" i="1" s="1"/>
  <c r="A70" i="1" s="1"/>
  <c r="A78" i="1" s="1"/>
  <c r="A31" i="1"/>
  <c r="A39" i="1" s="1"/>
  <c r="A47" i="1" s="1"/>
  <c r="A55" i="1" s="1"/>
  <c r="A63" i="1" s="1"/>
  <c r="A71" i="1" s="1"/>
  <c r="A79" i="1" s="1"/>
  <c r="A32" i="1"/>
  <c r="A40" i="1" s="1"/>
  <c r="A48" i="1" s="1"/>
  <c r="A56" i="1" s="1"/>
  <c r="A64" i="1" s="1"/>
  <c r="A72" i="1" s="1"/>
  <c r="A80" i="1" s="1"/>
  <c r="A33" i="1"/>
  <c r="A41" i="1" s="1"/>
  <c r="A49" i="1" s="1"/>
  <c r="A57" i="1" s="1"/>
  <c r="A65" i="1" s="1"/>
  <c r="A73" i="1" s="1"/>
  <c r="A81" i="1" s="1"/>
  <c r="A26" i="1"/>
  <c r="A34" i="1" s="1"/>
  <c r="A42" i="1" s="1"/>
  <c r="A50" i="1" s="1"/>
  <c r="A58" i="1" s="1"/>
  <c r="A66" i="1" s="1"/>
  <c r="A74" i="1" s="1"/>
</calcChain>
</file>

<file path=xl/sharedStrings.xml><?xml version="1.0" encoding="utf-8"?>
<sst xmlns="http://schemas.openxmlformats.org/spreadsheetml/2006/main" count="22" uniqueCount="12">
  <si>
    <t>18-59</t>
  </si>
  <si>
    <t>≥60</t>
  </si>
  <si>
    <t>Schutz</t>
  </si>
  <si>
    <t>Infektion</t>
  </si>
  <si>
    <t>Hospitalisierung</t>
  </si>
  <si>
    <t>ITS</t>
  </si>
  <si>
    <t>Versterben</t>
  </si>
  <si>
    <t>Altersgruppe</t>
  </si>
  <si>
    <t>Kategorie</t>
  </si>
  <si>
    <t>Woche Ende</t>
  </si>
  <si>
    <t>Woche Start</t>
  </si>
  <si>
    <t>Datum Bericht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</si>
</sst>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1"/>
  <sheetViews>
    <sheetView tabSelected="1" workbookViewId="0">
      <selection activeCell="F17" sqref="F17"/>
    </sheetView>
  </sheetViews>
  <sheetFormatPr baseColWidth="10" defaultRowHeight="14.4" x14ac:dyDescent="0.3"/>
  <sheetData>
    <row r="1" spans="1:6" x14ac:dyDescent="0.3">
      <c r="A1" t="s">
        <v>11</v>
      </c>
      <c r="B1" t="s">
        <v>10</v>
      </c>
      <c r="C1" t="s">
        <v>9</v>
      </c>
      <c r="D1" t="s">
        <v>8</v>
      </c>
      <c r="E1" t="s">
        <v>7</v>
      </c>
      <c r="F1" t="s">
        <v>2</v>
      </c>
    </row>
    <row r="2" spans="1:6" x14ac:dyDescent="0.3">
      <c r="A2" s="1">
        <f t="shared" ref="A2:A8" si="0">A10+7</f>
        <v>44504</v>
      </c>
      <c r="B2">
        <f t="shared" ref="B2:C2" si="1">B10+1</f>
        <v>40</v>
      </c>
      <c r="C2">
        <f t="shared" si="1"/>
        <v>43</v>
      </c>
      <c r="D2" t="str">
        <f t="shared" ref="D2:E2" si="2">+D10</f>
        <v>Infektion</v>
      </c>
      <c r="E2" t="str">
        <f t="shared" si="2"/>
        <v>18-59</v>
      </c>
      <c r="F2" s="2">
        <v>0.73</v>
      </c>
    </row>
    <row r="3" spans="1:6" x14ac:dyDescent="0.3">
      <c r="A3" s="1">
        <f t="shared" si="0"/>
        <v>44504</v>
      </c>
      <c r="B3">
        <f t="shared" ref="B3:C3" si="3">B11+1</f>
        <v>40</v>
      </c>
      <c r="C3">
        <f t="shared" si="3"/>
        <v>43</v>
      </c>
      <c r="D3" t="str">
        <f t="shared" ref="D3:E3" si="4">+D11</f>
        <v>Infektion</v>
      </c>
      <c r="E3" t="str">
        <f t="shared" si="4"/>
        <v>≥60</v>
      </c>
      <c r="F3" s="2">
        <v>0.73</v>
      </c>
    </row>
    <row r="4" spans="1:6" x14ac:dyDescent="0.3">
      <c r="A4" s="1">
        <f t="shared" si="0"/>
        <v>44504</v>
      </c>
      <c r="B4">
        <f t="shared" ref="B4:C4" si="5">B12+1</f>
        <v>40</v>
      </c>
      <c r="C4">
        <f t="shared" si="5"/>
        <v>43</v>
      </c>
      <c r="D4" t="str">
        <f t="shared" ref="D4:E4" si="6">+D12</f>
        <v>Hospitalisierung</v>
      </c>
      <c r="E4" t="str">
        <f t="shared" si="6"/>
        <v>18-59</v>
      </c>
      <c r="F4" s="2">
        <v>0.89</v>
      </c>
    </row>
    <row r="5" spans="1:6" x14ac:dyDescent="0.3">
      <c r="A5" s="1">
        <f t="shared" si="0"/>
        <v>44504</v>
      </c>
      <c r="B5">
        <f t="shared" ref="B5:C5" si="7">B13+1</f>
        <v>40</v>
      </c>
      <c r="C5">
        <f t="shared" si="7"/>
        <v>43</v>
      </c>
      <c r="D5" t="str">
        <f t="shared" ref="D5:E5" si="8">+D13</f>
        <v>Hospitalisierung</v>
      </c>
      <c r="E5" t="str">
        <f t="shared" si="8"/>
        <v>≥60</v>
      </c>
      <c r="F5" s="2">
        <v>0.85</v>
      </c>
    </row>
    <row r="6" spans="1:6" x14ac:dyDescent="0.3">
      <c r="A6" s="1">
        <f t="shared" si="0"/>
        <v>44504</v>
      </c>
      <c r="B6">
        <f t="shared" ref="B6:C6" si="9">B14+1</f>
        <v>40</v>
      </c>
      <c r="C6">
        <f t="shared" si="9"/>
        <v>43</v>
      </c>
      <c r="D6" t="str">
        <f t="shared" ref="D6:E6" si="10">+D14</f>
        <v>ITS</v>
      </c>
      <c r="E6" t="str">
        <f t="shared" si="10"/>
        <v>18-59</v>
      </c>
      <c r="F6" s="2">
        <v>0.94</v>
      </c>
    </row>
    <row r="7" spans="1:6" x14ac:dyDescent="0.3">
      <c r="A7" s="1">
        <f t="shared" si="0"/>
        <v>44504</v>
      </c>
      <c r="B7">
        <f t="shared" ref="B7:C7" si="11">B15+1</f>
        <v>40</v>
      </c>
      <c r="C7">
        <f t="shared" si="11"/>
        <v>43</v>
      </c>
      <c r="D7" t="str">
        <f t="shared" ref="D7:E7" si="12">+D15</f>
        <v>ITS</v>
      </c>
      <c r="E7" t="str">
        <f t="shared" si="12"/>
        <v>≥60</v>
      </c>
      <c r="F7" s="2">
        <v>0.9</v>
      </c>
    </row>
    <row r="8" spans="1:6" x14ac:dyDescent="0.3">
      <c r="A8" s="1">
        <f t="shared" si="0"/>
        <v>44504</v>
      </c>
      <c r="B8">
        <f t="shared" ref="B8:C8" si="13">B16+1</f>
        <v>40</v>
      </c>
      <c r="C8">
        <f t="shared" si="13"/>
        <v>43</v>
      </c>
      <c r="D8" t="str">
        <f t="shared" ref="D8:E8" si="14">+D16</f>
        <v>Versterben</v>
      </c>
      <c r="E8" t="str">
        <f t="shared" si="14"/>
        <v>18-59</v>
      </c>
      <c r="F8" s="2">
        <v>0.92</v>
      </c>
    </row>
    <row r="9" spans="1:6" x14ac:dyDescent="0.3">
      <c r="A9" s="1">
        <f>A17+7</f>
        <v>44504</v>
      </c>
      <c r="B9">
        <f>B17+1</f>
        <v>40</v>
      </c>
      <c r="C9">
        <f>C17+1</f>
        <v>43</v>
      </c>
      <c r="D9" t="str">
        <f>+D17</f>
        <v>Versterben</v>
      </c>
      <c r="E9" t="str">
        <f>+E17</f>
        <v>≥60</v>
      </c>
      <c r="F9" s="2">
        <v>0.86</v>
      </c>
    </row>
    <row r="10" spans="1:6" x14ac:dyDescent="0.3">
      <c r="A10" s="1">
        <f t="shared" ref="A10:A16" si="15">A18+7</f>
        <v>44497</v>
      </c>
      <c r="B10">
        <f t="shared" ref="B10:C10" si="16">B18+1</f>
        <v>39</v>
      </c>
      <c r="C10">
        <f t="shared" si="16"/>
        <v>42</v>
      </c>
      <c r="D10" t="str">
        <f t="shared" ref="D10:E10" si="17">+D18</f>
        <v>Infektion</v>
      </c>
      <c r="E10" t="str">
        <f t="shared" si="17"/>
        <v>18-59</v>
      </c>
      <c r="F10" s="2">
        <v>0.75</v>
      </c>
    </row>
    <row r="11" spans="1:6" x14ac:dyDescent="0.3">
      <c r="A11" s="1">
        <f t="shared" si="15"/>
        <v>44497</v>
      </c>
      <c r="B11">
        <f t="shared" ref="B11:C11" si="18">B19+1</f>
        <v>39</v>
      </c>
      <c r="C11">
        <f t="shared" si="18"/>
        <v>42</v>
      </c>
      <c r="D11" t="str">
        <f t="shared" ref="D11:E11" si="19">+D19</f>
        <v>Infektion</v>
      </c>
      <c r="E11" t="str">
        <f t="shared" si="19"/>
        <v>≥60</v>
      </c>
      <c r="F11" s="2">
        <v>0.73</v>
      </c>
    </row>
    <row r="12" spans="1:6" x14ac:dyDescent="0.3">
      <c r="A12" s="1">
        <f t="shared" si="15"/>
        <v>44497</v>
      </c>
      <c r="B12">
        <f t="shared" ref="B12:C12" si="20">B20+1</f>
        <v>39</v>
      </c>
      <c r="C12">
        <f t="shared" si="20"/>
        <v>42</v>
      </c>
      <c r="D12" t="str">
        <f t="shared" ref="D12:E12" si="21">+D20</f>
        <v>Hospitalisierung</v>
      </c>
      <c r="E12" t="str">
        <f t="shared" si="21"/>
        <v>18-59</v>
      </c>
      <c r="F12" s="2">
        <v>0.9</v>
      </c>
    </row>
    <row r="13" spans="1:6" x14ac:dyDescent="0.3">
      <c r="A13" s="1">
        <f t="shared" si="15"/>
        <v>44497</v>
      </c>
      <c r="B13">
        <f t="shared" ref="B13:C13" si="22">B21+1</f>
        <v>39</v>
      </c>
      <c r="C13">
        <f t="shared" si="22"/>
        <v>42</v>
      </c>
      <c r="D13" t="str">
        <f t="shared" ref="D13:E13" si="23">+D21</f>
        <v>Hospitalisierung</v>
      </c>
      <c r="E13" t="str">
        <f t="shared" si="23"/>
        <v>≥60</v>
      </c>
      <c r="F13" s="2">
        <v>0.85</v>
      </c>
    </row>
    <row r="14" spans="1:6" x14ac:dyDescent="0.3">
      <c r="A14" s="1">
        <f t="shared" si="15"/>
        <v>44497</v>
      </c>
      <c r="B14">
        <f t="shared" ref="B14:C14" si="24">B22+1</f>
        <v>39</v>
      </c>
      <c r="C14">
        <f t="shared" si="24"/>
        <v>42</v>
      </c>
      <c r="D14" t="str">
        <f t="shared" ref="D14:E14" si="25">+D22</f>
        <v>ITS</v>
      </c>
      <c r="E14" t="str">
        <f t="shared" si="25"/>
        <v>18-59</v>
      </c>
      <c r="F14" s="2">
        <v>0.94</v>
      </c>
    </row>
    <row r="15" spans="1:6" x14ac:dyDescent="0.3">
      <c r="A15" s="1">
        <f t="shared" si="15"/>
        <v>44497</v>
      </c>
      <c r="B15">
        <f t="shared" ref="B15:C15" si="26">B23+1</f>
        <v>39</v>
      </c>
      <c r="C15">
        <f t="shared" si="26"/>
        <v>42</v>
      </c>
      <c r="D15" t="str">
        <f t="shared" ref="D15:E15" si="27">+D23</f>
        <v>ITS</v>
      </c>
      <c r="E15" t="str">
        <f t="shared" si="27"/>
        <v>≥60</v>
      </c>
      <c r="F15" s="2">
        <v>0.91</v>
      </c>
    </row>
    <row r="16" spans="1:6" x14ac:dyDescent="0.3">
      <c r="A16" s="1">
        <f t="shared" si="15"/>
        <v>44497</v>
      </c>
      <c r="B16">
        <f t="shared" ref="B16:C16" si="28">B24+1</f>
        <v>39</v>
      </c>
      <c r="C16">
        <f t="shared" si="28"/>
        <v>42</v>
      </c>
      <c r="D16" t="str">
        <f t="shared" ref="D16:E16" si="29">+D24</f>
        <v>Versterben</v>
      </c>
      <c r="E16" t="str">
        <f t="shared" si="29"/>
        <v>18-59</v>
      </c>
      <c r="F16" s="2">
        <v>0.98</v>
      </c>
    </row>
    <row r="17" spans="1:6" x14ac:dyDescent="0.3">
      <c r="A17" s="1">
        <f>A25+7</f>
        <v>44497</v>
      </c>
      <c r="B17">
        <f>B25+1</f>
        <v>39</v>
      </c>
      <c r="C17">
        <f>C25+1</f>
        <v>42</v>
      </c>
      <c r="D17" t="str">
        <f>+D25</f>
        <v>Versterben</v>
      </c>
      <c r="E17" t="str">
        <f>+E25</f>
        <v>≥60</v>
      </c>
      <c r="F17" s="2">
        <v>0.85</v>
      </c>
    </row>
    <row r="18" spans="1:6" x14ac:dyDescent="0.3">
      <c r="A18" s="1">
        <v>44490</v>
      </c>
      <c r="B18">
        <v>38</v>
      </c>
      <c r="C18">
        <v>41</v>
      </c>
      <c r="D18" t="s">
        <v>3</v>
      </c>
      <c r="E18" t="s">
        <v>0</v>
      </c>
      <c r="F18" s="2">
        <v>0.76</v>
      </c>
    </row>
    <row r="19" spans="1:6" x14ac:dyDescent="0.3">
      <c r="A19" s="1">
        <v>44490</v>
      </c>
      <c r="B19">
        <v>38</v>
      </c>
      <c r="C19">
        <v>41</v>
      </c>
      <c r="D19" t="s">
        <v>3</v>
      </c>
      <c r="E19" t="s">
        <v>1</v>
      </c>
      <c r="F19" s="2">
        <v>0.75</v>
      </c>
    </row>
    <row r="20" spans="1:6" x14ac:dyDescent="0.3">
      <c r="A20" s="1">
        <v>44490</v>
      </c>
      <c r="B20">
        <v>38</v>
      </c>
      <c r="C20">
        <v>41</v>
      </c>
      <c r="D20" t="s">
        <v>4</v>
      </c>
      <c r="E20" t="s">
        <v>0</v>
      </c>
      <c r="F20" s="2">
        <v>0.9</v>
      </c>
    </row>
    <row r="21" spans="1:6" x14ac:dyDescent="0.3">
      <c r="A21" s="1">
        <v>44490</v>
      </c>
      <c r="B21">
        <v>38</v>
      </c>
      <c r="C21">
        <v>41</v>
      </c>
      <c r="D21" t="s">
        <v>4</v>
      </c>
      <c r="E21" t="s">
        <v>1</v>
      </c>
      <c r="F21" s="2">
        <v>0.86</v>
      </c>
    </row>
    <row r="22" spans="1:6" x14ac:dyDescent="0.3">
      <c r="A22" s="1">
        <v>44490</v>
      </c>
      <c r="B22">
        <v>38</v>
      </c>
      <c r="C22">
        <v>41</v>
      </c>
      <c r="D22" t="s">
        <v>5</v>
      </c>
      <c r="E22" t="s">
        <v>0</v>
      </c>
      <c r="F22" s="2">
        <v>0.94</v>
      </c>
    </row>
    <row r="23" spans="1:6" x14ac:dyDescent="0.3">
      <c r="A23" s="1">
        <v>44490</v>
      </c>
      <c r="B23">
        <v>38</v>
      </c>
      <c r="C23">
        <v>41</v>
      </c>
      <c r="D23" t="s">
        <v>5</v>
      </c>
      <c r="E23" t="s">
        <v>1</v>
      </c>
      <c r="F23" s="2">
        <v>0.92</v>
      </c>
    </row>
    <row r="24" spans="1:6" x14ac:dyDescent="0.3">
      <c r="A24" s="1">
        <v>44490</v>
      </c>
      <c r="B24">
        <v>38</v>
      </c>
      <c r="C24">
        <v>41</v>
      </c>
      <c r="D24" t="s">
        <v>6</v>
      </c>
      <c r="E24" t="s">
        <v>0</v>
      </c>
      <c r="F24" s="2">
        <v>0.98</v>
      </c>
    </row>
    <row r="25" spans="1:6" x14ac:dyDescent="0.3">
      <c r="A25" s="1">
        <v>44490</v>
      </c>
      <c r="B25">
        <v>38</v>
      </c>
      <c r="C25">
        <v>41</v>
      </c>
      <c r="D25" t="s">
        <v>6</v>
      </c>
      <c r="E25" t="s">
        <v>1</v>
      </c>
      <c r="F25" s="2">
        <v>0.87</v>
      </c>
    </row>
    <row r="26" spans="1:6" x14ac:dyDescent="0.3">
      <c r="A26" s="1">
        <f>A18-7</f>
        <v>44483</v>
      </c>
      <c r="B26">
        <f t="shared" ref="B26:C36" si="30">B18-1</f>
        <v>37</v>
      </c>
      <c r="C26">
        <f t="shared" si="30"/>
        <v>40</v>
      </c>
      <c r="D26" t="str">
        <f t="shared" ref="D26:E36" si="31">D18</f>
        <v>Infektion</v>
      </c>
      <c r="E26" t="str">
        <f t="shared" si="31"/>
        <v>18-59</v>
      </c>
      <c r="F26" s="2">
        <v>0.78</v>
      </c>
    </row>
    <row r="27" spans="1:6" x14ac:dyDescent="0.3">
      <c r="A27" s="1">
        <f t="shared" ref="A27:A81" si="32">A19-7</f>
        <v>44483</v>
      </c>
      <c r="B27">
        <f t="shared" si="30"/>
        <v>37</v>
      </c>
      <c r="C27">
        <f t="shared" si="30"/>
        <v>40</v>
      </c>
      <c r="D27" t="str">
        <f t="shared" si="31"/>
        <v>Infektion</v>
      </c>
      <c r="E27" t="str">
        <f t="shared" si="31"/>
        <v>≥60</v>
      </c>
      <c r="F27" s="2">
        <v>0.76</v>
      </c>
    </row>
    <row r="28" spans="1:6" x14ac:dyDescent="0.3">
      <c r="A28" s="1">
        <f t="shared" si="32"/>
        <v>44483</v>
      </c>
      <c r="B28">
        <f t="shared" si="30"/>
        <v>37</v>
      </c>
      <c r="C28">
        <f t="shared" si="30"/>
        <v>40</v>
      </c>
      <c r="D28" t="str">
        <f t="shared" si="31"/>
        <v>Hospitalisierung</v>
      </c>
      <c r="E28" t="str">
        <f t="shared" si="31"/>
        <v>18-59</v>
      </c>
      <c r="F28" s="2">
        <v>0.91</v>
      </c>
    </row>
    <row r="29" spans="1:6" x14ac:dyDescent="0.3">
      <c r="A29" s="1">
        <f t="shared" si="32"/>
        <v>44483</v>
      </c>
      <c r="B29">
        <f t="shared" si="30"/>
        <v>37</v>
      </c>
      <c r="C29">
        <f t="shared" si="30"/>
        <v>40</v>
      </c>
      <c r="D29" t="str">
        <f t="shared" si="31"/>
        <v>Hospitalisierung</v>
      </c>
      <c r="E29" t="str">
        <f t="shared" si="31"/>
        <v>≥60</v>
      </c>
      <c r="F29" s="2">
        <v>0.87</v>
      </c>
    </row>
    <row r="30" spans="1:6" x14ac:dyDescent="0.3">
      <c r="A30" s="1">
        <f t="shared" si="32"/>
        <v>44483</v>
      </c>
      <c r="B30">
        <f t="shared" si="30"/>
        <v>37</v>
      </c>
      <c r="C30">
        <f t="shared" si="30"/>
        <v>40</v>
      </c>
      <c r="D30" t="str">
        <f t="shared" si="31"/>
        <v>ITS</v>
      </c>
      <c r="E30" t="str">
        <f t="shared" si="31"/>
        <v>18-59</v>
      </c>
      <c r="F30" s="2">
        <v>0.94</v>
      </c>
    </row>
    <row r="31" spans="1:6" x14ac:dyDescent="0.3">
      <c r="A31" s="1">
        <f t="shared" si="32"/>
        <v>44483</v>
      </c>
      <c r="B31">
        <f t="shared" si="30"/>
        <v>37</v>
      </c>
      <c r="C31">
        <f t="shared" si="30"/>
        <v>40</v>
      </c>
      <c r="D31" t="str">
        <f t="shared" si="31"/>
        <v>ITS</v>
      </c>
      <c r="E31" t="str">
        <f t="shared" si="31"/>
        <v>≥60</v>
      </c>
      <c r="F31" s="2">
        <v>0.92</v>
      </c>
    </row>
    <row r="32" spans="1:6" x14ac:dyDescent="0.3">
      <c r="A32" s="1">
        <f t="shared" si="32"/>
        <v>44483</v>
      </c>
      <c r="B32">
        <f t="shared" si="30"/>
        <v>37</v>
      </c>
      <c r="C32">
        <f t="shared" si="30"/>
        <v>40</v>
      </c>
      <c r="D32" t="str">
        <f t="shared" si="31"/>
        <v>Versterben</v>
      </c>
      <c r="E32" t="str">
        <f t="shared" si="31"/>
        <v>18-59</v>
      </c>
      <c r="F32" s="2">
        <v>0.96</v>
      </c>
    </row>
    <row r="33" spans="1:6" x14ac:dyDescent="0.3">
      <c r="A33" s="1">
        <f t="shared" si="32"/>
        <v>44483</v>
      </c>
      <c r="B33">
        <f t="shared" si="30"/>
        <v>37</v>
      </c>
      <c r="C33">
        <f t="shared" si="30"/>
        <v>40</v>
      </c>
      <c r="D33" t="str">
        <f t="shared" si="31"/>
        <v>Versterben</v>
      </c>
      <c r="E33" t="str">
        <f t="shared" si="31"/>
        <v>≥60</v>
      </c>
      <c r="F33" s="2">
        <v>0.9</v>
      </c>
    </row>
    <row r="34" spans="1:6" x14ac:dyDescent="0.3">
      <c r="A34" s="1">
        <f t="shared" si="32"/>
        <v>44476</v>
      </c>
      <c r="B34">
        <f t="shared" si="30"/>
        <v>36</v>
      </c>
      <c r="C34">
        <f t="shared" si="30"/>
        <v>39</v>
      </c>
      <c r="D34" t="str">
        <f t="shared" si="31"/>
        <v>Infektion</v>
      </c>
      <c r="E34" t="str">
        <f t="shared" si="31"/>
        <v>18-59</v>
      </c>
      <c r="F34" s="2">
        <v>0.8</v>
      </c>
    </row>
    <row r="35" spans="1:6" x14ac:dyDescent="0.3">
      <c r="A35" s="1">
        <f t="shared" si="32"/>
        <v>44476</v>
      </c>
      <c r="B35">
        <f t="shared" si="30"/>
        <v>36</v>
      </c>
      <c r="C35">
        <f t="shared" si="30"/>
        <v>39</v>
      </c>
      <c r="D35" t="str">
        <f t="shared" si="31"/>
        <v>Infektion</v>
      </c>
      <c r="E35" t="str">
        <f t="shared" si="31"/>
        <v>≥60</v>
      </c>
      <c r="F35" s="2">
        <v>0.77</v>
      </c>
    </row>
    <row r="36" spans="1:6" x14ac:dyDescent="0.3">
      <c r="A36" s="1">
        <f t="shared" si="32"/>
        <v>44476</v>
      </c>
      <c r="B36">
        <f t="shared" si="30"/>
        <v>36</v>
      </c>
      <c r="C36">
        <f t="shared" si="30"/>
        <v>39</v>
      </c>
      <c r="D36" t="str">
        <f t="shared" si="31"/>
        <v>Hospitalisierung</v>
      </c>
      <c r="E36" t="str">
        <f t="shared" si="31"/>
        <v>18-59</v>
      </c>
      <c r="F36" s="2">
        <v>0.92</v>
      </c>
    </row>
    <row r="37" spans="1:6" x14ac:dyDescent="0.3">
      <c r="A37" s="1">
        <f t="shared" si="32"/>
        <v>44476</v>
      </c>
      <c r="B37">
        <f t="shared" ref="B37:C37" si="33">B29-1</f>
        <v>36</v>
      </c>
      <c r="C37">
        <f t="shared" si="33"/>
        <v>39</v>
      </c>
      <c r="D37" t="str">
        <f t="shared" ref="D37:E37" si="34">D29</f>
        <v>Hospitalisierung</v>
      </c>
      <c r="E37" t="str">
        <f t="shared" si="34"/>
        <v>≥60</v>
      </c>
      <c r="F37" s="2">
        <v>0.88</v>
      </c>
    </row>
    <row r="38" spans="1:6" x14ac:dyDescent="0.3">
      <c r="A38" s="1">
        <f t="shared" si="32"/>
        <v>44476</v>
      </c>
      <c r="B38">
        <f t="shared" ref="B38:C38" si="35">B30-1</f>
        <v>36</v>
      </c>
      <c r="C38">
        <f t="shared" si="35"/>
        <v>39</v>
      </c>
      <c r="D38" t="str">
        <f t="shared" ref="D38:E38" si="36">D30</f>
        <v>ITS</v>
      </c>
      <c r="E38" t="str">
        <f t="shared" si="36"/>
        <v>18-59</v>
      </c>
      <c r="F38" s="2">
        <v>0.95</v>
      </c>
    </row>
    <row r="39" spans="1:6" x14ac:dyDescent="0.3">
      <c r="A39" s="1">
        <f t="shared" si="32"/>
        <v>44476</v>
      </c>
      <c r="B39">
        <f t="shared" ref="B39:C39" si="37">B31-1</f>
        <v>36</v>
      </c>
      <c r="C39">
        <f t="shared" si="37"/>
        <v>39</v>
      </c>
      <c r="D39" t="str">
        <f t="shared" ref="D39:E39" si="38">D31</f>
        <v>ITS</v>
      </c>
      <c r="E39" t="str">
        <f t="shared" si="38"/>
        <v>≥60</v>
      </c>
      <c r="F39" s="2">
        <v>0.93</v>
      </c>
    </row>
    <row r="40" spans="1:6" x14ac:dyDescent="0.3">
      <c r="A40" s="1">
        <f t="shared" si="32"/>
        <v>44476</v>
      </c>
      <c r="B40">
        <f t="shared" ref="B40:C40" si="39">B32-1</f>
        <v>36</v>
      </c>
      <c r="C40">
        <f t="shared" si="39"/>
        <v>39</v>
      </c>
      <c r="D40" t="str">
        <f t="shared" ref="D40:E40" si="40">D32</f>
        <v>Versterben</v>
      </c>
      <c r="E40" t="str">
        <f t="shared" si="40"/>
        <v>18-59</v>
      </c>
      <c r="F40" s="2">
        <v>0.99</v>
      </c>
    </row>
    <row r="41" spans="1:6" x14ac:dyDescent="0.3">
      <c r="A41" s="1">
        <f t="shared" si="32"/>
        <v>44476</v>
      </c>
      <c r="B41">
        <f t="shared" ref="B41:C41" si="41">B33-1</f>
        <v>36</v>
      </c>
      <c r="C41">
        <f t="shared" si="41"/>
        <v>39</v>
      </c>
      <c r="D41" t="str">
        <f t="shared" ref="D41:E41" si="42">D33</f>
        <v>Versterben</v>
      </c>
      <c r="E41" t="str">
        <f t="shared" si="42"/>
        <v>≥60</v>
      </c>
      <c r="F41" s="2">
        <v>0.9</v>
      </c>
    </row>
    <row r="42" spans="1:6" x14ac:dyDescent="0.3">
      <c r="A42" s="1">
        <f t="shared" si="32"/>
        <v>44469</v>
      </c>
      <c r="B42">
        <f t="shared" ref="B42:C42" si="43">B34-1</f>
        <v>35</v>
      </c>
      <c r="C42">
        <f t="shared" si="43"/>
        <v>38</v>
      </c>
      <c r="D42" t="str">
        <f t="shared" ref="D42:E42" si="44">D34</f>
        <v>Infektion</v>
      </c>
      <c r="E42" t="str">
        <f t="shared" si="44"/>
        <v>18-59</v>
      </c>
      <c r="F42" s="2">
        <v>0.82</v>
      </c>
    </row>
    <row r="43" spans="1:6" x14ac:dyDescent="0.3">
      <c r="A43" s="1">
        <f t="shared" si="32"/>
        <v>44469</v>
      </c>
      <c r="B43">
        <f t="shared" ref="B43:C43" si="45">B35-1</f>
        <v>35</v>
      </c>
      <c r="C43">
        <f t="shared" si="45"/>
        <v>38</v>
      </c>
      <c r="D43" t="str">
        <f t="shared" ref="D43:E43" si="46">D35</f>
        <v>Infektion</v>
      </c>
      <c r="E43" t="str">
        <f t="shared" si="46"/>
        <v>≥60</v>
      </c>
      <c r="F43" s="2">
        <v>0.8</v>
      </c>
    </row>
    <row r="44" spans="1:6" x14ac:dyDescent="0.3">
      <c r="A44" s="1">
        <f t="shared" si="32"/>
        <v>44469</v>
      </c>
      <c r="B44">
        <f t="shared" ref="B44:C44" si="47">B36-1</f>
        <v>35</v>
      </c>
      <c r="C44">
        <f t="shared" si="47"/>
        <v>38</v>
      </c>
      <c r="D44" t="str">
        <f t="shared" ref="D44:E44" si="48">D36</f>
        <v>Hospitalisierung</v>
      </c>
      <c r="E44" t="str">
        <f t="shared" si="48"/>
        <v>18-59</v>
      </c>
      <c r="F44" s="2">
        <v>0.93</v>
      </c>
    </row>
    <row r="45" spans="1:6" x14ac:dyDescent="0.3">
      <c r="A45" s="1">
        <f t="shared" si="32"/>
        <v>44469</v>
      </c>
      <c r="B45">
        <f t="shared" ref="B45:C45" si="49">B37-1</f>
        <v>35</v>
      </c>
      <c r="C45">
        <f t="shared" si="49"/>
        <v>38</v>
      </c>
      <c r="D45" t="str">
        <f t="shared" ref="D45:E45" si="50">D37</f>
        <v>Hospitalisierung</v>
      </c>
      <c r="E45" t="str">
        <f t="shared" si="50"/>
        <v>≥60</v>
      </c>
      <c r="F45" s="2">
        <v>0.89</v>
      </c>
    </row>
    <row r="46" spans="1:6" x14ac:dyDescent="0.3">
      <c r="A46" s="1">
        <f t="shared" si="32"/>
        <v>44469</v>
      </c>
      <c r="B46">
        <f t="shared" ref="B46:C46" si="51">B38-1</f>
        <v>35</v>
      </c>
      <c r="C46">
        <f t="shared" si="51"/>
        <v>38</v>
      </c>
      <c r="D46" t="str">
        <f t="shared" ref="D46:E46" si="52">D38</f>
        <v>ITS</v>
      </c>
      <c r="E46" t="str">
        <f t="shared" si="52"/>
        <v>18-59</v>
      </c>
      <c r="F46" s="2">
        <v>0.96</v>
      </c>
    </row>
    <row r="47" spans="1:6" x14ac:dyDescent="0.3">
      <c r="A47" s="1">
        <f t="shared" si="32"/>
        <v>44469</v>
      </c>
      <c r="B47">
        <f t="shared" ref="B47:C47" si="53">B39-1</f>
        <v>35</v>
      </c>
      <c r="C47">
        <f t="shared" si="53"/>
        <v>38</v>
      </c>
      <c r="D47" t="str">
        <f t="shared" ref="D47:E47" si="54">D39</f>
        <v>ITS</v>
      </c>
      <c r="E47" t="str">
        <f t="shared" si="54"/>
        <v>≥60</v>
      </c>
      <c r="F47" s="2">
        <v>0.94</v>
      </c>
    </row>
    <row r="48" spans="1:6" x14ac:dyDescent="0.3">
      <c r="A48" s="1">
        <f t="shared" si="32"/>
        <v>44469</v>
      </c>
      <c r="B48">
        <f t="shared" ref="B48:C48" si="55">B40-1</f>
        <v>35</v>
      </c>
      <c r="C48">
        <f t="shared" si="55"/>
        <v>38</v>
      </c>
      <c r="D48" t="str">
        <f t="shared" ref="D48:E48" si="56">D40</f>
        <v>Versterben</v>
      </c>
      <c r="E48" t="str">
        <f t="shared" si="56"/>
        <v>18-59</v>
      </c>
      <c r="F48" s="2">
        <v>0.97</v>
      </c>
    </row>
    <row r="49" spans="1:6" x14ac:dyDescent="0.3">
      <c r="A49" s="1">
        <f t="shared" si="32"/>
        <v>44469</v>
      </c>
      <c r="B49">
        <f t="shared" ref="B49:C49" si="57">B41-1</f>
        <v>35</v>
      </c>
      <c r="C49">
        <f t="shared" si="57"/>
        <v>38</v>
      </c>
      <c r="D49" t="str">
        <f t="shared" ref="D49:E49" si="58">D41</f>
        <v>Versterben</v>
      </c>
      <c r="E49" t="str">
        <f t="shared" si="58"/>
        <v>≥60</v>
      </c>
      <c r="F49" s="2">
        <v>0.88</v>
      </c>
    </row>
    <row r="50" spans="1:6" x14ac:dyDescent="0.3">
      <c r="A50" s="1">
        <f t="shared" si="32"/>
        <v>44462</v>
      </c>
      <c r="B50">
        <f t="shared" ref="B50:C50" si="59">B42-1</f>
        <v>34</v>
      </c>
      <c r="C50">
        <f t="shared" si="59"/>
        <v>37</v>
      </c>
      <c r="D50" t="str">
        <f t="shared" ref="D50:E50" si="60">D42</f>
        <v>Infektion</v>
      </c>
      <c r="E50" t="str">
        <f t="shared" si="60"/>
        <v>18-59</v>
      </c>
      <c r="F50" s="2">
        <v>0.84</v>
      </c>
    </row>
    <row r="51" spans="1:6" x14ac:dyDescent="0.3">
      <c r="A51" s="1">
        <f t="shared" si="32"/>
        <v>44462</v>
      </c>
      <c r="B51">
        <f t="shared" ref="B51:C51" si="61">B43-1</f>
        <v>34</v>
      </c>
      <c r="C51">
        <f t="shared" si="61"/>
        <v>37</v>
      </c>
      <c r="D51" t="str">
        <f t="shared" ref="D51:E51" si="62">D43</f>
        <v>Infektion</v>
      </c>
      <c r="E51" t="str">
        <f t="shared" si="62"/>
        <v>≥60</v>
      </c>
      <c r="F51" s="2">
        <v>0.83</v>
      </c>
    </row>
    <row r="52" spans="1:6" x14ac:dyDescent="0.3">
      <c r="A52" s="1">
        <f t="shared" si="32"/>
        <v>44462</v>
      </c>
      <c r="B52">
        <f t="shared" ref="B52:C52" si="63">B44-1</f>
        <v>34</v>
      </c>
      <c r="C52">
        <f t="shared" si="63"/>
        <v>37</v>
      </c>
      <c r="D52" t="str">
        <f t="shared" ref="D52:E52" si="64">D44</f>
        <v>Hospitalisierung</v>
      </c>
      <c r="E52" t="str">
        <f t="shared" si="64"/>
        <v>18-59</v>
      </c>
      <c r="F52" s="2">
        <v>0.96</v>
      </c>
    </row>
    <row r="53" spans="1:6" x14ac:dyDescent="0.3">
      <c r="A53" s="1">
        <f t="shared" si="32"/>
        <v>44462</v>
      </c>
      <c r="B53">
        <f t="shared" ref="B53:C53" si="65">B45-1</f>
        <v>34</v>
      </c>
      <c r="C53">
        <f t="shared" si="65"/>
        <v>37</v>
      </c>
      <c r="D53" t="str">
        <f t="shared" ref="D53:E53" si="66">D45</f>
        <v>Hospitalisierung</v>
      </c>
      <c r="E53" t="str">
        <f t="shared" si="66"/>
        <v>≥60</v>
      </c>
      <c r="F53" s="2">
        <v>0.95</v>
      </c>
    </row>
    <row r="54" spans="1:6" x14ac:dyDescent="0.3">
      <c r="A54" s="1">
        <f t="shared" si="32"/>
        <v>44462</v>
      </c>
      <c r="B54">
        <f t="shared" ref="B54:C54" si="67">B46-1</f>
        <v>34</v>
      </c>
      <c r="C54">
        <f t="shared" si="67"/>
        <v>37</v>
      </c>
      <c r="D54" t="str">
        <f t="shared" ref="D54:E54" si="68">D46</f>
        <v>ITS</v>
      </c>
      <c r="E54" t="str">
        <f t="shared" si="68"/>
        <v>18-59</v>
      </c>
      <c r="F54" s="2">
        <v>0.97</v>
      </c>
    </row>
    <row r="55" spans="1:6" x14ac:dyDescent="0.3">
      <c r="A55" s="1">
        <f t="shared" si="32"/>
        <v>44462</v>
      </c>
      <c r="B55">
        <f t="shared" ref="B55:C55" si="69">B47-1</f>
        <v>34</v>
      </c>
      <c r="C55">
        <f t="shared" si="69"/>
        <v>37</v>
      </c>
      <c r="D55" t="str">
        <f t="shared" ref="D55:E55" si="70">D47</f>
        <v>ITS</v>
      </c>
      <c r="E55" t="str">
        <f t="shared" si="70"/>
        <v>≥60</v>
      </c>
      <c r="F55" s="2">
        <v>0.96</v>
      </c>
    </row>
    <row r="56" spans="1:6" x14ac:dyDescent="0.3">
      <c r="A56" s="1">
        <f t="shared" si="32"/>
        <v>44462</v>
      </c>
      <c r="B56">
        <f t="shared" ref="B56:C56" si="71">B48-1</f>
        <v>34</v>
      </c>
      <c r="C56">
        <f t="shared" si="71"/>
        <v>37</v>
      </c>
      <c r="D56" t="str">
        <f t="shared" ref="D56:E56" si="72">D48</f>
        <v>Versterben</v>
      </c>
      <c r="E56" t="str">
        <f t="shared" si="72"/>
        <v>18-59</v>
      </c>
      <c r="F56" s="2">
        <v>0.99</v>
      </c>
    </row>
    <row r="57" spans="1:6" x14ac:dyDescent="0.3">
      <c r="A57" s="1">
        <f t="shared" si="32"/>
        <v>44462</v>
      </c>
      <c r="B57">
        <f t="shared" ref="B57:C57" si="73">B49-1</f>
        <v>34</v>
      </c>
      <c r="C57">
        <f t="shared" si="73"/>
        <v>37</v>
      </c>
      <c r="D57" t="str">
        <f t="shared" ref="D57:E57" si="74">D49</f>
        <v>Versterben</v>
      </c>
      <c r="E57" t="str">
        <f t="shared" si="74"/>
        <v>≥60</v>
      </c>
      <c r="F57" s="2">
        <v>0.93</v>
      </c>
    </row>
    <row r="58" spans="1:6" x14ac:dyDescent="0.3">
      <c r="A58" s="1">
        <f t="shared" si="32"/>
        <v>44455</v>
      </c>
      <c r="B58">
        <f t="shared" ref="B58:C58" si="75">B50-1</f>
        <v>33</v>
      </c>
      <c r="C58">
        <f t="shared" si="75"/>
        <v>36</v>
      </c>
      <c r="D58" t="str">
        <f t="shared" ref="D58:E58" si="76">D50</f>
        <v>Infektion</v>
      </c>
      <c r="E58" t="str">
        <f t="shared" si="76"/>
        <v>18-59</v>
      </c>
      <c r="F58" s="2">
        <v>0.85</v>
      </c>
    </row>
    <row r="59" spans="1:6" x14ac:dyDescent="0.3">
      <c r="A59" s="1">
        <f t="shared" si="32"/>
        <v>44455</v>
      </c>
      <c r="B59">
        <f t="shared" ref="B59:C59" si="77">B51-1</f>
        <v>33</v>
      </c>
      <c r="C59">
        <f t="shared" si="77"/>
        <v>36</v>
      </c>
      <c r="D59" t="str">
        <f t="shared" ref="D59:E59" si="78">D51</f>
        <v>Infektion</v>
      </c>
      <c r="E59" t="str">
        <f t="shared" si="78"/>
        <v>≥60</v>
      </c>
      <c r="F59" s="2">
        <v>0.83</v>
      </c>
    </row>
    <row r="60" spans="1:6" x14ac:dyDescent="0.3">
      <c r="A60" s="1">
        <f t="shared" si="32"/>
        <v>44455</v>
      </c>
      <c r="B60">
        <f t="shared" ref="B60:C60" si="79">B52-1</f>
        <v>33</v>
      </c>
      <c r="C60">
        <f t="shared" si="79"/>
        <v>36</v>
      </c>
      <c r="D60" t="str">
        <f t="shared" ref="D60:E60" si="80">D52</f>
        <v>Hospitalisierung</v>
      </c>
      <c r="E60" t="str">
        <f t="shared" si="80"/>
        <v>18-59</v>
      </c>
      <c r="F60" s="2">
        <v>0.96</v>
      </c>
    </row>
    <row r="61" spans="1:6" x14ac:dyDescent="0.3">
      <c r="A61" s="1">
        <f t="shared" si="32"/>
        <v>44455</v>
      </c>
      <c r="B61">
        <f t="shared" ref="B61:C61" si="81">B53-1</f>
        <v>33</v>
      </c>
      <c r="C61">
        <f t="shared" si="81"/>
        <v>36</v>
      </c>
      <c r="D61" t="str">
        <f t="shared" ref="D61:E61" si="82">D53</f>
        <v>Hospitalisierung</v>
      </c>
      <c r="E61" t="str">
        <f t="shared" si="82"/>
        <v>≥60</v>
      </c>
      <c r="F61" s="2">
        <v>0.95</v>
      </c>
    </row>
    <row r="62" spans="1:6" x14ac:dyDescent="0.3">
      <c r="A62" s="1">
        <f t="shared" si="32"/>
        <v>44455</v>
      </c>
      <c r="B62">
        <f t="shared" ref="B62:C62" si="83">B54-1</f>
        <v>33</v>
      </c>
      <c r="C62">
        <f t="shared" si="83"/>
        <v>36</v>
      </c>
      <c r="D62" t="str">
        <f t="shared" ref="D62:E62" si="84">D54</f>
        <v>ITS</v>
      </c>
      <c r="E62" t="str">
        <f t="shared" si="84"/>
        <v>18-59</v>
      </c>
      <c r="F62" s="2">
        <v>0.97</v>
      </c>
    </row>
    <row r="63" spans="1:6" x14ac:dyDescent="0.3">
      <c r="A63" s="1">
        <f t="shared" si="32"/>
        <v>44455</v>
      </c>
      <c r="B63">
        <f t="shared" ref="B63:C63" si="85">B55-1</f>
        <v>33</v>
      </c>
      <c r="C63">
        <f t="shared" si="85"/>
        <v>36</v>
      </c>
      <c r="D63" t="str">
        <f t="shared" ref="D63:E63" si="86">D55</f>
        <v>ITS</v>
      </c>
      <c r="E63" t="str">
        <f t="shared" si="86"/>
        <v>≥60</v>
      </c>
      <c r="F63" s="2">
        <v>0.95</v>
      </c>
    </row>
    <row r="64" spans="1:6" x14ac:dyDescent="0.3">
      <c r="A64" s="1">
        <f t="shared" si="32"/>
        <v>44455</v>
      </c>
      <c r="B64">
        <f t="shared" ref="B64:C64" si="87">B56-1</f>
        <v>33</v>
      </c>
      <c r="C64">
        <f t="shared" si="87"/>
        <v>36</v>
      </c>
      <c r="D64" t="str">
        <f t="shared" ref="D64:E64" si="88">D56</f>
        <v>Versterben</v>
      </c>
      <c r="E64" t="str">
        <f t="shared" si="88"/>
        <v>18-59</v>
      </c>
      <c r="F64" s="2">
        <v>1</v>
      </c>
    </row>
    <row r="65" spans="1:6" x14ac:dyDescent="0.3">
      <c r="A65" s="1">
        <f t="shared" si="32"/>
        <v>44455</v>
      </c>
      <c r="B65">
        <f t="shared" ref="B65:C65" si="89">B57-1</f>
        <v>33</v>
      </c>
      <c r="C65">
        <f t="shared" si="89"/>
        <v>36</v>
      </c>
      <c r="D65" t="str">
        <f t="shared" ref="D65:E65" si="90">D57</f>
        <v>Versterben</v>
      </c>
      <c r="E65" t="str">
        <f t="shared" si="90"/>
        <v>≥60</v>
      </c>
      <c r="F65" s="2">
        <v>0.92</v>
      </c>
    </row>
    <row r="66" spans="1:6" x14ac:dyDescent="0.3">
      <c r="A66" s="1">
        <f t="shared" si="32"/>
        <v>44448</v>
      </c>
      <c r="B66">
        <f t="shared" ref="B66:C66" si="91">B58-1</f>
        <v>32</v>
      </c>
      <c r="C66">
        <f t="shared" si="91"/>
        <v>35</v>
      </c>
      <c r="D66" t="str">
        <f t="shared" ref="D66:E66" si="92">D58</f>
        <v>Infektion</v>
      </c>
      <c r="E66" t="str">
        <f t="shared" si="92"/>
        <v>18-59</v>
      </c>
      <c r="F66" s="2">
        <v>0.85</v>
      </c>
    </row>
    <row r="67" spans="1:6" x14ac:dyDescent="0.3">
      <c r="A67" s="1">
        <f t="shared" si="32"/>
        <v>44448</v>
      </c>
      <c r="B67">
        <f t="shared" ref="B67:C67" si="93">B59-1</f>
        <v>32</v>
      </c>
      <c r="C67">
        <f t="shared" si="93"/>
        <v>35</v>
      </c>
      <c r="D67" t="str">
        <f t="shared" ref="D67:E67" si="94">D59</f>
        <v>Infektion</v>
      </c>
      <c r="E67" t="str">
        <f t="shared" si="94"/>
        <v>≥60</v>
      </c>
      <c r="F67" s="2">
        <v>0.83</v>
      </c>
    </row>
    <row r="68" spans="1:6" x14ac:dyDescent="0.3">
      <c r="A68" s="1">
        <f t="shared" si="32"/>
        <v>44448</v>
      </c>
      <c r="B68">
        <f t="shared" ref="B68:C68" si="95">B60-1</f>
        <v>32</v>
      </c>
      <c r="C68">
        <f t="shared" si="95"/>
        <v>35</v>
      </c>
      <c r="D68" t="str">
        <f t="shared" ref="D68:E68" si="96">D60</f>
        <v>Hospitalisierung</v>
      </c>
      <c r="E68" t="str">
        <f t="shared" si="96"/>
        <v>18-59</v>
      </c>
      <c r="F68" s="2">
        <v>0.96</v>
      </c>
    </row>
    <row r="69" spans="1:6" x14ac:dyDescent="0.3">
      <c r="A69" s="1">
        <f t="shared" si="32"/>
        <v>44448</v>
      </c>
      <c r="B69">
        <f t="shared" ref="B69:C69" si="97">B61-1</f>
        <v>32</v>
      </c>
      <c r="C69">
        <f t="shared" si="97"/>
        <v>35</v>
      </c>
      <c r="D69" t="str">
        <f t="shared" ref="D69:E69" si="98">D61</f>
        <v>Hospitalisierung</v>
      </c>
      <c r="E69" t="str">
        <f t="shared" si="98"/>
        <v>≥60</v>
      </c>
      <c r="F69" s="2">
        <v>0.94</v>
      </c>
    </row>
    <row r="70" spans="1:6" x14ac:dyDescent="0.3">
      <c r="A70" s="1">
        <f t="shared" si="32"/>
        <v>44448</v>
      </c>
      <c r="B70">
        <f t="shared" ref="B70:C70" si="99">B62-1</f>
        <v>32</v>
      </c>
      <c r="C70">
        <f t="shared" si="99"/>
        <v>35</v>
      </c>
      <c r="D70" t="str">
        <f t="shared" ref="D70:E70" si="100">D62</f>
        <v>ITS</v>
      </c>
      <c r="E70" t="str">
        <f t="shared" si="100"/>
        <v>18-59</v>
      </c>
      <c r="F70" s="2">
        <v>0.97</v>
      </c>
    </row>
    <row r="71" spans="1:6" x14ac:dyDescent="0.3">
      <c r="A71" s="1">
        <f t="shared" si="32"/>
        <v>44448</v>
      </c>
      <c r="B71">
        <f t="shared" ref="B71:C71" si="101">B63-1</f>
        <v>32</v>
      </c>
      <c r="C71">
        <f t="shared" si="101"/>
        <v>35</v>
      </c>
      <c r="D71" t="str">
        <f t="shared" ref="D71:E71" si="102">D63</f>
        <v>ITS</v>
      </c>
      <c r="E71" t="str">
        <f t="shared" si="102"/>
        <v>≥60</v>
      </c>
      <c r="F71" s="2">
        <v>0.94</v>
      </c>
    </row>
    <row r="72" spans="1:6" x14ac:dyDescent="0.3">
      <c r="A72" s="1">
        <f t="shared" si="32"/>
        <v>44448</v>
      </c>
      <c r="B72">
        <f t="shared" ref="B72:C72" si="103">B64-1</f>
        <v>32</v>
      </c>
      <c r="C72">
        <f t="shared" si="103"/>
        <v>35</v>
      </c>
      <c r="D72" t="str">
        <f t="shared" ref="D72:E72" si="104">D64</f>
        <v>Versterben</v>
      </c>
      <c r="E72" t="str">
        <f t="shared" si="104"/>
        <v>18-59</v>
      </c>
      <c r="F72" s="2">
        <v>1</v>
      </c>
    </row>
    <row r="73" spans="1:6" x14ac:dyDescent="0.3">
      <c r="A73" s="1">
        <f t="shared" si="32"/>
        <v>44448</v>
      </c>
      <c r="B73">
        <f t="shared" ref="B73:C73" si="105">B65-1</f>
        <v>32</v>
      </c>
      <c r="C73">
        <f t="shared" si="105"/>
        <v>35</v>
      </c>
      <c r="D73" t="str">
        <f t="shared" ref="D73:E73" si="106">D65</f>
        <v>Versterben</v>
      </c>
      <c r="E73" t="str">
        <f t="shared" si="106"/>
        <v>≥60</v>
      </c>
      <c r="F73" s="2">
        <v>0.91</v>
      </c>
    </row>
    <row r="74" spans="1:6" x14ac:dyDescent="0.3">
      <c r="A74" s="1">
        <f t="shared" si="32"/>
        <v>44441</v>
      </c>
      <c r="B74">
        <f t="shared" ref="B74:C74" si="107">B66-1</f>
        <v>31</v>
      </c>
      <c r="C74">
        <f t="shared" si="107"/>
        <v>34</v>
      </c>
      <c r="D74" t="str">
        <f t="shared" ref="D74:E74" si="108">D66</f>
        <v>Infektion</v>
      </c>
      <c r="E74" t="str">
        <f t="shared" si="108"/>
        <v>18-59</v>
      </c>
      <c r="F74" s="2">
        <v>0.84</v>
      </c>
    </row>
    <row r="75" spans="1:6" x14ac:dyDescent="0.3">
      <c r="A75" s="1">
        <f t="shared" si="32"/>
        <v>44441</v>
      </c>
      <c r="B75">
        <f t="shared" ref="B75:C75" si="109">B67-1</f>
        <v>31</v>
      </c>
      <c r="C75">
        <f t="shared" si="109"/>
        <v>34</v>
      </c>
      <c r="D75" t="str">
        <f t="shared" ref="D75:E75" si="110">D67</f>
        <v>Infektion</v>
      </c>
      <c r="E75" t="str">
        <f t="shared" si="110"/>
        <v>≥60</v>
      </c>
      <c r="F75" s="2">
        <v>0.83</v>
      </c>
    </row>
    <row r="76" spans="1:6" x14ac:dyDescent="0.3">
      <c r="A76" s="1">
        <f t="shared" si="32"/>
        <v>44441</v>
      </c>
      <c r="B76">
        <f t="shared" ref="B76:C76" si="111">B68-1</f>
        <v>31</v>
      </c>
      <c r="C76">
        <f t="shared" si="111"/>
        <v>34</v>
      </c>
      <c r="D76" t="str">
        <f t="shared" ref="D76:E76" si="112">D68</f>
        <v>Hospitalisierung</v>
      </c>
      <c r="E76" t="str">
        <f t="shared" si="112"/>
        <v>18-59</v>
      </c>
      <c r="F76" s="2">
        <v>0.95</v>
      </c>
    </row>
    <row r="77" spans="1:6" x14ac:dyDescent="0.3">
      <c r="A77" s="1">
        <f t="shared" si="32"/>
        <v>44441</v>
      </c>
      <c r="B77">
        <f t="shared" ref="B77:C77" si="113">B69-1</f>
        <v>31</v>
      </c>
      <c r="C77">
        <f t="shared" si="113"/>
        <v>34</v>
      </c>
      <c r="D77" t="str">
        <f t="shared" ref="D77:E77" si="114">D69</f>
        <v>Hospitalisierung</v>
      </c>
      <c r="E77" t="str">
        <f t="shared" si="114"/>
        <v>≥60</v>
      </c>
      <c r="F77" s="2">
        <v>0.94</v>
      </c>
    </row>
    <row r="78" spans="1:6" x14ac:dyDescent="0.3">
      <c r="A78" s="1">
        <f t="shared" si="32"/>
        <v>44441</v>
      </c>
      <c r="B78">
        <f t="shared" ref="B78:C78" si="115">B70-1</f>
        <v>31</v>
      </c>
      <c r="C78">
        <f t="shared" si="115"/>
        <v>34</v>
      </c>
      <c r="D78" t="str">
        <f t="shared" ref="D78:E78" si="116">D70</f>
        <v>ITS</v>
      </c>
      <c r="E78" t="str">
        <f t="shared" si="116"/>
        <v>18-59</v>
      </c>
      <c r="F78" s="2">
        <v>0.97</v>
      </c>
    </row>
    <row r="79" spans="1:6" x14ac:dyDescent="0.3">
      <c r="A79" s="1">
        <f t="shared" si="32"/>
        <v>44441</v>
      </c>
      <c r="B79">
        <f t="shared" ref="B79:C79" si="117">B71-1</f>
        <v>31</v>
      </c>
      <c r="C79">
        <f t="shared" si="117"/>
        <v>34</v>
      </c>
      <c r="D79" t="str">
        <f t="shared" ref="D79:E79" si="118">D71</f>
        <v>ITS</v>
      </c>
      <c r="E79" t="str">
        <f t="shared" si="118"/>
        <v>≥60</v>
      </c>
      <c r="F79" s="2">
        <v>0.95</v>
      </c>
    </row>
    <row r="80" spans="1:6" x14ac:dyDescent="0.3">
      <c r="A80" s="1">
        <f t="shared" si="32"/>
        <v>44441</v>
      </c>
      <c r="B80">
        <f t="shared" ref="B80:C80" si="119">B72-1</f>
        <v>31</v>
      </c>
      <c r="C80">
        <f t="shared" si="119"/>
        <v>34</v>
      </c>
      <c r="D80" t="str">
        <f t="shared" ref="D80:E80" si="120">D72</f>
        <v>Versterben</v>
      </c>
      <c r="E80" t="str">
        <f t="shared" si="120"/>
        <v>18-59</v>
      </c>
      <c r="F80" s="2">
        <v>1</v>
      </c>
    </row>
    <row r="81" spans="1:6" x14ac:dyDescent="0.3">
      <c r="A81" s="1">
        <f t="shared" si="32"/>
        <v>44441</v>
      </c>
      <c r="B81">
        <f t="shared" ref="B81:C81" si="121">B73-1</f>
        <v>31</v>
      </c>
      <c r="C81">
        <f t="shared" si="121"/>
        <v>34</v>
      </c>
      <c r="D81" t="str">
        <f t="shared" ref="D81:E81" si="122">D73</f>
        <v>Versterben</v>
      </c>
      <c r="E81" t="str">
        <f t="shared" si="122"/>
        <v>≥60</v>
      </c>
      <c r="F81" s="2">
        <v>0.91</v>
      </c>
    </row>
    <row r="82" spans="1:6" x14ac:dyDescent="0.3">
      <c r="A82" s="1"/>
    </row>
    <row r="83" spans="1:6" x14ac:dyDescent="0.3">
      <c r="A83" s="1"/>
    </row>
    <row r="84" spans="1:6" x14ac:dyDescent="0.3">
      <c r="A84" s="1"/>
    </row>
    <row r="85" spans="1:6" x14ac:dyDescent="0.3">
      <c r="A85" s="1"/>
    </row>
    <row r="86" spans="1:6" x14ac:dyDescent="0.3">
      <c r="A86" s="1"/>
    </row>
    <row r="87" spans="1:6" x14ac:dyDescent="0.3">
      <c r="A87" s="1"/>
    </row>
    <row r="88" spans="1:6" x14ac:dyDescent="0.3">
      <c r="A88" s="1"/>
    </row>
    <row r="89" spans="1:6" x14ac:dyDescent="0.3">
      <c r="A89" s="1"/>
    </row>
    <row r="90" spans="1:6" x14ac:dyDescent="0.3">
      <c r="A90" s="1"/>
    </row>
    <row r="91" spans="1:6" x14ac:dyDescent="0.3">
      <c r="A91" s="1"/>
    </row>
    <row r="92" spans="1:6" x14ac:dyDescent="0.3">
      <c r="A92" s="1"/>
    </row>
    <row r="93" spans="1:6" x14ac:dyDescent="0.3">
      <c r="A93" s="1"/>
    </row>
    <row r="94" spans="1:6" x14ac:dyDescent="0.3">
      <c r="A94" s="1"/>
    </row>
    <row r="95" spans="1:6" x14ac:dyDescent="0.3">
      <c r="A95" s="1"/>
    </row>
    <row r="96" spans="1:6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IMISE</dc:creator>
  <cp:lastModifiedBy>Holger Kirsten</cp:lastModifiedBy>
  <dcterms:created xsi:type="dcterms:W3CDTF">2021-10-25T10:54:34Z</dcterms:created>
  <dcterms:modified xsi:type="dcterms:W3CDTF">2021-11-05T17:10:58Z</dcterms:modified>
</cp:coreProperties>
</file>