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CAINFO\Documents\Melkis\MelkisDiaz\Documentación y planificacion\"/>
    </mc:Choice>
  </mc:AlternateContent>
  <bookViews>
    <workbookView xWindow="0" yWindow="0" windowWidth="20490" windowHeight="7545" activeTab="1"/>
  </bookViews>
  <sheets>
    <sheet name="Hoja1" sheetId="1" r:id="rId1"/>
    <sheet name="Hoja2" sheetId="2" r:id="rId2"/>
  </sheets>
  <definedNames>
    <definedName name="_xlnm.Print_Area" localSheetId="1">Hoja2!$A$1:$C$194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E6" i="2"/>
  <c r="C194" i="2" l="1"/>
  <c r="C184" i="2"/>
  <c r="C163" i="2"/>
  <c r="C149" i="2"/>
  <c r="C132" i="2"/>
  <c r="C114" i="2"/>
  <c r="C97" i="2"/>
  <c r="C71" i="2"/>
  <c r="C56" i="2"/>
  <c r="C43" i="2"/>
  <c r="C26" i="2"/>
  <c r="C197" i="2" l="1"/>
  <c r="C199" i="2" s="1"/>
</calcChain>
</file>

<file path=xl/sharedStrings.xml><?xml version="1.0" encoding="utf-8"?>
<sst xmlns="http://schemas.openxmlformats.org/spreadsheetml/2006/main" count="326" uniqueCount="157">
  <si>
    <t>1. Gerencia General</t>
  </si>
  <si>
    <t>1.1. Control Absoluto</t>
  </si>
  <si>
    <t>1.2. Resumen de reportes</t>
  </si>
  <si>
    <t>1.3. Acceso a módulos</t>
  </si>
  <si>
    <t>1.4. Operaciones Gerencia Operativa</t>
  </si>
  <si>
    <t>1.5. Emisión de Bonos</t>
  </si>
  <si>
    <t>1.6. Emisión de Ofertas</t>
  </si>
  <si>
    <t>-----------------------------------------</t>
  </si>
  <si>
    <t>1. (Se requieren todas las tablas ya creadas): 0 horas</t>
  </si>
  <si>
    <t>2. Crear API que acceda a las tablas ya hechas y permita las operaciones: 3 horas</t>
  </si>
  <si>
    <t>3. Desarrollar y probar la(s) vistas para las operaciones: 3 horas</t>
  </si>
  <si>
    <t>TOTAL: 6 horas</t>
  </si>
  <si>
    <t>2. Gerencia Operativa de Tienda</t>
  </si>
  <si>
    <t>2.1. Aprobación de permisos especiales</t>
  </si>
  <si>
    <t>2.1.1.Descuentos especiales</t>
  </si>
  <si>
    <t>2.2. Solicitudes a Gerencia</t>
  </si>
  <si>
    <t>2.2.1.Emisión de bonos y tarjetas de regalo</t>
  </si>
  <si>
    <t>2.2.2.Cambios en nomina</t>
  </si>
  <si>
    <t>2.2.3.Cambios en Datos de ordenes</t>
  </si>
  <si>
    <t>2.2.4.Cambios en Inventario</t>
  </si>
  <si>
    <t>2.3. Operaciones de Ventas</t>
  </si>
  <si>
    <t>2.4. Operaciones de Caja</t>
  </si>
  <si>
    <t>1. Crear tablas restantes: 2 horas? (puede que 0 si estan todas hechas)</t>
  </si>
  <si>
    <t>2. Preparar API: 4 horas</t>
  </si>
  <si>
    <t>3. Desarrollar y probar vista(s) funcional(es): 4 horas</t>
  </si>
  <si>
    <t>TOTAL: 10 horas</t>
  </si>
  <si>
    <t>3. Ventas</t>
  </si>
  <si>
    <t>3.1. Crear cotización</t>
  </si>
  <si>
    <t>3.2. Consulta de Inventario</t>
  </si>
  <si>
    <t>3.3. Consulta de clientes</t>
  </si>
  <si>
    <t>3.4. Consulta de Ordenes</t>
  </si>
  <si>
    <t>1. Crear las tablas necesarias para ventas (Asumiendo que las otras esten creadas): 1 hora</t>
  </si>
  <si>
    <t>2. Preparar API para ventas: 1 hora</t>
  </si>
  <si>
    <t>3. Desarrollar y probar vista funcional para realizar ventas: 1 hora</t>
  </si>
  <si>
    <t>TOTAL: 3 horas</t>
  </si>
  <si>
    <t>4. Caja</t>
  </si>
  <si>
    <t>4.1. Crear Orden</t>
  </si>
  <si>
    <t>4.2. Crear nuevo cliente</t>
  </si>
  <si>
    <t>4.3. Consultar Orden</t>
  </si>
  <si>
    <t>4.4. Cerrar Orden (ciclo completo)</t>
  </si>
  <si>
    <t>4.5. Emisión de facturas</t>
  </si>
  <si>
    <t>4.6. Depósitos reembolsables ****</t>
  </si>
  <si>
    <t>1. (Todas las demas tablas de dependencia deben estar listas): 0 horas</t>
  </si>
  <si>
    <t>2. API que puede consumir los otros y preparar la factura: 3 horas?</t>
  </si>
  <si>
    <t>3. Desarrollar y probar la vista completa y funcional: 2 horas</t>
  </si>
  <si>
    <t>TOTAL: 5 horas?</t>
  </si>
  <si>
    <t>5. Contabilidad</t>
  </si>
  <si>
    <t>5.1. Registro de ventas por Día, Quincena, Mes, Trimestre, Semestre, Año</t>
  </si>
  <si>
    <t>5.2. Registro de egresos</t>
  </si>
  <si>
    <t>5.3. Generar facturas con NCF o sin NCF</t>
  </si>
  <si>
    <t>5.4. Balance</t>
  </si>
  <si>
    <t>5.5. Nomina</t>
  </si>
  <si>
    <t>5.6. Estados Financieros</t>
  </si>
  <si>
    <t>5.7. Resumen de Ordenes</t>
  </si>
  <si>
    <t>5.8. Cuadres</t>
  </si>
  <si>
    <t>5.9. Emisión de facturas</t>
  </si>
  <si>
    <t>5.10. Balance actualizado de cuentas por pagar</t>
  </si>
  <si>
    <t>5.11. Balance actualizado de cuentas por cobrar</t>
  </si>
  <si>
    <t>5.12. Registro de notas de crédito</t>
  </si>
  <si>
    <t>5.13. Medios de pago de los gastos</t>
  </si>
  <si>
    <t>5.14. Inversiones</t>
  </si>
  <si>
    <t>5.15. Nomina fija, nomina por producción</t>
  </si>
  <si>
    <t>5.16. Separación de contabilidad por proyectos que se estén ejecutando</t>
  </si>
  <si>
    <t>5.17. Registro de proveedores</t>
  </si>
  <si>
    <t>5.18. Obligaciones fiscales: impuestos</t>
  </si>
  <si>
    <t>5.19. En la parte de la nómina hay que especificar sueldos brutos, deducciones y</t>
  </si>
  <si>
    <t>sueldos netos</t>
  </si>
  <si>
    <t>5.20. Conciliación bancaria</t>
  </si>
  <si>
    <t>80 HORAS</t>
  </si>
  <si>
    <t>6. Taller de confección</t>
  </si>
  <si>
    <t>6.1. Registro de los alteradores con códigos personalizados</t>
  </si>
  <si>
    <t>6.2. Orden de Alteración</t>
  </si>
  <si>
    <t>6.3. Separación de alteraciones internas y externas</t>
  </si>
  <si>
    <t>6.4. Confección en alquiler</t>
  </si>
  <si>
    <t>6.5. Terminación</t>
  </si>
  <si>
    <t>6.6. Confeccionistas</t>
  </si>
  <si>
    <t>6.7. Pase a disponibilidad</t>
  </si>
  <si>
    <t>6.8. Creación de escala de costo por alteración que vaya desde 100 hasta 1000.</t>
  </si>
  <si>
    <t>6.9. Registro de alteraciones en los detalles de la orden.</t>
  </si>
  <si>
    <t>1. Hacer las tablas (posiblemente no asiciadas): 2 horas</t>
  </si>
  <si>
    <t>2. Hacer el API que permita realizar todo: 2 horas</t>
  </si>
  <si>
    <t>3. Desarrollar y preparar la vista: 4 horas</t>
  </si>
  <si>
    <t>TOTAL: 8 horas</t>
  </si>
  <si>
    <t>7. Inventario</t>
  </si>
  <si>
    <t>7.1. Código de la pieza</t>
  </si>
  <si>
    <t>7.2. Estatus de la pieza</t>
  </si>
  <si>
    <t>7.2.1.Disponible</t>
  </si>
  <si>
    <t>7.2.2.No Disponible</t>
  </si>
  <si>
    <t>7.2.3.Reservado</t>
  </si>
  <si>
    <t>7.2.4.En Alteración</t>
  </si>
  <si>
    <t>7.2.5.En Terminación</t>
  </si>
  <si>
    <t>7.2.6.Retrasado</t>
  </si>
  <si>
    <t>7.2.7.Separado De Inventario</t>
  </si>
  <si>
    <t>7.3. Agregar a Oferta</t>
  </si>
  <si>
    <t>1.Crear las tablas para el inventario: 2 horas</t>
  </si>
  <si>
    <t>2.Preparar API para el inventario: 2 horas</t>
  </si>
  <si>
    <t>3.Desarrollo y prueba de la vista finalizada y funcional: 4 horas</t>
  </si>
  <si>
    <t>8. Nomina</t>
  </si>
  <si>
    <t>8.1. Datos empleado</t>
  </si>
  <si>
    <t>8.2. Cargo</t>
  </si>
  <si>
    <t>8.3. Salario</t>
  </si>
  <si>
    <t>8.4. Estado</t>
  </si>
  <si>
    <t>8.4.1.Activo</t>
  </si>
  <si>
    <t>8.4.2.Licencia (Cantidad de licencias?)</t>
  </si>
  <si>
    <t>8.4.3.Vacaciones (Siguiente fecha o listado?)</t>
  </si>
  <si>
    <t>8.4.4.Retirado (Parte del estado?)</t>
  </si>
  <si>
    <t>8.5. comisiones</t>
  </si>
  <si>
    <t>1.Crear tablas para los empleados(empleados, empleados_x_comisiones): 2 horas</t>
  </si>
  <si>
    <t>2.Crear API para el manejo de los empleados: 1 hora</t>
  </si>
  <si>
    <t>3.Desarrollo y pruebas para la vista finalizada y funcional: 3 horas</t>
  </si>
  <si>
    <t>9. Clientes</t>
  </si>
  <si>
    <t>9.1. Datos cliente</t>
  </si>
  <si>
    <t>9.2. Historial cliente (Historial de que?)</t>
  </si>
  <si>
    <t>9.3. Categoría cliente</t>
  </si>
  <si>
    <t>9.3.1.Regular</t>
  </si>
  <si>
    <t>9.3.2.Frecuente</t>
  </si>
  <si>
    <t>9.3.3.Privilegiado (Son estados todos? tabla de estados del cliente?)</t>
  </si>
  <si>
    <t>1.Crear la tabla de clientes: 1 hora</t>
  </si>
  <si>
    <t>2.Prarar API para cliente: 1 hora</t>
  </si>
  <si>
    <t>3.Desarrollo y pruebas para vista finalizada y funcional: 3 horas</t>
  </si>
  <si>
    <t>TOTAL: 5 horas</t>
  </si>
  <si>
    <t>10. Ordenes</t>
  </si>
  <si>
    <t>10.1. Fecha de reservación</t>
  </si>
  <si>
    <t>10.2. Fecha de recepción</t>
  </si>
  <si>
    <t>10.3. Estatus</t>
  </si>
  <si>
    <t>10.3.1. Pendiente</t>
  </si>
  <si>
    <t>10.3.2. Entregada</t>
  </si>
  <si>
    <t>10.3.3. En circulación</t>
  </si>
  <si>
    <t>10.3.4. Retrasada</t>
  </si>
  <si>
    <t>10.3.5. Cancelada</t>
  </si>
  <si>
    <t>10.4. Piezas</t>
  </si>
  <si>
    <t>10.5. Descuento</t>
  </si>
  <si>
    <t>10.6. Precio Asignado</t>
  </si>
  <si>
    <t>10.7. Precio de venta</t>
  </si>
  <si>
    <t>10.8. Oferta aplicada</t>
  </si>
  <si>
    <t>1.Crear las tablas para orden y las relacionales: 2 horas</t>
  </si>
  <si>
    <t>2.Preparar API para la orden: 4 horas</t>
  </si>
  <si>
    <t>3.Desarrollo y pruebas para la vista finalizada y funcional: 6 horas</t>
  </si>
  <si>
    <t>TOTAL: 12 horas</t>
  </si>
  <si>
    <t>11. Ofertas</t>
  </si>
  <si>
    <t>11.1. Descripcion</t>
  </si>
  <si>
    <t>11.2. Fecha</t>
  </si>
  <si>
    <t>1.Preparar tabla y logica para las ofertas: 1 hora</t>
  </si>
  <si>
    <t>2.Preparar API para las ofertas: 1 hora</t>
  </si>
  <si>
    <t>3.Agregar logica de oferta a las ventas: 2 horas</t>
  </si>
  <si>
    <t>TOTAL: 4 horas</t>
  </si>
  <si>
    <t xml:space="preserve">Pre-Ingenieria </t>
  </si>
  <si>
    <t xml:space="preserve">Analisis y diseño del sistema </t>
  </si>
  <si>
    <t xml:space="preserve">Levantamiento y determinacion de requerimientos </t>
  </si>
  <si>
    <t xml:space="preserve">Analisis planta fisica </t>
  </si>
  <si>
    <t xml:space="preserve">Arquitectura del sistema </t>
  </si>
  <si>
    <t xml:space="preserve">Diseño Base de datos </t>
  </si>
  <si>
    <t xml:space="preserve">Desarrollo </t>
  </si>
  <si>
    <t>total</t>
  </si>
  <si>
    <t>precio por Hora (USD)</t>
  </si>
  <si>
    <t xml:space="preserve">cambio en peso 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</si>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</sst>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B194"/>
  <sheetViews>
    <sheetView topLeftCell="A2" zoomScaleNormal="100" workbookViewId="0">
      <selection activeCell="B15" sqref="B15:B194"/>
    </sheetView>
  </sheetViews>
  <sheetFormatPr baseColWidth="10" defaultRowHeight="12.75" x14ac:dyDescent="0.2"/>
  <cols>
    <col min="1" max="16384" width="11.42578125" style="1"/>
  </cols>
  <sheetData>
    <row r="15" spans="2:2" x14ac:dyDescent="0.2">
      <c r="B15" s="1" t="s">
        <v>0</v>
      </c>
    </row>
    <row r="16" spans="2:2" x14ac:dyDescent="0.2">
      <c r="B16" s="1" t="s">
        <v>1</v>
      </c>
    </row>
    <row r="17" spans="2:2" x14ac:dyDescent="0.2">
      <c r="B17" s="1" t="s">
        <v>2</v>
      </c>
    </row>
    <row r="18" spans="2:2" x14ac:dyDescent="0.2">
      <c r="B18" s="1" t="s">
        <v>3</v>
      </c>
    </row>
    <row r="19" spans="2:2" x14ac:dyDescent="0.2">
      <c r="B19" s="1" t="s">
        <v>4</v>
      </c>
    </row>
    <row r="20" spans="2:2" x14ac:dyDescent="0.2">
      <c r="B20" s="1" t="s">
        <v>5</v>
      </c>
    </row>
    <row r="21" spans="2:2" x14ac:dyDescent="0.2">
      <c r="B21" s="1" t="s">
        <v>6</v>
      </c>
    </row>
    <row r="22" spans="2:2" x14ac:dyDescent="0.2">
      <c r="B22" s="1" t="s">
        <v>7</v>
      </c>
    </row>
    <row r="23" spans="2:2" x14ac:dyDescent="0.2">
      <c r="B23" s="1" t="s">
        <v>8</v>
      </c>
    </row>
    <row r="24" spans="2:2" x14ac:dyDescent="0.2">
      <c r="B24" s="1" t="s">
        <v>9</v>
      </c>
    </row>
    <row r="25" spans="2:2" x14ac:dyDescent="0.2">
      <c r="B25" s="1" t="s">
        <v>10</v>
      </c>
    </row>
    <row r="26" spans="2:2" x14ac:dyDescent="0.2">
      <c r="B26" s="1" t="s">
        <v>11</v>
      </c>
    </row>
    <row r="29" spans="2:2" x14ac:dyDescent="0.2">
      <c r="B29" s="1" t="s">
        <v>12</v>
      </c>
    </row>
    <row r="30" spans="2:2" x14ac:dyDescent="0.2">
      <c r="B30" s="1" t="s">
        <v>13</v>
      </c>
    </row>
    <row r="31" spans="2:2" x14ac:dyDescent="0.2">
      <c r="B31" s="1" t="s">
        <v>14</v>
      </c>
    </row>
    <row r="32" spans="2:2" x14ac:dyDescent="0.2">
      <c r="B32" s="1" t="s">
        <v>15</v>
      </c>
    </row>
    <row r="33" spans="2:2" x14ac:dyDescent="0.2">
      <c r="B33" s="1" t="s">
        <v>16</v>
      </c>
    </row>
    <row r="34" spans="2:2" x14ac:dyDescent="0.2">
      <c r="B34" s="1" t="s">
        <v>17</v>
      </c>
    </row>
    <row r="35" spans="2:2" x14ac:dyDescent="0.2">
      <c r="B35" s="1" t="s">
        <v>18</v>
      </c>
    </row>
    <row r="36" spans="2:2" x14ac:dyDescent="0.2">
      <c r="B36" s="1" t="s">
        <v>19</v>
      </c>
    </row>
    <row r="37" spans="2:2" x14ac:dyDescent="0.2">
      <c r="B37" s="1" t="s">
        <v>20</v>
      </c>
    </row>
    <row r="38" spans="2:2" x14ac:dyDescent="0.2">
      <c r="B38" s="1" t="s">
        <v>21</v>
      </c>
    </row>
    <row r="39" spans="2:2" x14ac:dyDescent="0.2">
      <c r="B39" s="1" t="s">
        <v>7</v>
      </c>
    </row>
    <row r="40" spans="2:2" x14ac:dyDescent="0.2">
      <c r="B40" s="1" t="s">
        <v>22</v>
      </c>
    </row>
    <row r="41" spans="2:2" x14ac:dyDescent="0.2">
      <c r="B41" s="1" t="s">
        <v>23</v>
      </c>
    </row>
    <row r="42" spans="2:2" x14ac:dyDescent="0.2">
      <c r="B42" s="1" t="s">
        <v>24</v>
      </c>
    </row>
    <row r="43" spans="2:2" x14ac:dyDescent="0.2">
      <c r="B43" s="1" t="s">
        <v>25</v>
      </c>
    </row>
    <row r="47" spans="2:2" x14ac:dyDescent="0.2">
      <c r="B47" s="1" t="s">
        <v>26</v>
      </c>
    </row>
    <row r="48" spans="2:2" x14ac:dyDescent="0.2">
      <c r="B48" s="1" t="s">
        <v>27</v>
      </c>
    </row>
    <row r="49" spans="2:2" x14ac:dyDescent="0.2">
      <c r="B49" s="1" t="s">
        <v>28</v>
      </c>
    </row>
    <row r="50" spans="2:2" x14ac:dyDescent="0.2">
      <c r="B50" s="1" t="s">
        <v>29</v>
      </c>
    </row>
    <row r="51" spans="2:2" x14ac:dyDescent="0.2">
      <c r="B51" s="1" t="s">
        <v>30</v>
      </c>
    </row>
    <row r="52" spans="2:2" x14ac:dyDescent="0.2">
      <c r="B52" s="1" t="s">
        <v>7</v>
      </c>
    </row>
    <row r="53" spans="2:2" x14ac:dyDescent="0.2">
      <c r="B53" s="1" t="s">
        <v>31</v>
      </c>
    </row>
    <row r="54" spans="2:2" x14ac:dyDescent="0.2">
      <c r="B54" s="1" t="s">
        <v>32</v>
      </c>
    </row>
    <row r="55" spans="2:2" x14ac:dyDescent="0.2">
      <c r="B55" s="1" t="s">
        <v>33</v>
      </c>
    </row>
    <row r="56" spans="2:2" x14ac:dyDescent="0.2">
      <c r="B56" s="1" t="s">
        <v>34</v>
      </c>
    </row>
    <row r="60" spans="2:2" x14ac:dyDescent="0.2">
      <c r="B60" s="1" t="s">
        <v>35</v>
      </c>
    </row>
    <row r="61" spans="2:2" x14ac:dyDescent="0.2">
      <c r="B61" s="1" t="s">
        <v>36</v>
      </c>
    </row>
    <row r="62" spans="2:2" x14ac:dyDescent="0.2">
      <c r="B62" s="1" t="s">
        <v>37</v>
      </c>
    </row>
    <row r="63" spans="2:2" x14ac:dyDescent="0.2">
      <c r="B63" s="1" t="s">
        <v>38</v>
      </c>
    </row>
    <row r="64" spans="2:2" x14ac:dyDescent="0.2">
      <c r="B64" s="1" t="s">
        <v>39</v>
      </c>
    </row>
    <row r="65" spans="2:2" x14ac:dyDescent="0.2">
      <c r="B65" s="1" t="s">
        <v>40</v>
      </c>
    </row>
    <row r="66" spans="2:2" x14ac:dyDescent="0.2">
      <c r="B66" s="1" t="s">
        <v>41</v>
      </c>
    </row>
    <row r="67" spans="2:2" x14ac:dyDescent="0.2">
      <c r="B67" s="1" t="s">
        <v>7</v>
      </c>
    </row>
    <row r="68" spans="2:2" x14ac:dyDescent="0.2">
      <c r="B68" s="1" t="s">
        <v>42</v>
      </c>
    </row>
    <row r="69" spans="2:2" x14ac:dyDescent="0.2">
      <c r="B69" s="1" t="s">
        <v>43</v>
      </c>
    </row>
    <row r="70" spans="2:2" x14ac:dyDescent="0.2">
      <c r="B70" s="1" t="s">
        <v>44</v>
      </c>
    </row>
    <row r="71" spans="2:2" x14ac:dyDescent="0.2">
      <c r="B71" s="1" t="s">
        <v>45</v>
      </c>
    </row>
    <row r="74" spans="2:2" x14ac:dyDescent="0.2">
      <c r="B74" s="1" t="s">
        <v>46</v>
      </c>
    </row>
    <row r="75" spans="2:2" x14ac:dyDescent="0.2">
      <c r="B75" s="1" t="s">
        <v>47</v>
      </c>
    </row>
    <row r="76" spans="2:2" x14ac:dyDescent="0.2">
      <c r="B76" s="1" t="s">
        <v>48</v>
      </c>
    </row>
    <row r="77" spans="2:2" x14ac:dyDescent="0.2">
      <c r="B77" s="1" t="s">
        <v>49</v>
      </c>
    </row>
    <row r="78" spans="2:2" x14ac:dyDescent="0.2">
      <c r="B78" s="1" t="s">
        <v>50</v>
      </c>
    </row>
    <row r="79" spans="2:2" x14ac:dyDescent="0.2">
      <c r="B79" s="1" t="s">
        <v>51</v>
      </c>
    </row>
    <row r="80" spans="2:2" x14ac:dyDescent="0.2">
      <c r="B80" s="1" t="s">
        <v>52</v>
      </c>
    </row>
    <row r="81" spans="2:2" x14ac:dyDescent="0.2">
      <c r="B81" s="1" t="s">
        <v>53</v>
      </c>
    </row>
    <row r="82" spans="2:2" x14ac:dyDescent="0.2">
      <c r="B82" s="1" t="s">
        <v>54</v>
      </c>
    </row>
    <row r="83" spans="2:2" x14ac:dyDescent="0.2">
      <c r="B83" s="1" t="s">
        <v>55</v>
      </c>
    </row>
    <row r="84" spans="2:2" x14ac:dyDescent="0.2">
      <c r="B84" s="1" t="s">
        <v>56</v>
      </c>
    </row>
    <row r="85" spans="2:2" x14ac:dyDescent="0.2">
      <c r="B85" s="1" t="s">
        <v>57</v>
      </c>
    </row>
    <row r="86" spans="2:2" x14ac:dyDescent="0.2">
      <c r="B86" s="1" t="s">
        <v>58</v>
      </c>
    </row>
    <row r="87" spans="2:2" x14ac:dyDescent="0.2">
      <c r="B87" s="1" t="s">
        <v>59</v>
      </c>
    </row>
    <row r="88" spans="2:2" x14ac:dyDescent="0.2">
      <c r="B88" s="1" t="s">
        <v>60</v>
      </c>
    </row>
    <row r="89" spans="2:2" x14ac:dyDescent="0.2">
      <c r="B89" s="1" t="s">
        <v>61</v>
      </c>
    </row>
    <row r="90" spans="2:2" x14ac:dyDescent="0.2">
      <c r="B90" s="1" t="s">
        <v>62</v>
      </c>
    </row>
    <row r="91" spans="2:2" x14ac:dyDescent="0.2">
      <c r="B91" s="1" t="s">
        <v>63</v>
      </c>
    </row>
    <row r="92" spans="2:2" x14ac:dyDescent="0.2">
      <c r="B92" s="1" t="s">
        <v>64</v>
      </c>
    </row>
    <row r="93" spans="2:2" x14ac:dyDescent="0.2">
      <c r="B93" s="1" t="s">
        <v>65</v>
      </c>
    </row>
    <row r="94" spans="2:2" x14ac:dyDescent="0.2">
      <c r="B94" s="1" t="s">
        <v>66</v>
      </c>
    </row>
    <row r="95" spans="2:2" x14ac:dyDescent="0.2">
      <c r="B95" s="1" t="s">
        <v>67</v>
      </c>
    </row>
    <row r="96" spans="2:2" x14ac:dyDescent="0.2">
      <c r="B96" s="1" t="s">
        <v>7</v>
      </c>
    </row>
    <row r="97" spans="2:2" x14ac:dyDescent="0.2">
      <c r="B97" s="1" t="s">
        <v>68</v>
      </c>
    </row>
    <row r="100" spans="2:2" x14ac:dyDescent="0.2">
      <c r="B100" s="1" t="s">
        <v>69</v>
      </c>
    </row>
    <row r="101" spans="2:2" x14ac:dyDescent="0.2">
      <c r="B101" s="1" t="s">
        <v>70</v>
      </c>
    </row>
    <row r="102" spans="2:2" x14ac:dyDescent="0.2">
      <c r="B102" s="1" t="s">
        <v>71</v>
      </c>
    </row>
    <row r="103" spans="2:2" x14ac:dyDescent="0.2">
      <c r="B103" s="1" t="s">
        <v>72</v>
      </c>
    </row>
    <row r="104" spans="2:2" x14ac:dyDescent="0.2">
      <c r="B104" s="1" t="s">
        <v>73</v>
      </c>
    </row>
    <row r="105" spans="2:2" x14ac:dyDescent="0.2">
      <c r="B105" s="1" t="s">
        <v>74</v>
      </c>
    </row>
    <row r="106" spans="2:2" x14ac:dyDescent="0.2">
      <c r="B106" s="1" t="s">
        <v>75</v>
      </c>
    </row>
    <row r="107" spans="2:2" x14ac:dyDescent="0.2">
      <c r="B107" s="1" t="s">
        <v>76</v>
      </c>
    </row>
    <row r="108" spans="2:2" x14ac:dyDescent="0.2">
      <c r="B108" s="1" t="s">
        <v>77</v>
      </c>
    </row>
    <row r="109" spans="2:2" x14ac:dyDescent="0.2">
      <c r="B109" s="1" t="s">
        <v>78</v>
      </c>
    </row>
    <row r="110" spans="2:2" x14ac:dyDescent="0.2">
      <c r="B110" s="1" t="s">
        <v>7</v>
      </c>
    </row>
    <row r="111" spans="2:2" x14ac:dyDescent="0.2">
      <c r="B111" s="1" t="s">
        <v>79</v>
      </c>
    </row>
    <row r="112" spans="2:2" x14ac:dyDescent="0.2">
      <c r="B112" s="1" t="s">
        <v>80</v>
      </c>
    </row>
    <row r="113" spans="2:2" x14ac:dyDescent="0.2">
      <c r="B113" s="1" t="s">
        <v>81</v>
      </c>
    </row>
    <row r="114" spans="2:2" x14ac:dyDescent="0.2">
      <c r="B114" s="1" t="s">
        <v>82</v>
      </c>
    </row>
    <row r="117" spans="2:2" x14ac:dyDescent="0.2">
      <c r="B117" s="1" t="s">
        <v>83</v>
      </c>
    </row>
    <row r="118" spans="2:2" x14ac:dyDescent="0.2">
      <c r="B118" s="1" t="s">
        <v>84</v>
      </c>
    </row>
    <row r="119" spans="2:2" x14ac:dyDescent="0.2">
      <c r="B119" s="1" t="s">
        <v>85</v>
      </c>
    </row>
    <row r="120" spans="2:2" x14ac:dyDescent="0.2">
      <c r="B120" s="1" t="s">
        <v>86</v>
      </c>
    </row>
    <row r="121" spans="2:2" x14ac:dyDescent="0.2">
      <c r="B121" s="1" t="s">
        <v>87</v>
      </c>
    </row>
    <row r="122" spans="2:2" x14ac:dyDescent="0.2">
      <c r="B122" s="1" t="s">
        <v>88</v>
      </c>
    </row>
    <row r="123" spans="2:2" x14ac:dyDescent="0.2">
      <c r="B123" s="1" t="s">
        <v>89</v>
      </c>
    </row>
    <row r="124" spans="2:2" x14ac:dyDescent="0.2">
      <c r="B124" s="1" t="s">
        <v>90</v>
      </c>
    </row>
    <row r="125" spans="2:2" x14ac:dyDescent="0.2">
      <c r="B125" s="1" t="s">
        <v>91</v>
      </c>
    </row>
    <row r="126" spans="2:2" x14ac:dyDescent="0.2">
      <c r="B126" s="1" t="s">
        <v>92</v>
      </c>
    </row>
    <row r="127" spans="2:2" x14ac:dyDescent="0.2">
      <c r="B127" s="1" t="s">
        <v>93</v>
      </c>
    </row>
    <row r="128" spans="2:2" x14ac:dyDescent="0.2">
      <c r="B128" s="1" t="s">
        <v>7</v>
      </c>
    </row>
    <row r="129" spans="2:2" x14ac:dyDescent="0.2">
      <c r="B129" s="1" t="s">
        <v>94</v>
      </c>
    </row>
    <row r="130" spans="2:2" x14ac:dyDescent="0.2">
      <c r="B130" s="1" t="s">
        <v>95</v>
      </c>
    </row>
    <row r="131" spans="2:2" x14ac:dyDescent="0.2">
      <c r="B131" s="1" t="s">
        <v>96</v>
      </c>
    </row>
    <row r="132" spans="2:2" x14ac:dyDescent="0.2">
      <c r="B132" s="1" t="s">
        <v>82</v>
      </c>
    </row>
    <row r="135" spans="2:2" x14ac:dyDescent="0.2">
      <c r="B135" s="1" t="s">
        <v>97</v>
      </c>
    </row>
    <row r="136" spans="2:2" x14ac:dyDescent="0.2">
      <c r="B136" s="1" t="s">
        <v>98</v>
      </c>
    </row>
    <row r="137" spans="2:2" x14ac:dyDescent="0.2">
      <c r="B137" s="1" t="s">
        <v>99</v>
      </c>
    </row>
    <row r="138" spans="2:2" x14ac:dyDescent="0.2">
      <c r="B138" s="1" t="s">
        <v>100</v>
      </c>
    </row>
    <row r="139" spans="2:2" x14ac:dyDescent="0.2">
      <c r="B139" s="1" t="s">
        <v>101</v>
      </c>
    </row>
    <row r="140" spans="2:2" x14ac:dyDescent="0.2">
      <c r="B140" s="1" t="s">
        <v>102</v>
      </c>
    </row>
    <row r="141" spans="2:2" x14ac:dyDescent="0.2">
      <c r="B141" s="1" t="s">
        <v>103</v>
      </c>
    </row>
    <row r="142" spans="2:2" x14ac:dyDescent="0.2">
      <c r="B142" s="1" t="s">
        <v>104</v>
      </c>
    </row>
    <row r="143" spans="2:2" x14ac:dyDescent="0.2">
      <c r="B143" s="1" t="s">
        <v>105</v>
      </c>
    </row>
    <row r="144" spans="2:2" x14ac:dyDescent="0.2">
      <c r="B144" s="1" t="s">
        <v>106</v>
      </c>
    </row>
    <row r="145" spans="2:2" x14ac:dyDescent="0.2">
      <c r="B145" s="1" t="s">
        <v>7</v>
      </c>
    </row>
    <row r="146" spans="2:2" x14ac:dyDescent="0.2">
      <c r="B146" s="1" t="s">
        <v>107</v>
      </c>
    </row>
    <row r="147" spans="2:2" x14ac:dyDescent="0.2">
      <c r="B147" s="1" t="s">
        <v>108</v>
      </c>
    </row>
    <row r="148" spans="2:2" x14ac:dyDescent="0.2">
      <c r="B148" s="1" t="s">
        <v>109</v>
      </c>
    </row>
    <row r="149" spans="2:2" x14ac:dyDescent="0.2">
      <c r="B149" s="1" t="s">
        <v>11</v>
      </c>
    </row>
    <row r="152" spans="2:2" x14ac:dyDescent="0.2">
      <c r="B152" s="1" t="s">
        <v>110</v>
      </c>
    </row>
    <row r="153" spans="2:2" x14ac:dyDescent="0.2">
      <c r="B153" s="1" t="s">
        <v>111</v>
      </c>
    </row>
    <row r="154" spans="2:2" x14ac:dyDescent="0.2">
      <c r="B154" s="1" t="s">
        <v>112</v>
      </c>
    </row>
    <row r="155" spans="2:2" x14ac:dyDescent="0.2">
      <c r="B155" s="1" t="s">
        <v>113</v>
      </c>
    </row>
    <row r="156" spans="2:2" x14ac:dyDescent="0.2">
      <c r="B156" s="1" t="s">
        <v>114</v>
      </c>
    </row>
    <row r="157" spans="2:2" x14ac:dyDescent="0.2">
      <c r="B157" s="1" t="s">
        <v>115</v>
      </c>
    </row>
    <row r="158" spans="2:2" x14ac:dyDescent="0.2">
      <c r="B158" s="1" t="s">
        <v>116</v>
      </c>
    </row>
    <row r="159" spans="2:2" x14ac:dyDescent="0.2">
      <c r="B159" s="1" t="s">
        <v>7</v>
      </c>
    </row>
    <row r="160" spans="2:2" x14ac:dyDescent="0.2">
      <c r="B160" s="1" t="s">
        <v>117</v>
      </c>
    </row>
    <row r="161" spans="2:2" x14ac:dyDescent="0.2">
      <c r="B161" s="1" t="s">
        <v>118</v>
      </c>
    </row>
    <row r="162" spans="2:2" x14ac:dyDescent="0.2">
      <c r="B162" s="1" t="s">
        <v>119</v>
      </c>
    </row>
    <row r="163" spans="2:2" x14ac:dyDescent="0.2">
      <c r="B163" s="1" t="s">
        <v>120</v>
      </c>
    </row>
    <row r="166" spans="2:2" x14ac:dyDescent="0.2">
      <c r="B166" s="1" t="s">
        <v>121</v>
      </c>
    </row>
    <row r="167" spans="2:2" x14ac:dyDescent="0.2">
      <c r="B167" s="1" t="s">
        <v>122</v>
      </c>
    </row>
    <row r="168" spans="2:2" x14ac:dyDescent="0.2">
      <c r="B168" s="1" t="s">
        <v>123</v>
      </c>
    </row>
    <row r="169" spans="2:2" x14ac:dyDescent="0.2">
      <c r="B169" s="1" t="s">
        <v>124</v>
      </c>
    </row>
    <row r="170" spans="2:2" x14ac:dyDescent="0.2">
      <c r="B170" s="1" t="s">
        <v>125</v>
      </c>
    </row>
    <row r="171" spans="2:2" x14ac:dyDescent="0.2">
      <c r="B171" s="1" t="s">
        <v>126</v>
      </c>
    </row>
    <row r="172" spans="2:2" x14ac:dyDescent="0.2">
      <c r="B172" s="1" t="s">
        <v>127</v>
      </c>
    </row>
    <row r="173" spans="2:2" x14ac:dyDescent="0.2">
      <c r="B173" s="1" t="s">
        <v>128</v>
      </c>
    </row>
    <row r="174" spans="2:2" x14ac:dyDescent="0.2">
      <c r="B174" s="1" t="s">
        <v>129</v>
      </c>
    </row>
    <row r="175" spans="2:2" x14ac:dyDescent="0.2">
      <c r="B175" s="1" t="s">
        <v>130</v>
      </c>
    </row>
    <row r="176" spans="2:2" x14ac:dyDescent="0.2">
      <c r="B176" s="1" t="s">
        <v>131</v>
      </c>
    </row>
    <row r="177" spans="2:2" x14ac:dyDescent="0.2">
      <c r="B177" s="1" t="s">
        <v>132</v>
      </c>
    </row>
    <row r="178" spans="2:2" x14ac:dyDescent="0.2">
      <c r="B178" s="1" t="s">
        <v>133</v>
      </c>
    </row>
    <row r="179" spans="2:2" x14ac:dyDescent="0.2">
      <c r="B179" s="1" t="s">
        <v>134</v>
      </c>
    </row>
    <row r="180" spans="2:2" x14ac:dyDescent="0.2">
      <c r="B180" s="1" t="s">
        <v>7</v>
      </c>
    </row>
    <row r="181" spans="2:2" x14ac:dyDescent="0.2">
      <c r="B181" s="1" t="s">
        <v>135</v>
      </c>
    </row>
    <row r="182" spans="2:2" x14ac:dyDescent="0.2">
      <c r="B182" s="1" t="s">
        <v>136</v>
      </c>
    </row>
    <row r="183" spans="2:2" x14ac:dyDescent="0.2">
      <c r="B183" s="1" t="s">
        <v>137</v>
      </c>
    </row>
    <row r="184" spans="2:2" x14ac:dyDescent="0.2">
      <c r="B184" s="1" t="s">
        <v>138</v>
      </c>
    </row>
    <row r="187" spans="2:2" x14ac:dyDescent="0.2">
      <c r="B187" s="1" t="s">
        <v>139</v>
      </c>
    </row>
    <row r="188" spans="2:2" x14ac:dyDescent="0.2">
      <c r="B188" s="1" t="s">
        <v>140</v>
      </c>
    </row>
    <row r="189" spans="2:2" x14ac:dyDescent="0.2">
      <c r="B189" s="1" t="s">
        <v>141</v>
      </c>
    </row>
    <row r="190" spans="2:2" x14ac:dyDescent="0.2">
      <c r="B190" s="1" t="s">
        <v>7</v>
      </c>
    </row>
    <row r="191" spans="2:2" x14ac:dyDescent="0.2">
      <c r="B191" s="1" t="s">
        <v>142</v>
      </c>
    </row>
    <row r="192" spans="2:2" x14ac:dyDescent="0.2">
      <c r="B192" s="1" t="s">
        <v>143</v>
      </c>
    </row>
    <row r="193" spans="2:2" x14ac:dyDescent="0.2">
      <c r="B193" s="1" t="s">
        <v>144</v>
      </c>
    </row>
    <row r="194" spans="2:2" x14ac:dyDescent="0.2">
      <c r="B194" s="1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9"/>
  <sheetViews>
    <sheetView tabSelected="1" topLeftCell="A72" zoomScaleNormal="100" workbookViewId="0">
      <selection activeCell="B95" sqref="B95"/>
    </sheetView>
  </sheetViews>
  <sheetFormatPr baseColWidth="10" defaultRowHeight="12.75" x14ac:dyDescent="0.2"/>
  <cols>
    <col min="1" max="1" width="19.140625" style="1" customWidth="1"/>
    <col min="2" max="2" width="73.85546875" style="1" customWidth="1"/>
    <col min="3" max="3" width="1.85546875" style="1" customWidth="1"/>
    <col min="4" max="16384" width="11.42578125" style="1"/>
  </cols>
  <sheetData>
    <row r="3" spans="1:7" x14ac:dyDescent="0.2">
      <c r="B3" s="1" t="s">
        <v>146</v>
      </c>
    </row>
    <row r="5" spans="1:7" x14ac:dyDescent="0.2">
      <c r="B5" s="2" t="s">
        <v>147</v>
      </c>
      <c r="C5" s="1">
        <v>100</v>
      </c>
      <c r="E5" s="1" t="s">
        <v>156</v>
      </c>
    </row>
    <row r="6" spans="1:7" x14ac:dyDescent="0.2">
      <c r="B6" s="2" t="s">
        <v>148</v>
      </c>
      <c r="C6" s="1">
        <v>100</v>
      </c>
      <c r="E6" s="1">
        <f>B26+B43+B56+B71+B97+B114+B132+B149+B163+B184+B194</f>
        <v>147</v>
      </c>
      <c r="G6" s="1">
        <f>E6/30</f>
        <v>4.9000000000000004</v>
      </c>
    </row>
    <row r="7" spans="1:7" x14ac:dyDescent="0.2">
      <c r="B7" s="2" t="s">
        <v>149</v>
      </c>
      <c r="C7" s="1">
        <v>200</v>
      </c>
    </row>
    <row r="8" spans="1:7" x14ac:dyDescent="0.2">
      <c r="B8" s="2" t="s">
        <v>150</v>
      </c>
      <c r="C8" s="1">
        <v>300</v>
      </c>
    </row>
    <row r="9" spans="1:7" x14ac:dyDescent="0.2">
      <c r="B9" s="2" t="s">
        <v>151</v>
      </c>
      <c r="C9" s="1">
        <v>300</v>
      </c>
    </row>
    <row r="13" spans="1:7" x14ac:dyDescent="0.2">
      <c r="B13" s="1" t="s">
        <v>152</v>
      </c>
    </row>
    <row r="14" spans="1:7" x14ac:dyDescent="0.2">
      <c r="A14" s="1" t="s">
        <v>154</v>
      </c>
      <c r="B14" s="1">
        <v>30</v>
      </c>
    </row>
    <row r="15" spans="1:7" x14ac:dyDescent="0.2">
      <c r="B15" s="1" t="s">
        <v>0</v>
      </c>
    </row>
    <row r="16" spans="1:7" x14ac:dyDescent="0.2">
      <c r="B16" s="1" t="s">
        <v>1</v>
      </c>
    </row>
    <row r="17" spans="1:3" x14ac:dyDescent="0.2">
      <c r="B17" s="1" t="s">
        <v>2</v>
      </c>
    </row>
    <row r="18" spans="1:3" x14ac:dyDescent="0.2">
      <c r="B18" s="1" t="s">
        <v>3</v>
      </c>
    </row>
    <row r="19" spans="1:3" x14ac:dyDescent="0.2">
      <c r="B19" s="1" t="s">
        <v>4</v>
      </c>
    </row>
    <row r="20" spans="1:3" x14ac:dyDescent="0.2">
      <c r="B20" s="1" t="s">
        <v>5</v>
      </c>
    </row>
    <row r="21" spans="1:3" x14ac:dyDescent="0.2">
      <c r="B21" s="1" t="s">
        <v>6</v>
      </c>
    </row>
    <row r="22" spans="1:3" x14ac:dyDescent="0.2">
      <c r="B22" s="1" t="s">
        <v>7</v>
      </c>
    </row>
    <row r="23" spans="1:3" x14ac:dyDescent="0.2">
      <c r="B23" s="1" t="s">
        <v>8</v>
      </c>
    </row>
    <row r="24" spans="1:3" x14ac:dyDescent="0.2">
      <c r="B24" s="1" t="s">
        <v>9</v>
      </c>
    </row>
    <row r="25" spans="1:3" x14ac:dyDescent="0.2">
      <c r="B25" s="1" t="s">
        <v>10</v>
      </c>
    </row>
    <row r="26" spans="1:3" x14ac:dyDescent="0.2">
      <c r="A26" s="1" t="s">
        <v>153</v>
      </c>
      <c r="B26" s="1">
        <v>6</v>
      </c>
      <c r="C26" s="1">
        <f>B26*$B$14</f>
        <v>180</v>
      </c>
    </row>
    <row r="29" spans="1:3" x14ac:dyDescent="0.2">
      <c r="B29" s="1" t="s">
        <v>12</v>
      </c>
    </row>
    <row r="30" spans="1:3" x14ac:dyDescent="0.2">
      <c r="B30" s="1" t="s">
        <v>13</v>
      </c>
    </row>
    <row r="31" spans="1:3" x14ac:dyDescent="0.2">
      <c r="B31" s="1" t="s">
        <v>14</v>
      </c>
    </row>
    <row r="32" spans="1:3" x14ac:dyDescent="0.2">
      <c r="B32" s="1" t="s">
        <v>15</v>
      </c>
    </row>
    <row r="33" spans="1:3" x14ac:dyDescent="0.2">
      <c r="B33" s="1" t="s">
        <v>16</v>
      </c>
    </row>
    <row r="34" spans="1:3" x14ac:dyDescent="0.2">
      <c r="B34" s="1" t="s">
        <v>17</v>
      </c>
    </row>
    <row r="35" spans="1:3" x14ac:dyDescent="0.2">
      <c r="B35" s="1" t="s">
        <v>18</v>
      </c>
    </row>
    <row r="36" spans="1:3" x14ac:dyDescent="0.2">
      <c r="B36" s="1" t="s">
        <v>19</v>
      </c>
    </row>
    <row r="37" spans="1:3" x14ac:dyDescent="0.2">
      <c r="B37" s="1" t="s">
        <v>20</v>
      </c>
    </row>
    <row r="38" spans="1:3" x14ac:dyDescent="0.2">
      <c r="B38" s="1" t="s">
        <v>21</v>
      </c>
    </row>
    <row r="39" spans="1:3" x14ac:dyDescent="0.2">
      <c r="B39" s="1" t="s">
        <v>7</v>
      </c>
    </row>
    <row r="40" spans="1:3" x14ac:dyDescent="0.2">
      <c r="B40" s="1" t="s">
        <v>22</v>
      </c>
    </row>
    <row r="41" spans="1:3" x14ac:dyDescent="0.2">
      <c r="B41" s="1" t="s">
        <v>23</v>
      </c>
    </row>
    <row r="42" spans="1:3" x14ac:dyDescent="0.2">
      <c r="B42" s="1" t="s">
        <v>24</v>
      </c>
    </row>
    <row r="43" spans="1:3" x14ac:dyDescent="0.2">
      <c r="A43" s="1" t="s">
        <v>153</v>
      </c>
      <c r="B43" s="1">
        <v>10</v>
      </c>
      <c r="C43" s="1">
        <f>B43*$B$14</f>
        <v>300</v>
      </c>
    </row>
    <row r="47" spans="1:3" x14ac:dyDescent="0.2">
      <c r="B47" s="1" t="s">
        <v>26</v>
      </c>
    </row>
    <row r="48" spans="1:3" x14ac:dyDescent="0.2">
      <c r="B48" s="1" t="s">
        <v>27</v>
      </c>
    </row>
    <row r="49" spans="1:3" x14ac:dyDescent="0.2">
      <c r="B49" s="1" t="s">
        <v>28</v>
      </c>
    </row>
    <row r="50" spans="1:3" x14ac:dyDescent="0.2">
      <c r="B50" s="1" t="s">
        <v>29</v>
      </c>
    </row>
    <row r="51" spans="1:3" x14ac:dyDescent="0.2">
      <c r="B51" s="1" t="s">
        <v>30</v>
      </c>
    </row>
    <row r="52" spans="1:3" x14ac:dyDescent="0.2">
      <c r="B52" s="1" t="s">
        <v>7</v>
      </c>
    </row>
    <row r="53" spans="1:3" x14ac:dyDescent="0.2">
      <c r="B53" s="1" t="s">
        <v>31</v>
      </c>
    </row>
    <row r="54" spans="1:3" x14ac:dyDescent="0.2">
      <c r="B54" s="1" t="s">
        <v>32</v>
      </c>
    </row>
    <row r="55" spans="1:3" x14ac:dyDescent="0.2">
      <c r="B55" s="1" t="s">
        <v>33</v>
      </c>
    </row>
    <row r="56" spans="1:3" x14ac:dyDescent="0.2">
      <c r="A56" s="1" t="s">
        <v>153</v>
      </c>
      <c r="B56" s="1">
        <v>3</v>
      </c>
      <c r="C56" s="1">
        <f>B56*$B$14</f>
        <v>90</v>
      </c>
    </row>
    <row r="60" spans="1:3" x14ac:dyDescent="0.2">
      <c r="B60" s="1" t="s">
        <v>35</v>
      </c>
    </row>
    <row r="61" spans="1:3" x14ac:dyDescent="0.2">
      <c r="B61" s="1" t="s">
        <v>36</v>
      </c>
    </row>
    <row r="62" spans="1:3" x14ac:dyDescent="0.2">
      <c r="B62" s="1" t="s">
        <v>37</v>
      </c>
    </row>
    <row r="63" spans="1:3" x14ac:dyDescent="0.2">
      <c r="B63" s="1" t="s">
        <v>38</v>
      </c>
    </row>
    <row r="64" spans="1:3" x14ac:dyDescent="0.2">
      <c r="B64" s="1" t="s">
        <v>39</v>
      </c>
    </row>
    <row r="65" spans="1:3" x14ac:dyDescent="0.2">
      <c r="B65" s="1" t="s">
        <v>40</v>
      </c>
    </row>
    <row r="66" spans="1:3" x14ac:dyDescent="0.2">
      <c r="B66" s="1" t="s">
        <v>41</v>
      </c>
    </row>
    <row r="67" spans="1:3" x14ac:dyDescent="0.2">
      <c r="B67" s="1" t="s">
        <v>7</v>
      </c>
    </row>
    <row r="68" spans="1:3" x14ac:dyDescent="0.2">
      <c r="B68" s="1" t="s">
        <v>42</v>
      </c>
    </row>
    <row r="69" spans="1:3" x14ac:dyDescent="0.2">
      <c r="B69" s="1" t="s">
        <v>43</v>
      </c>
    </row>
    <row r="70" spans="1:3" x14ac:dyDescent="0.2">
      <c r="B70" s="1" t="s">
        <v>44</v>
      </c>
    </row>
    <row r="71" spans="1:3" x14ac:dyDescent="0.2">
      <c r="A71" s="1" t="s">
        <v>153</v>
      </c>
      <c r="B71" s="1">
        <v>5</v>
      </c>
      <c r="C71" s="1">
        <f>B71*$B$14</f>
        <v>150</v>
      </c>
    </row>
    <row r="74" spans="1:3" x14ac:dyDescent="0.2">
      <c r="B74" s="1" t="s">
        <v>46</v>
      </c>
    </row>
    <row r="75" spans="1:3" x14ac:dyDescent="0.2">
      <c r="B75" s="1" t="s">
        <v>47</v>
      </c>
    </row>
    <row r="76" spans="1:3" x14ac:dyDescent="0.2">
      <c r="B76" s="1" t="s">
        <v>48</v>
      </c>
    </row>
    <row r="77" spans="1:3" x14ac:dyDescent="0.2">
      <c r="B77" s="1" t="s">
        <v>49</v>
      </c>
    </row>
    <row r="78" spans="1:3" x14ac:dyDescent="0.2">
      <c r="B78" s="1" t="s">
        <v>50</v>
      </c>
    </row>
    <row r="79" spans="1:3" x14ac:dyDescent="0.2">
      <c r="B79" s="1" t="s">
        <v>51</v>
      </c>
    </row>
    <row r="80" spans="1:3" x14ac:dyDescent="0.2">
      <c r="B80" s="1" t="s">
        <v>52</v>
      </c>
    </row>
    <row r="81" spans="2:2" x14ac:dyDescent="0.2">
      <c r="B81" s="1" t="s">
        <v>53</v>
      </c>
    </row>
    <row r="82" spans="2:2" x14ac:dyDescent="0.2">
      <c r="B82" s="1" t="s">
        <v>54</v>
      </c>
    </row>
    <row r="83" spans="2:2" x14ac:dyDescent="0.2">
      <c r="B83" s="1" t="s">
        <v>55</v>
      </c>
    </row>
    <row r="84" spans="2:2" x14ac:dyDescent="0.2">
      <c r="B84" s="1" t="s">
        <v>56</v>
      </c>
    </row>
    <row r="85" spans="2:2" x14ac:dyDescent="0.2">
      <c r="B85" s="1" t="s">
        <v>57</v>
      </c>
    </row>
    <row r="86" spans="2:2" x14ac:dyDescent="0.2">
      <c r="B86" s="1" t="s">
        <v>58</v>
      </c>
    </row>
    <row r="87" spans="2:2" x14ac:dyDescent="0.2">
      <c r="B87" s="1" t="s">
        <v>59</v>
      </c>
    </row>
    <row r="88" spans="2:2" x14ac:dyDescent="0.2">
      <c r="B88" s="1" t="s">
        <v>60</v>
      </c>
    </row>
    <row r="89" spans="2:2" x14ac:dyDescent="0.2">
      <c r="B89" s="1" t="s">
        <v>61</v>
      </c>
    </row>
    <row r="90" spans="2:2" x14ac:dyDescent="0.2">
      <c r="B90" s="1" t="s">
        <v>62</v>
      </c>
    </row>
    <row r="91" spans="2:2" x14ac:dyDescent="0.2">
      <c r="B91" s="1" t="s">
        <v>63</v>
      </c>
    </row>
    <row r="92" spans="2:2" x14ac:dyDescent="0.2">
      <c r="B92" s="1" t="s">
        <v>64</v>
      </c>
    </row>
    <row r="93" spans="2:2" x14ac:dyDescent="0.2">
      <c r="B93" s="1" t="s">
        <v>65</v>
      </c>
    </row>
    <row r="94" spans="2:2" x14ac:dyDescent="0.2">
      <c r="B94" s="1" t="s">
        <v>66</v>
      </c>
    </row>
    <row r="95" spans="2:2" x14ac:dyDescent="0.2">
      <c r="B95" s="1" t="s">
        <v>67</v>
      </c>
    </row>
    <row r="96" spans="2:2" x14ac:dyDescent="0.2">
      <c r="B96" s="1" t="s">
        <v>7</v>
      </c>
    </row>
    <row r="97" spans="1:3" x14ac:dyDescent="0.2">
      <c r="A97" s="1" t="s">
        <v>153</v>
      </c>
      <c r="B97" s="1">
        <v>80</v>
      </c>
      <c r="C97" s="1">
        <f>B97*$B$14</f>
        <v>2400</v>
      </c>
    </row>
    <row r="100" spans="1:3" x14ac:dyDescent="0.2">
      <c r="B100" s="1" t="s">
        <v>69</v>
      </c>
    </row>
    <row r="101" spans="1:3" x14ac:dyDescent="0.2">
      <c r="B101" s="1" t="s">
        <v>70</v>
      </c>
    </row>
    <row r="102" spans="1:3" x14ac:dyDescent="0.2">
      <c r="B102" s="1" t="s">
        <v>71</v>
      </c>
    </row>
    <row r="103" spans="1:3" x14ac:dyDescent="0.2">
      <c r="B103" s="1" t="s">
        <v>72</v>
      </c>
    </row>
    <row r="104" spans="1:3" x14ac:dyDescent="0.2">
      <c r="B104" s="1" t="s">
        <v>73</v>
      </c>
    </row>
    <row r="105" spans="1:3" x14ac:dyDescent="0.2">
      <c r="B105" s="1" t="s">
        <v>74</v>
      </c>
    </row>
    <row r="106" spans="1:3" x14ac:dyDescent="0.2">
      <c r="B106" s="1" t="s">
        <v>75</v>
      </c>
    </row>
    <row r="107" spans="1:3" x14ac:dyDescent="0.2">
      <c r="B107" s="1" t="s">
        <v>76</v>
      </c>
    </row>
    <row r="108" spans="1:3" x14ac:dyDescent="0.2">
      <c r="B108" s="1" t="s">
        <v>77</v>
      </c>
    </row>
    <row r="109" spans="1:3" x14ac:dyDescent="0.2">
      <c r="B109" s="1" t="s">
        <v>78</v>
      </c>
    </row>
    <row r="110" spans="1:3" x14ac:dyDescent="0.2">
      <c r="B110" s="1" t="s">
        <v>7</v>
      </c>
    </row>
    <row r="111" spans="1:3" x14ac:dyDescent="0.2">
      <c r="B111" s="1" t="s">
        <v>79</v>
      </c>
    </row>
    <row r="112" spans="1:3" x14ac:dyDescent="0.2">
      <c r="B112" s="1" t="s">
        <v>80</v>
      </c>
    </row>
    <row r="113" spans="1:3" x14ac:dyDescent="0.2">
      <c r="B113" s="1" t="s">
        <v>81</v>
      </c>
    </row>
    <row r="114" spans="1:3" x14ac:dyDescent="0.2">
      <c r="A114" s="1" t="s">
        <v>153</v>
      </c>
      <c r="B114" s="1">
        <v>8</v>
      </c>
      <c r="C114" s="1">
        <f>B114*$B$14</f>
        <v>240</v>
      </c>
    </row>
    <row r="117" spans="1:3" x14ac:dyDescent="0.2">
      <c r="B117" s="1" t="s">
        <v>83</v>
      </c>
    </row>
    <row r="118" spans="1:3" x14ac:dyDescent="0.2">
      <c r="B118" s="1" t="s">
        <v>84</v>
      </c>
    </row>
    <row r="119" spans="1:3" x14ac:dyDescent="0.2">
      <c r="B119" s="1" t="s">
        <v>85</v>
      </c>
    </row>
    <row r="120" spans="1:3" x14ac:dyDescent="0.2">
      <c r="B120" s="1" t="s">
        <v>86</v>
      </c>
    </row>
    <row r="121" spans="1:3" x14ac:dyDescent="0.2">
      <c r="B121" s="1" t="s">
        <v>87</v>
      </c>
    </row>
    <row r="122" spans="1:3" x14ac:dyDescent="0.2">
      <c r="B122" s="1" t="s">
        <v>88</v>
      </c>
    </row>
    <row r="123" spans="1:3" x14ac:dyDescent="0.2">
      <c r="B123" s="1" t="s">
        <v>89</v>
      </c>
    </row>
    <row r="124" spans="1:3" x14ac:dyDescent="0.2">
      <c r="B124" s="1" t="s">
        <v>90</v>
      </c>
    </row>
    <row r="125" spans="1:3" x14ac:dyDescent="0.2">
      <c r="B125" s="1" t="s">
        <v>91</v>
      </c>
    </row>
    <row r="126" spans="1:3" x14ac:dyDescent="0.2">
      <c r="B126" s="1" t="s">
        <v>92</v>
      </c>
    </row>
    <row r="127" spans="1:3" x14ac:dyDescent="0.2">
      <c r="B127" s="1" t="s">
        <v>93</v>
      </c>
    </row>
    <row r="128" spans="1:3" x14ac:dyDescent="0.2">
      <c r="B128" s="1" t="s">
        <v>7</v>
      </c>
    </row>
    <row r="129" spans="1:3" x14ac:dyDescent="0.2">
      <c r="B129" s="1" t="s">
        <v>94</v>
      </c>
    </row>
    <row r="130" spans="1:3" x14ac:dyDescent="0.2">
      <c r="B130" s="1" t="s">
        <v>95</v>
      </c>
    </row>
    <row r="131" spans="1:3" x14ac:dyDescent="0.2">
      <c r="B131" s="1" t="s">
        <v>96</v>
      </c>
    </row>
    <row r="132" spans="1:3" x14ac:dyDescent="0.2">
      <c r="A132" s="1" t="s">
        <v>153</v>
      </c>
      <c r="B132" s="1">
        <v>8</v>
      </c>
      <c r="C132" s="1">
        <f>B132*$B$14</f>
        <v>240</v>
      </c>
    </row>
    <row r="135" spans="1:3" x14ac:dyDescent="0.2">
      <c r="B135" s="1" t="s">
        <v>97</v>
      </c>
    </row>
    <row r="136" spans="1:3" x14ac:dyDescent="0.2">
      <c r="B136" s="1" t="s">
        <v>98</v>
      </c>
    </row>
    <row r="137" spans="1:3" x14ac:dyDescent="0.2">
      <c r="B137" s="1" t="s">
        <v>99</v>
      </c>
    </row>
    <row r="138" spans="1:3" x14ac:dyDescent="0.2">
      <c r="B138" s="1" t="s">
        <v>100</v>
      </c>
    </row>
    <row r="139" spans="1:3" x14ac:dyDescent="0.2">
      <c r="B139" s="1" t="s">
        <v>101</v>
      </c>
    </row>
    <row r="140" spans="1:3" x14ac:dyDescent="0.2">
      <c r="B140" s="1" t="s">
        <v>102</v>
      </c>
    </row>
    <row r="141" spans="1:3" x14ac:dyDescent="0.2">
      <c r="B141" s="1" t="s">
        <v>103</v>
      </c>
    </row>
    <row r="142" spans="1:3" x14ac:dyDescent="0.2">
      <c r="B142" s="1" t="s">
        <v>104</v>
      </c>
    </row>
    <row r="143" spans="1:3" x14ac:dyDescent="0.2">
      <c r="B143" s="1" t="s">
        <v>105</v>
      </c>
    </row>
    <row r="144" spans="1:3" x14ac:dyDescent="0.2">
      <c r="B144" s="1" t="s">
        <v>106</v>
      </c>
    </row>
    <row r="145" spans="1:3" x14ac:dyDescent="0.2">
      <c r="B145" s="1" t="s">
        <v>7</v>
      </c>
    </row>
    <row r="146" spans="1:3" x14ac:dyDescent="0.2">
      <c r="B146" s="1" t="s">
        <v>107</v>
      </c>
    </row>
    <row r="147" spans="1:3" x14ac:dyDescent="0.2">
      <c r="B147" s="1" t="s">
        <v>108</v>
      </c>
    </row>
    <row r="148" spans="1:3" x14ac:dyDescent="0.2">
      <c r="B148" s="1" t="s">
        <v>109</v>
      </c>
    </row>
    <row r="149" spans="1:3" x14ac:dyDescent="0.2">
      <c r="A149" s="1" t="s">
        <v>153</v>
      </c>
      <c r="B149" s="1">
        <v>6</v>
      </c>
      <c r="C149" s="1">
        <f>B149*$B$14</f>
        <v>180</v>
      </c>
    </row>
    <row r="152" spans="1:3" x14ac:dyDescent="0.2">
      <c r="B152" s="1" t="s">
        <v>110</v>
      </c>
    </row>
    <row r="153" spans="1:3" x14ac:dyDescent="0.2">
      <c r="B153" s="1" t="s">
        <v>111</v>
      </c>
    </row>
    <row r="154" spans="1:3" x14ac:dyDescent="0.2">
      <c r="B154" s="1" t="s">
        <v>112</v>
      </c>
    </row>
    <row r="155" spans="1:3" x14ac:dyDescent="0.2">
      <c r="B155" s="1" t="s">
        <v>113</v>
      </c>
    </row>
    <row r="156" spans="1:3" x14ac:dyDescent="0.2">
      <c r="B156" s="1" t="s">
        <v>114</v>
      </c>
    </row>
    <row r="157" spans="1:3" x14ac:dyDescent="0.2">
      <c r="B157" s="1" t="s">
        <v>115</v>
      </c>
    </row>
    <row r="158" spans="1:3" x14ac:dyDescent="0.2">
      <c r="B158" s="1" t="s">
        <v>116</v>
      </c>
    </row>
    <row r="159" spans="1:3" x14ac:dyDescent="0.2">
      <c r="B159" s="1" t="s">
        <v>7</v>
      </c>
    </row>
    <row r="160" spans="1:3" x14ac:dyDescent="0.2">
      <c r="B160" s="1" t="s">
        <v>117</v>
      </c>
    </row>
    <row r="161" spans="1:3" x14ac:dyDescent="0.2">
      <c r="B161" s="1" t="s">
        <v>118</v>
      </c>
    </row>
    <row r="162" spans="1:3" x14ac:dyDescent="0.2">
      <c r="B162" s="1" t="s">
        <v>119</v>
      </c>
    </row>
    <row r="163" spans="1:3" x14ac:dyDescent="0.2">
      <c r="A163" s="1" t="s">
        <v>153</v>
      </c>
      <c r="B163" s="1">
        <v>5</v>
      </c>
      <c r="C163" s="1">
        <f>B163*$B$14</f>
        <v>150</v>
      </c>
    </row>
    <row r="166" spans="1:3" x14ac:dyDescent="0.2">
      <c r="B166" s="1" t="s">
        <v>121</v>
      </c>
    </row>
    <row r="167" spans="1:3" x14ac:dyDescent="0.2">
      <c r="B167" s="1" t="s">
        <v>122</v>
      </c>
    </row>
    <row r="168" spans="1:3" x14ac:dyDescent="0.2">
      <c r="B168" s="1" t="s">
        <v>123</v>
      </c>
    </row>
    <row r="169" spans="1:3" x14ac:dyDescent="0.2">
      <c r="B169" s="1" t="s">
        <v>124</v>
      </c>
    </row>
    <row r="170" spans="1:3" x14ac:dyDescent="0.2">
      <c r="B170" s="1" t="s">
        <v>125</v>
      </c>
    </row>
    <row r="171" spans="1:3" x14ac:dyDescent="0.2">
      <c r="B171" s="1" t="s">
        <v>126</v>
      </c>
    </row>
    <row r="172" spans="1:3" x14ac:dyDescent="0.2">
      <c r="B172" s="1" t="s">
        <v>127</v>
      </c>
    </row>
    <row r="173" spans="1:3" x14ac:dyDescent="0.2">
      <c r="B173" s="1" t="s">
        <v>128</v>
      </c>
    </row>
    <row r="174" spans="1:3" x14ac:dyDescent="0.2">
      <c r="B174" s="1" t="s">
        <v>129</v>
      </c>
    </row>
    <row r="175" spans="1:3" x14ac:dyDescent="0.2">
      <c r="B175" s="1" t="s">
        <v>130</v>
      </c>
    </row>
    <row r="176" spans="1:3" x14ac:dyDescent="0.2">
      <c r="B176" s="1" t="s">
        <v>131</v>
      </c>
    </row>
    <row r="177" spans="1:3" x14ac:dyDescent="0.2">
      <c r="B177" s="1" t="s">
        <v>132</v>
      </c>
    </row>
    <row r="178" spans="1:3" x14ac:dyDescent="0.2">
      <c r="B178" s="1" t="s">
        <v>133</v>
      </c>
    </row>
    <row r="179" spans="1:3" x14ac:dyDescent="0.2">
      <c r="B179" s="1" t="s">
        <v>134</v>
      </c>
    </row>
    <row r="180" spans="1:3" x14ac:dyDescent="0.2">
      <c r="B180" s="1" t="s">
        <v>7</v>
      </c>
    </row>
    <row r="181" spans="1:3" x14ac:dyDescent="0.2">
      <c r="B181" s="1" t="s">
        <v>135</v>
      </c>
    </row>
    <row r="182" spans="1:3" x14ac:dyDescent="0.2">
      <c r="B182" s="1" t="s">
        <v>136</v>
      </c>
    </row>
    <row r="183" spans="1:3" x14ac:dyDescent="0.2">
      <c r="B183" s="1" t="s">
        <v>137</v>
      </c>
    </row>
    <row r="184" spans="1:3" x14ac:dyDescent="0.2">
      <c r="A184" s="1" t="s">
        <v>153</v>
      </c>
      <c r="B184" s="1">
        <v>12</v>
      </c>
      <c r="C184" s="1">
        <f>B184*$B$14</f>
        <v>360</v>
      </c>
    </row>
    <row r="187" spans="1:3" x14ac:dyDescent="0.2">
      <c r="B187" s="1" t="s">
        <v>139</v>
      </c>
    </row>
    <row r="188" spans="1:3" x14ac:dyDescent="0.2">
      <c r="B188" s="1" t="s">
        <v>140</v>
      </c>
    </row>
    <row r="189" spans="1:3" x14ac:dyDescent="0.2">
      <c r="B189" s="1" t="s">
        <v>141</v>
      </c>
    </row>
    <row r="190" spans="1:3" x14ac:dyDescent="0.2">
      <c r="B190" s="1" t="s">
        <v>7</v>
      </c>
    </row>
    <row r="191" spans="1:3" x14ac:dyDescent="0.2">
      <c r="B191" s="1" t="s">
        <v>142</v>
      </c>
    </row>
    <row r="192" spans="1:3" x14ac:dyDescent="0.2">
      <c r="B192" s="1" t="s">
        <v>143</v>
      </c>
    </row>
    <row r="193" spans="1:3" x14ac:dyDescent="0.2">
      <c r="B193" s="1" t="s">
        <v>144</v>
      </c>
    </row>
    <row r="194" spans="1:3" x14ac:dyDescent="0.2">
      <c r="A194" s="1" t="s">
        <v>153</v>
      </c>
      <c r="B194" s="1">
        <v>4</v>
      </c>
      <c r="C194" s="1">
        <f>B194*$B$14</f>
        <v>120</v>
      </c>
    </row>
    <row r="197" spans="1:3" x14ac:dyDescent="0.2">
      <c r="C197" s="1">
        <f>SUM(C5:C194)</f>
        <v>5410</v>
      </c>
    </row>
    <row r="199" spans="1:3" x14ac:dyDescent="0.2">
      <c r="B199" s="1" t="s">
        <v>155</v>
      </c>
      <c r="C199" s="1">
        <f>C197*50</f>
        <v>270500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Genao de León</dc:creator>
  <cp:lastModifiedBy>CECAINFO</cp:lastModifiedBy>
  <cp:lastPrinted>2018-09-14T17:40:56Z</cp:lastPrinted>
  <dcterms:created xsi:type="dcterms:W3CDTF">2018-09-13T17:35:45Z</dcterms:created>
  <dcterms:modified xsi:type="dcterms:W3CDTF">2018-09-25T22:04:32Z</dcterms:modified>
</cp:coreProperties>
</file>