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/Desktop/acse-8-timed-assessment-acse-jy220/"/>
    </mc:Choice>
  </mc:AlternateContent>
  <xr:revisionPtr revIDLastSave="0" documentId="13_ncr:1_{D7A207BD-C717-814C-9D2F-875CA6F9331E}" xr6:coauthVersionLast="46" xr6:coauthVersionMax="46" xr10:uidLastSave="{00000000-0000-0000-0000-000000000000}"/>
  <bookViews>
    <workbookView xWindow="1260" yWindow="1460" windowWidth="28800" windowHeight="16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L14" i="1"/>
  <c r="L15" i="1"/>
  <c r="L13" i="1"/>
  <c r="L9" i="1"/>
  <c r="L10" i="1"/>
  <c r="L8" i="1"/>
  <c r="L6" i="1"/>
  <c r="L4" i="1"/>
  <c r="K14" i="1"/>
  <c r="K15" i="1"/>
  <c r="K13" i="1"/>
  <c r="K9" i="1"/>
  <c r="K10" i="1"/>
  <c r="K8" i="1"/>
  <c r="K6" i="1"/>
  <c r="K4" i="1"/>
  <c r="J16" i="1"/>
  <c r="J5" i="1"/>
  <c r="J6" i="1"/>
  <c r="J7" i="1"/>
  <c r="J8" i="1"/>
  <c r="J9" i="1"/>
  <c r="J10" i="1"/>
  <c r="J11" i="1"/>
  <c r="J4" i="1"/>
</calcChain>
</file>

<file path=xl/sharedStrings.xml><?xml version="1.0" encoding="utf-8"?>
<sst xmlns="http://schemas.openxmlformats.org/spreadsheetml/2006/main" count="28" uniqueCount="25">
  <si>
    <t>Number of Parameters</t>
  </si>
  <si>
    <t>Softmax</t>
  </si>
  <si>
    <t>FC1</t>
  </si>
  <si>
    <t>FC2</t>
  </si>
  <si>
    <t>Size of Filter + 1</t>
  </si>
  <si>
    <t>Conv1</t>
  </si>
  <si>
    <t>Conv2</t>
  </si>
  <si>
    <t>Conv3</t>
  </si>
  <si>
    <t>Conv4</t>
  </si>
  <si>
    <t>Conv5</t>
  </si>
  <si>
    <t>Number of output neurons</t>
  </si>
  <si>
    <t>Total Neurons</t>
  </si>
  <si>
    <t>Total Parameters</t>
  </si>
  <si>
    <t>Number of output channels or filters</t>
  </si>
  <si>
    <t>MaxPool</t>
  </si>
  <si>
    <t xml:space="preserve">f                  </t>
  </si>
  <si>
    <t xml:space="preserve">p                          </t>
  </si>
  <si>
    <t xml:space="preserve">s           </t>
  </si>
  <si>
    <t>Number of input channels</t>
  </si>
  <si>
    <t>Size of input</t>
  </si>
  <si>
    <t xml:space="preserve">Size of output image       </t>
  </si>
  <si>
    <t xml:space="preserve">Size of input image </t>
  </si>
  <si>
    <t>Your CID</t>
  </si>
  <si>
    <t>Your Name</t>
  </si>
  <si>
    <t>Jin 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</si>
</sst>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Cambria Math"/>
      <family val="1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0.24994659260841701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63" zoomScaleNormal="63" workbookViewId="0">
      <selection activeCell="L16" sqref="L16"/>
    </sheetView>
  </sheetViews>
  <sheetFormatPr baseColWidth="10" defaultRowHeight="26" x14ac:dyDescent="0.3"/>
  <cols>
    <col min="1" max="1" width="35.83203125" customWidth="1"/>
    <col min="2" max="2" width="15.83203125" style="1" customWidth="1"/>
    <col min="3" max="4" width="24.83203125" style="6" customWidth="1"/>
    <col min="5" max="7" width="15.83203125" style="6" customWidth="1"/>
    <col min="8" max="8" width="24.83203125" style="6" customWidth="1"/>
    <col min="9" max="12" width="24.83203125" style="3" customWidth="1"/>
    <col min="13" max="15" width="30.83203125" customWidth="1"/>
  </cols>
  <sheetData>
    <row r="1" spans="1:12" ht="31" x14ac:dyDescent="0.35">
      <c r="A1" s="16" t="s">
        <v>22</v>
      </c>
      <c r="B1" s="1">
        <v>1902266</v>
      </c>
    </row>
    <row r="2" spans="1:12" ht="32" thickBot="1" x14ac:dyDescent="0.4">
      <c r="A2" s="16" t="s">
        <v>23</v>
      </c>
      <c r="B2" s="1" t="s">
        <v>24</v>
      </c>
    </row>
    <row r="3" spans="1:12" s="3" customFormat="1" ht="83" thickTop="1" thickBot="1" x14ac:dyDescent="0.35">
      <c r="B3" s="2"/>
      <c r="C3" s="4" t="s">
        <v>21</v>
      </c>
      <c r="D3" s="4" t="s">
        <v>18</v>
      </c>
      <c r="E3" s="4" t="s">
        <v>15</v>
      </c>
      <c r="F3" s="4" t="s">
        <v>16</v>
      </c>
      <c r="G3" s="4" t="s">
        <v>17</v>
      </c>
      <c r="H3" s="4" t="s">
        <v>20</v>
      </c>
      <c r="I3" s="4" t="s">
        <v>13</v>
      </c>
      <c r="J3" s="4" t="s">
        <v>10</v>
      </c>
      <c r="K3" s="4" t="s">
        <v>4</v>
      </c>
      <c r="L3" s="4" t="s">
        <v>0</v>
      </c>
    </row>
    <row r="4" spans="1:12" ht="28" thickTop="1" thickBot="1" x14ac:dyDescent="0.35">
      <c r="B4" s="5" t="s">
        <v>5</v>
      </c>
      <c r="C4" s="7">
        <v>227</v>
      </c>
      <c r="D4" s="7">
        <v>3</v>
      </c>
      <c r="E4" s="7">
        <v>11</v>
      </c>
      <c r="F4" s="7">
        <v>0</v>
      </c>
      <c r="G4" s="7">
        <v>4</v>
      </c>
      <c r="H4" s="7">
        <v>55</v>
      </c>
      <c r="I4" s="8">
        <v>48</v>
      </c>
      <c r="J4" s="7">
        <f xml:space="preserve"> H4^2 * I4</f>
        <v>145200</v>
      </c>
      <c r="K4" s="8">
        <f xml:space="preserve"> E4^2 * D4 + 1</f>
        <v>364</v>
      </c>
      <c r="L4" s="8">
        <f xml:space="preserve"> K4 * I4</f>
        <v>17472</v>
      </c>
    </row>
    <row r="5" spans="1:12" ht="28" thickTop="1" thickBot="1" x14ac:dyDescent="0.35">
      <c r="B5" s="5" t="s">
        <v>14</v>
      </c>
      <c r="C5" s="7">
        <v>55</v>
      </c>
      <c r="D5" s="7">
        <v>48</v>
      </c>
      <c r="E5" s="7">
        <v>3</v>
      </c>
      <c r="F5" s="7">
        <v>0</v>
      </c>
      <c r="G5" s="7">
        <v>2</v>
      </c>
      <c r="H5" s="7">
        <v>27</v>
      </c>
      <c r="I5" s="8">
        <v>48</v>
      </c>
      <c r="J5" s="7">
        <f t="shared" ref="J5:J11" si="0" xml:space="preserve"> H5^2 * I5</f>
        <v>34992</v>
      </c>
      <c r="K5" s="15"/>
      <c r="L5" s="15"/>
    </row>
    <row r="6" spans="1:12" ht="28" thickTop="1" thickBot="1" x14ac:dyDescent="0.35">
      <c r="B6" s="5" t="s">
        <v>6</v>
      </c>
      <c r="C6" s="7">
        <v>27</v>
      </c>
      <c r="D6" s="7">
        <v>48</v>
      </c>
      <c r="E6" s="7">
        <v>5</v>
      </c>
      <c r="F6" s="7">
        <v>2</v>
      </c>
      <c r="G6" s="7">
        <v>1</v>
      </c>
      <c r="H6" s="7">
        <v>27</v>
      </c>
      <c r="I6" s="8">
        <v>128</v>
      </c>
      <c r="J6" s="7">
        <f t="shared" si="0"/>
        <v>93312</v>
      </c>
      <c r="K6" s="8">
        <f xml:space="preserve"> E6^2 *D6 + 1</f>
        <v>1201</v>
      </c>
      <c r="L6" s="8">
        <f xml:space="preserve"> K6 * I6</f>
        <v>153728</v>
      </c>
    </row>
    <row r="7" spans="1:12" ht="28" thickTop="1" thickBot="1" x14ac:dyDescent="0.35">
      <c r="B7" s="5" t="s">
        <v>14</v>
      </c>
      <c r="C7" s="7">
        <v>27</v>
      </c>
      <c r="D7" s="7">
        <v>128</v>
      </c>
      <c r="E7" s="7">
        <v>3</v>
      </c>
      <c r="F7" s="7">
        <v>0</v>
      </c>
      <c r="G7" s="7">
        <v>2</v>
      </c>
      <c r="H7" s="7">
        <v>13</v>
      </c>
      <c r="I7" s="8">
        <v>128</v>
      </c>
      <c r="J7" s="7">
        <f t="shared" si="0"/>
        <v>21632</v>
      </c>
      <c r="K7" s="15"/>
      <c r="L7" s="15"/>
    </row>
    <row r="8" spans="1:12" ht="28" thickTop="1" thickBot="1" x14ac:dyDescent="0.35">
      <c r="B8" s="5" t="s">
        <v>7</v>
      </c>
      <c r="C8" s="7">
        <v>13</v>
      </c>
      <c r="D8" s="7">
        <v>128</v>
      </c>
      <c r="E8" s="7">
        <v>5</v>
      </c>
      <c r="F8" s="7">
        <v>2</v>
      </c>
      <c r="G8" s="7">
        <v>1</v>
      </c>
      <c r="H8" s="7">
        <v>13</v>
      </c>
      <c r="I8" s="8">
        <v>192</v>
      </c>
      <c r="J8" s="7">
        <f t="shared" si="0"/>
        <v>32448</v>
      </c>
      <c r="K8" s="8">
        <f xml:space="preserve"> E8^2 * D8 + 1</f>
        <v>3201</v>
      </c>
      <c r="L8" s="8">
        <f xml:space="preserve"> K8 * I8</f>
        <v>614592</v>
      </c>
    </row>
    <row r="9" spans="1:12" ht="28" thickTop="1" thickBot="1" x14ac:dyDescent="0.35">
      <c r="B9" s="5" t="s">
        <v>8</v>
      </c>
      <c r="C9" s="7">
        <v>13</v>
      </c>
      <c r="D9" s="7">
        <v>192</v>
      </c>
      <c r="E9" s="7">
        <v>3</v>
      </c>
      <c r="F9" s="7">
        <v>1</v>
      </c>
      <c r="G9" s="7">
        <v>1</v>
      </c>
      <c r="H9" s="7">
        <v>13</v>
      </c>
      <c r="I9" s="8">
        <v>192</v>
      </c>
      <c r="J9" s="7">
        <f t="shared" si="0"/>
        <v>32448</v>
      </c>
      <c r="K9" s="8">
        <f t="shared" ref="K9:K10" si="1" xml:space="preserve"> E9^2 * D9 + 1</f>
        <v>1729</v>
      </c>
      <c r="L9" s="8">
        <f t="shared" ref="L9:L10" si="2" xml:space="preserve"> K9 * I9</f>
        <v>331968</v>
      </c>
    </row>
    <row r="10" spans="1:12" ht="28" thickTop="1" thickBot="1" x14ac:dyDescent="0.35">
      <c r="B10" s="5" t="s">
        <v>9</v>
      </c>
      <c r="C10" s="7">
        <v>13</v>
      </c>
      <c r="D10" s="7">
        <v>192</v>
      </c>
      <c r="E10" s="7">
        <v>3</v>
      </c>
      <c r="F10" s="7">
        <v>1</v>
      </c>
      <c r="G10" s="7">
        <v>1</v>
      </c>
      <c r="H10" s="7">
        <v>13</v>
      </c>
      <c r="I10" s="8">
        <v>128</v>
      </c>
      <c r="J10" s="7">
        <f t="shared" si="0"/>
        <v>21632</v>
      </c>
      <c r="K10" s="8">
        <f t="shared" si="1"/>
        <v>1729</v>
      </c>
      <c r="L10" s="8">
        <f t="shared" si="2"/>
        <v>221312</v>
      </c>
    </row>
    <row r="11" spans="1:12" ht="28" thickTop="1" thickBot="1" x14ac:dyDescent="0.35">
      <c r="B11" s="5" t="s">
        <v>14</v>
      </c>
      <c r="C11" s="7">
        <v>13</v>
      </c>
      <c r="D11" s="7">
        <v>128</v>
      </c>
      <c r="E11" s="7">
        <v>3</v>
      </c>
      <c r="F11" s="7">
        <v>0</v>
      </c>
      <c r="G11" s="7">
        <v>2</v>
      </c>
      <c r="H11" s="7">
        <v>6</v>
      </c>
      <c r="I11" s="8">
        <v>128</v>
      </c>
      <c r="J11" s="7">
        <f t="shared" si="0"/>
        <v>4608</v>
      </c>
      <c r="K11" s="15"/>
      <c r="L11" s="15"/>
    </row>
    <row r="12" spans="1:12" ht="56" thickTop="1" thickBot="1" x14ac:dyDescent="0.35">
      <c r="B12" s="5"/>
      <c r="C12" s="4" t="s">
        <v>19</v>
      </c>
      <c r="D12" s="14"/>
      <c r="E12" s="14"/>
      <c r="F12" s="14"/>
      <c r="G12" s="14"/>
      <c r="H12" s="14"/>
      <c r="I12" s="14"/>
      <c r="J12" s="4" t="s">
        <v>10</v>
      </c>
      <c r="K12" s="15"/>
      <c r="L12" s="15"/>
    </row>
    <row r="13" spans="1:12" ht="28" thickTop="1" thickBot="1" x14ac:dyDescent="0.35">
      <c r="B13" s="5" t="s">
        <v>2</v>
      </c>
      <c r="C13" s="7">
        <v>4608</v>
      </c>
      <c r="D13" s="14"/>
      <c r="E13" s="14"/>
      <c r="F13" s="14"/>
      <c r="G13" s="14"/>
      <c r="H13" s="14"/>
      <c r="I13" s="15"/>
      <c r="J13" s="7">
        <v>2048</v>
      </c>
      <c r="K13" s="8">
        <f xml:space="preserve"> C13 + 1</f>
        <v>4609</v>
      </c>
      <c r="L13" s="8">
        <f xml:space="preserve"> K13 * J13</f>
        <v>9439232</v>
      </c>
    </row>
    <row r="14" spans="1:12" ht="28" thickTop="1" thickBot="1" x14ac:dyDescent="0.35">
      <c r="B14" s="5" t="s">
        <v>3</v>
      </c>
      <c r="C14" s="7">
        <v>2048</v>
      </c>
      <c r="D14" s="14"/>
      <c r="E14" s="14"/>
      <c r="F14" s="14"/>
      <c r="G14" s="14"/>
      <c r="H14" s="14"/>
      <c r="I14" s="15"/>
      <c r="J14" s="7">
        <v>2048</v>
      </c>
      <c r="K14" s="8">
        <f t="shared" ref="K14:K15" si="3" xml:space="preserve"> C14 + 1</f>
        <v>2049</v>
      </c>
      <c r="L14" s="8">
        <f t="shared" ref="L14:L15" si="4" xml:space="preserve"> K14 * J14</f>
        <v>4196352</v>
      </c>
    </row>
    <row r="15" spans="1:12" ht="28" thickTop="1" thickBot="1" x14ac:dyDescent="0.35">
      <c r="B15" s="5" t="s">
        <v>1</v>
      </c>
      <c r="C15" s="7">
        <v>2048</v>
      </c>
      <c r="D15" s="14"/>
      <c r="E15" s="14"/>
      <c r="F15" s="14"/>
      <c r="G15" s="14"/>
      <c r="H15" s="14"/>
      <c r="I15" s="15"/>
      <c r="J15" s="7">
        <v>1000</v>
      </c>
      <c r="K15" s="8">
        <f t="shared" si="3"/>
        <v>2049</v>
      </c>
      <c r="L15" s="8">
        <f t="shared" si="4"/>
        <v>2049000</v>
      </c>
    </row>
    <row r="16" spans="1:12" ht="56" thickTop="1" thickBot="1" x14ac:dyDescent="0.35">
      <c r="I16" s="9" t="s">
        <v>11</v>
      </c>
      <c r="J16" s="10">
        <f xml:space="preserve"> SUM(J4:J15)</f>
        <v>391368</v>
      </c>
      <c r="K16" s="9" t="s">
        <v>12</v>
      </c>
      <c r="L16" s="11">
        <f xml:space="preserve"> SUM(L4:L15)</f>
        <v>17023656</v>
      </c>
    </row>
    <row r="17" spans="3:9" ht="27" thickTop="1" x14ac:dyDescent="0.3">
      <c r="I17" s="12"/>
    </row>
    <row r="18" spans="3:9" x14ac:dyDescent="0.3">
      <c r="C18" s="13"/>
      <c r="D18" s="13"/>
      <c r="E18" s="13"/>
      <c r="F18" s="13"/>
      <c r="G18" s="13"/>
      <c r="H18" s="1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Dubrule, Olivier</dc:creator>
  <cp:lastModifiedBy>Microsoft Office User</cp:lastModifiedBy>
  <dcterms:created xsi:type="dcterms:W3CDTF">2018-07-06T17:02:32Z</dcterms:created>
  <dcterms:modified xsi:type="dcterms:W3CDTF">2021-05-07T08:49:17Z</dcterms:modified>
</cp:coreProperties>
</file>