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activeTab="2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</sheets>
  <definedNames>
    <definedName name="_xlnm._FilterDatabase" localSheetId="2" hidden="1">PERMISSION!$A$7:$M$8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<sst xmlns="http://schemas.openxmlformats.org/spreadsheetml/2006/main" count="240" uniqueCount="136">
  <si>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</si>
  <si>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</si>
  <si>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</si>
  <si>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</si>
  <si>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</si>
  <si>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</si>
  <si>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</si>
  <si>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</si>
  <si>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</si>
  <si>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</si>
  <si>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</si>
  <si>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</si>
  <si>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</si>
  <si>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</si>
  <si>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</si>
  <si>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</si>
  <si>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</si>
  <si>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</si>
  <si>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</si>
  <si>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</si>
  <si>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</si>
  <si>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</si>
  <si>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</si>
  <si>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</si>
  <si>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</si>
  <si>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</si>
  <si>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</si>
  <si>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</si>
  <si>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</si>
  <si>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</si>
  <si>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</si>
  <si>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</si>
  <si>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</si>
  <si>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</si>
  <si>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</si>
  <si>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</si>
  <si>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</si>
  <si>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</si>
  <si>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</si>
  <si>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</si>
  <si>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</si>
  <si>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</si>
  <si>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</si>
  <si>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</si>
  <si>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</si>
  <si>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</si>
  <si>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</si>
  <si>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</si>
  <si>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</si>
  <si>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</si>
  <si>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</si>
  <si>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</si>
  <si>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</si>
  <si>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</si>
  <si>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</si>
  <si>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</si>
  <si>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</si>
  <si>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</si>
  <si>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</si>
  <si>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</si>
  <si>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</si>
  <si>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</si>
  <si>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</si>
  <si>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</si>
  <si>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</si>
  <si>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</si>
  <si>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</si>
  <si>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</si>
  <si>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</si>
  <si>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</si>
  <si>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</si>
  <si>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</si>
  <si>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</si>
  <si>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</si>
  <si>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</si>
  <si>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</si>
  <si>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</si>
  <si>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</si>
  <si>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</si>
  <si>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</si>
  <si>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</si>
  <si>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</si>
  <si>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</si>
  <si>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</si>
  <si>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</si>
  <si>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</si>
  <si>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</si>
  <si>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</si>
  <si>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</si>
  <si>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</si>
  <si>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</si>
  <si>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</si>
  <si>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</si>
  <si>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</si>
  <si>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</si>
  <si>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</si>
  <si>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</si>
  <si>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</si>
  <si>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</si>
  <si>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</si>
  <si>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*自动生成</t>
  </si>
  <si>
    <t>#唯一性检查</t>
  </si>
  <si>
    <t>公式=外键引用</t>
  </si>
  <si>
    <t>url 资源注册</t>
  </si>
  <si>
    <t>IAM_PERMISSION</t>
  </si>
  <si>
    <t>PATH</t>
  </si>
  <si>
    <t>PERMISSION_TYPE</t>
  </si>
  <si>
    <t>IS_LOGIN_ACCESS</t>
  </si>
  <si>
    <t>IS_PUBLIC_ACCESS</t>
  </si>
  <si>
    <t>/hap-interface/if-config</t>
  </si>
  <si>
    <t>接口定义</t>
  </si>
  <si>
    <t>page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</si>
  <si>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</si>
  <si>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</si>
  <si>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</si>
  <si>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</si>
  <si>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</si>
  <si>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</si>
  <si>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</si>
  <si>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IF_CONFIG</t>
  </si>
  <si>
    <t>Interface Definition</t>
  </si>
  <si>
    <t>API</t>
  </si>
  <si>
    <t>menu_item</t>
  </si>
  <si>
    <t>IF</t>
  </si>
  <si>
    <t>IAM_MENU_PERMISSION</t>
  </si>
  <si>
    <t>#MENU_CODE</t>
  </si>
  <si>
    <t>#PERMISSION_CODE</t>
  </si>
  <si>
    <t>interface-line-dataset.queries</t>
  </si>
  <si>
    <t>interface-line-dataset.mutations</t>
  </si>
  <si>
    <t>interface-line-dataset.validate</t>
  </si>
  <si>
    <t>interface-header-dataset.queries</t>
  </si>
  <si>
    <t>interface-header-dataset.mutations</t>
  </si>
  <si>
    <t>interface-header-dataset.validate</t>
  </si>
  <si>
    <t>功能分配</t>
  </si>
  <si>
    <t>IAM_ROLE_PERMISSION</t>
  </si>
  <si>
    <t>#PERMISSION_ID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</si>
</sst>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  <numFmt numFmtId="177" formatCode="yyyy\-m\-d"/>
  </numFmts>
  <fonts count="42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000000"/>
      <name val="Droid Sans Fallback"/>
      <charset val="1"/>
    </font>
    <font>
      <sz val="12"/>
      <color rgb="FF548235"/>
      <name val="Droid Sans Fallback"/>
      <charset val="134"/>
    </font>
    <font>
      <b/>
      <sz val="12"/>
      <name val="DengXian"/>
      <charset val="134"/>
    </font>
    <font>
      <b/>
      <sz val="12"/>
      <color rgb="FF000000"/>
      <name val="Droid Sans Fallback"/>
      <charset val="134"/>
    </font>
    <font>
      <sz val="12"/>
      <color rgb="FF000000"/>
      <name val="Droid Sans Fallback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21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0" borderId="1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24" borderId="13" applyNumberFormat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33" fillId="33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0" xfId="0" applyFont="1"/>
    <xf numFmtId="0" fontId="4" fillId="0" borderId="0" xfId="0" applyFont="1"/>
    <xf numFmtId="177" fontId="7" fillId="0" borderId="0" xfId="0" applyNumberFormat="1" applyFont="1"/>
    <xf numFmtId="0" fontId="7" fillId="0" borderId="0" xfId="0" applyFont="1"/>
    <xf numFmtId="0" fontId="8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/>
    <xf numFmtId="0" fontId="5" fillId="0" borderId="0" xfId="0" applyFont="1"/>
    <xf numFmtId="0" fontId="7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Border="1" applyAlignment="1">
      <alignment wrapText="1"/>
    </xf>
    <xf numFmtId="4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2" fillId="0" borderId="0" xfId="0" applyFont="1" applyFill="1" applyAlignment="1"/>
    <xf numFmtId="177" fontId="7" fillId="0" borderId="0" xfId="0" applyNumberFormat="1" applyFont="1" applyFill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1" fillId="0" borderId="0" xfId="0" applyFont="1" applyFill="1" applyAlignment="1"/>
    <xf numFmtId="0" fontId="13" fillId="0" borderId="0" xfId="0" applyFont="1" applyFill="1" applyAlignment="1"/>
    <xf numFmtId="177" fontId="7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49" fontId="7" fillId="0" borderId="0" xfId="0" applyNumberFormat="1" applyFont="1" applyFill="1" applyAlignment="1"/>
    <xf numFmtId="176" fontId="7" fillId="0" borderId="0" xfId="0" applyNumberFormat="1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0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1" workbookViewId="0">
      <selection activeCell="C3" sqref="C3:D3"/>
    </sheetView>
  </sheetViews>
  <sheetFormatPr defaultColWidth="9" defaultRowHeight="17.25" outlineLevelCol="7"/>
  <cols>
    <col min="1" max="1" width="15.5703703703704" style="36" customWidth="1"/>
    <col min="2" max="2" width="10.2888888888889" style="37" customWidth="1"/>
    <col min="3" max="3" width="28.1407407407407" customWidth="1"/>
    <col min="4" max="4" width="35.2888888888889" style="38" customWidth="1"/>
    <col min="5" max="5" width="38.5703703703704" customWidth="1"/>
    <col min="6" max="6" width="23.4296296296296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88888888889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38" t="s">
        <v>36</v>
      </c>
    </row>
    <row r="23" ht="18" spans="3:4">
      <c r="C23" s="64" t="s">
        <v>37</v>
      </c>
      <c r="D23" s="38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0" workbookViewId="0">
      <selection activeCell="C34" sqref="$A1:$XFD1048576"/>
    </sheetView>
  </sheetViews>
  <sheetFormatPr defaultColWidth="9" defaultRowHeight="15"/>
  <cols>
    <col min="1" max="3" width="10.3777777777778" style="11" customWidth="1"/>
    <col min="4" max="4" width="22.7777777777778" style="11" customWidth="1"/>
    <col min="5" max="5" width="15.8888888888889" style="11" customWidth="1"/>
    <col min="6" max="6" width="22.5555555555556" style="11" customWidth="1"/>
    <col min="7" max="7" width="17.1111111111111" style="11" customWidth="1"/>
    <col min="8" max="8" width="23.1333333333333" style="11" customWidth="1"/>
    <col min="9" max="9" width="19.0814814814815" style="11" customWidth="1"/>
    <col min="10" max="10" width="24.9333333333333" style="11" customWidth="1"/>
    <col min="11" max="11" width="25.7481481481481" style="11" customWidth="1"/>
    <col min="12" max="12" width="22" style="11" customWidth="1"/>
    <col min="13" max="1025" width="10.3777777777778" style="11" customWidth="1"/>
    <col min="1026" max="16384" width="9" style="11"/>
  </cols>
  <sheetData>
    <row r="1" s="11" customFormat="1" ht="15.75" spans="1:5">
      <c r="A1" s="18" t="s">
        <v>44</v>
      </c>
      <c r="B1" s="19" t="s">
        <v>45</v>
      </c>
      <c r="C1" s="19" t="s">
        <v>9</v>
      </c>
      <c r="D1" s="19" t="s">
        <v>46</v>
      </c>
      <c r="E1" s="19"/>
    </row>
    <row r="3" s="11" customFormat="1" ht="15.75" spans="6:8">
      <c r="F3" s="20" t="s">
        <v>47</v>
      </c>
      <c r="G3" s="21" t="s">
        <v>48</v>
      </c>
      <c r="H3" s="22" t="s">
        <v>49</v>
      </c>
    </row>
    <row r="5" s="11" customFormat="1" ht="15.75" spans="4:4">
      <c r="D5" s="23" t="s">
        <v>50</v>
      </c>
    </row>
    <row r="7" s="11" customFormat="1" ht="15.75" spans="1:13">
      <c r="A7" s="24">
        <v>42636</v>
      </c>
      <c r="B7" s="15" t="s">
        <v>51</v>
      </c>
      <c r="D7" s="25" t="s">
        <v>52</v>
      </c>
      <c r="E7" s="25" t="s">
        <v>53</v>
      </c>
      <c r="F7" s="26" t="s">
        <v>54</v>
      </c>
      <c r="G7" s="5" t="s">
        <v>55</v>
      </c>
      <c r="H7" s="5" t="s">
        <v>56</v>
      </c>
      <c r="I7" s="5" t="s">
        <v>57</v>
      </c>
      <c r="J7" s="5" t="s">
        <v>58</v>
      </c>
      <c r="K7" s="25"/>
      <c r="L7" s="25"/>
      <c r="M7" s="25"/>
    </row>
    <row r="8" s="11" customFormat="1" ht="15.75" spans="1:13">
      <c r="A8" s="24">
        <v>42636</v>
      </c>
      <c r="B8" s="15" t="s">
        <v>51</v>
      </c>
      <c r="D8" s="25"/>
      <c r="E8" s="27" t="s">
        <v>59</v>
      </c>
      <c r="F8" s="28" t="s">
        <v>59</v>
      </c>
      <c r="G8" s="29" t="s">
        <v>60</v>
      </c>
      <c r="H8" s="28" t="s">
        <v>59</v>
      </c>
      <c r="I8" s="29" t="s">
        <v>61</v>
      </c>
      <c r="J8" s="28" t="s">
        <v>62</v>
      </c>
      <c r="K8" s="32"/>
      <c r="L8" s="28"/>
      <c r="M8" s="28"/>
    </row>
    <row r="9" s="11" customFormat="1" ht="15.75" spans="1:13">
      <c r="A9" s="24">
        <v>42636</v>
      </c>
      <c r="B9" s="15" t="s">
        <v>51</v>
      </c>
      <c r="D9" s="25"/>
      <c r="E9" s="27" t="s">
        <v>63</v>
      </c>
      <c r="F9" s="28" t="s">
        <v>63</v>
      </c>
      <c r="G9" s="29" t="s">
        <v>64</v>
      </c>
      <c r="H9" s="28" t="s">
        <v>65</v>
      </c>
      <c r="I9" s="29" t="s">
        <v>64</v>
      </c>
      <c r="J9" s="28" t="s">
        <v>62</v>
      </c>
      <c r="K9" s="28"/>
      <c r="L9" s="33"/>
      <c r="M9" s="28"/>
    </row>
    <row r="10" s="11" customFormat="1" ht="15.75" spans="1:2">
      <c r="A10" s="24">
        <v>42636</v>
      </c>
      <c r="B10" s="15" t="s">
        <v>51</v>
      </c>
    </row>
    <row r="11" s="11" customFormat="1" ht="15.75" spans="1:4">
      <c r="A11" s="24">
        <v>42636</v>
      </c>
      <c r="B11" s="15" t="s">
        <v>51</v>
      </c>
      <c r="D11" s="30"/>
    </row>
    <row r="12" s="11" customFormat="1" ht="15.75" spans="1:8">
      <c r="A12" s="24">
        <v>42636</v>
      </c>
      <c r="B12" s="15" t="s">
        <v>51</v>
      </c>
      <c r="D12" s="25"/>
      <c r="E12" s="28"/>
      <c r="F12" s="28"/>
      <c r="G12" s="28"/>
      <c r="H12" s="28"/>
    </row>
    <row r="13" s="11" customFormat="1" ht="15.75" spans="1:4">
      <c r="A13" s="24">
        <v>42636</v>
      </c>
      <c r="B13" s="15" t="s">
        <v>51</v>
      </c>
      <c r="D13" s="30"/>
    </row>
    <row r="14" s="11" customFormat="1" ht="15.75" spans="1:4">
      <c r="A14" s="24">
        <v>42636</v>
      </c>
      <c r="B14" s="15" t="s">
        <v>51</v>
      </c>
      <c r="D14" s="30"/>
    </row>
    <row r="15" s="11" customFormat="1" ht="15.75" spans="1:4">
      <c r="A15" s="24">
        <v>42636</v>
      </c>
      <c r="B15" s="15" t="s">
        <v>51</v>
      </c>
      <c r="D15" s="30"/>
    </row>
    <row r="16" s="11" customFormat="1" ht="15.75" spans="1:12">
      <c r="A16" s="24">
        <v>42636</v>
      </c>
      <c r="B16" s="15" t="s">
        <v>51</v>
      </c>
      <c r="D16" s="5" t="s">
        <v>66</v>
      </c>
      <c r="E16" s="5" t="s">
        <v>13</v>
      </c>
      <c r="F16" s="6" t="s">
        <v>17</v>
      </c>
      <c r="G16" s="5" t="s">
        <v>67</v>
      </c>
      <c r="H16" s="5" t="s">
        <v>68</v>
      </c>
      <c r="I16" s="5" t="s">
        <v>69</v>
      </c>
      <c r="J16" s="5" t="s">
        <v>70</v>
      </c>
      <c r="K16" s="5" t="s">
        <v>71</v>
      </c>
      <c r="L16" s="5" t="s">
        <v>72</v>
      </c>
    </row>
    <row r="17" s="11" customFormat="1" ht="15.75" spans="1:12">
      <c r="A17" s="24">
        <v>42636</v>
      </c>
      <c r="B17" s="15" t="s">
        <v>51</v>
      </c>
      <c r="D17" s="30"/>
      <c r="E17" s="12" t="s">
        <v>59</v>
      </c>
      <c r="F17" s="15" t="s">
        <v>73</v>
      </c>
      <c r="G17" s="15" t="s">
        <v>74</v>
      </c>
      <c r="H17" s="15" t="s">
        <v>75</v>
      </c>
      <c r="I17" s="34">
        <v>13763784776</v>
      </c>
      <c r="J17" s="35">
        <v>42370</v>
      </c>
      <c r="K17" s="34"/>
      <c r="L17" s="15" t="s">
        <v>76</v>
      </c>
    </row>
    <row r="18" s="11" customFormat="1" ht="15.75" spans="1:12">
      <c r="A18" s="24">
        <v>42636</v>
      </c>
      <c r="B18" s="15" t="s">
        <v>51</v>
      </c>
      <c r="D18" s="30"/>
      <c r="E18" s="12" t="s">
        <v>77</v>
      </c>
      <c r="F18" s="15" t="s">
        <v>51</v>
      </c>
      <c r="G18" s="15" t="s">
        <v>78</v>
      </c>
      <c r="H18" s="15" t="s">
        <v>79</v>
      </c>
      <c r="I18" s="34">
        <v>13764784776</v>
      </c>
      <c r="J18" s="34"/>
      <c r="K18" s="34"/>
      <c r="L18" s="15" t="s">
        <v>76</v>
      </c>
    </row>
    <row r="19" s="11" customFormat="1" ht="15.75" spans="1:12">
      <c r="A19" s="24">
        <v>42636</v>
      </c>
      <c r="B19" s="15" t="s">
        <v>51</v>
      </c>
      <c r="D19" s="30"/>
      <c r="E19" s="12" t="s">
        <v>80</v>
      </c>
      <c r="F19" s="15" t="s">
        <v>81</v>
      </c>
      <c r="G19" s="15" t="s">
        <v>78</v>
      </c>
      <c r="H19" s="15" t="s">
        <v>82</v>
      </c>
      <c r="I19" s="34">
        <v>186</v>
      </c>
      <c r="J19" s="34"/>
      <c r="K19" s="34"/>
      <c r="L19" s="15" t="s">
        <v>76</v>
      </c>
    </row>
    <row r="20" s="11" customFormat="1" ht="15.75" spans="1:12">
      <c r="A20" s="24">
        <v>42636</v>
      </c>
      <c r="B20" s="15" t="s">
        <v>51</v>
      </c>
      <c r="D20" s="30"/>
      <c r="E20" s="12" t="s">
        <v>83</v>
      </c>
      <c r="F20" s="15" t="s">
        <v>84</v>
      </c>
      <c r="G20" s="15" t="s">
        <v>78</v>
      </c>
      <c r="H20" s="15" t="s">
        <v>85</v>
      </c>
      <c r="I20" s="34">
        <v>1893</v>
      </c>
      <c r="J20" s="34"/>
      <c r="K20" s="34"/>
      <c r="L20" s="15" t="s">
        <v>76</v>
      </c>
    </row>
    <row r="21" s="11" customFormat="1" ht="15.75" spans="1:12">
      <c r="A21" s="24">
        <v>42636</v>
      </c>
      <c r="B21" s="15" t="s">
        <v>51</v>
      </c>
      <c r="D21" s="30"/>
      <c r="E21" s="12" t="s">
        <v>86</v>
      </c>
      <c r="F21" s="15" t="s">
        <v>87</v>
      </c>
      <c r="G21" s="15" t="s">
        <v>78</v>
      </c>
      <c r="H21" s="15" t="s">
        <v>88</v>
      </c>
      <c r="I21" s="34">
        <v>1891</v>
      </c>
      <c r="J21" s="34"/>
      <c r="K21" s="34"/>
      <c r="L21" s="15" t="s">
        <v>76</v>
      </c>
    </row>
    <row r="22" s="11" customFormat="1" ht="15.75" spans="1:12">
      <c r="A22" s="24">
        <v>42636</v>
      </c>
      <c r="B22" s="15" t="s">
        <v>51</v>
      </c>
      <c r="D22" s="30"/>
      <c r="E22" s="12" t="s">
        <v>89</v>
      </c>
      <c r="F22" s="15" t="s">
        <v>90</v>
      </c>
      <c r="G22" s="15" t="s">
        <v>78</v>
      </c>
      <c r="H22" s="15" t="s">
        <v>91</v>
      </c>
      <c r="I22" s="34">
        <v>1892</v>
      </c>
      <c r="J22" s="34"/>
      <c r="K22" s="34"/>
      <c r="L22" s="15" t="s">
        <v>76</v>
      </c>
    </row>
    <row r="27" s="11" customFormat="1" ht="15.75" spans="1:10">
      <c r="A27" s="24">
        <v>42636</v>
      </c>
      <c r="B27" s="15" t="s">
        <v>51</v>
      </c>
      <c r="D27" s="5" t="s">
        <v>92</v>
      </c>
      <c r="E27" s="5" t="s">
        <v>53</v>
      </c>
      <c r="F27" s="6" t="s">
        <v>93</v>
      </c>
      <c r="G27" s="6" t="s">
        <v>94</v>
      </c>
      <c r="H27" s="6" t="s">
        <v>95</v>
      </c>
      <c r="I27" s="6" t="s">
        <v>96</v>
      </c>
      <c r="J27" s="6" t="s">
        <v>97</v>
      </c>
    </row>
    <row r="28" s="11" customFormat="1" ht="15.75" spans="1:10">
      <c r="A28" s="24">
        <v>42636</v>
      </c>
      <c r="B28" s="15" t="s">
        <v>51</v>
      </c>
      <c r="D28" s="30"/>
      <c r="E28" s="12" t="s">
        <v>98</v>
      </c>
      <c r="F28" s="31" t="str">
        <f>$E$8</f>
        <v>ADMIN</v>
      </c>
      <c r="G28" s="31" t="str">
        <f>$E$17</f>
        <v>ADMIN</v>
      </c>
      <c r="H28" s="11" t="s">
        <v>99</v>
      </c>
      <c r="I28" s="11">
        <v>0</v>
      </c>
      <c r="J28" s="11" t="s">
        <v>62</v>
      </c>
    </row>
    <row r="29" s="11" customFormat="1" ht="15.75" spans="1:10">
      <c r="A29" s="24">
        <v>42636</v>
      </c>
      <c r="B29" s="15" t="s">
        <v>51</v>
      </c>
      <c r="D29" s="30"/>
      <c r="E29" s="12" t="s">
        <v>98</v>
      </c>
      <c r="F29" s="31" t="str">
        <f t="shared" ref="F29:F34" si="0">$E$9</f>
        <v>EMPLOYEE</v>
      </c>
      <c r="G29" s="31" t="str">
        <f>$E$17</f>
        <v>ADMIN</v>
      </c>
      <c r="H29" s="11" t="s">
        <v>99</v>
      </c>
      <c r="I29" s="11">
        <v>0</v>
      </c>
      <c r="J29" s="11" t="s">
        <v>62</v>
      </c>
    </row>
    <row r="30" s="11" customFormat="1" ht="15.75" spans="1:10">
      <c r="A30" s="24">
        <v>42636</v>
      </c>
      <c r="B30" s="15" t="s">
        <v>51</v>
      </c>
      <c r="D30" s="30"/>
      <c r="E30" s="12" t="s">
        <v>98</v>
      </c>
      <c r="F30" s="31" t="str">
        <f t="shared" si="0"/>
        <v>EMPLOYEE</v>
      </c>
      <c r="G30" s="31" t="str">
        <f>$E$18</f>
        <v>JESSEN</v>
      </c>
      <c r="H30" s="11" t="s">
        <v>99</v>
      </c>
      <c r="I30" s="11">
        <v>0</v>
      </c>
      <c r="J30" s="11" t="s">
        <v>62</v>
      </c>
    </row>
    <row r="31" s="11" customFormat="1" ht="15.75" spans="1:10">
      <c r="A31" s="24">
        <v>42636</v>
      </c>
      <c r="B31" s="15" t="s">
        <v>51</v>
      </c>
      <c r="D31" s="30"/>
      <c r="E31" s="12" t="s">
        <v>98</v>
      </c>
      <c r="F31" s="31" t="str">
        <f t="shared" si="0"/>
        <v>EMPLOYEE</v>
      </c>
      <c r="G31" s="31" t="str">
        <f>$E$19</f>
        <v>HAILEN</v>
      </c>
      <c r="H31" s="11" t="s">
        <v>99</v>
      </c>
      <c r="I31" s="11">
        <v>0</v>
      </c>
      <c r="J31" s="11" t="s">
        <v>62</v>
      </c>
    </row>
    <row r="32" s="11" customFormat="1" ht="15.75" spans="1:10">
      <c r="A32" s="24">
        <v>42636</v>
      </c>
      <c r="B32" s="15" t="s">
        <v>51</v>
      </c>
      <c r="D32" s="30"/>
      <c r="E32" s="12" t="s">
        <v>98</v>
      </c>
      <c r="F32" s="31" t="str">
        <f t="shared" si="0"/>
        <v>EMPLOYEE</v>
      </c>
      <c r="G32" s="31" t="str">
        <f>$E$20</f>
        <v>ERIC</v>
      </c>
      <c r="H32" s="11" t="s">
        <v>99</v>
      </c>
      <c r="I32" s="11">
        <v>0</v>
      </c>
      <c r="J32" s="11" t="s">
        <v>62</v>
      </c>
    </row>
    <row r="33" s="11" customFormat="1" ht="15.75" spans="5:10">
      <c r="E33" s="12" t="s">
        <v>98</v>
      </c>
      <c r="F33" s="31" t="str">
        <f t="shared" si="0"/>
        <v>EMPLOYEE</v>
      </c>
      <c r="G33" s="31" t="str">
        <f>$E$21</f>
        <v>TONY</v>
      </c>
      <c r="H33" s="11" t="s">
        <v>99</v>
      </c>
      <c r="I33" s="11">
        <v>0</v>
      </c>
      <c r="J33" s="11" t="s">
        <v>62</v>
      </c>
    </row>
    <row r="34" s="11" customFormat="1" ht="15.75" spans="5:10">
      <c r="E34" s="12" t="s">
        <v>98</v>
      </c>
      <c r="F34" s="31" t="str">
        <f t="shared" si="0"/>
        <v>EMPLOYEE</v>
      </c>
      <c r="G34" s="31" t="str">
        <f>$E$22</f>
        <v>RODGERS</v>
      </c>
      <c r="H34" s="11" t="s">
        <v>99</v>
      </c>
      <c r="I34" s="11">
        <v>0</v>
      </c>
      <c r="J34" s="11" t="s">
        <v>62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topLeftCell="D1" workbookViewId="0">
      <selection activeCell="K11" sqref="K11"/>
    </sheetView>
  </sheetViews>
  <sheetFormatPr defaultColWidth="9" defaultRowHeight="17.25" outlineLevelRow="7"/>
  <cols>
    <col min="1" max="1" width="14.5703703703704" customWidth="1"/>
    <col min="2" max="2" width="10.4296296296296" customWidth="1"/>
    <col min="3" max="3" width="32.1407407407407" customWidth="1"/>
    <col min="4" max="4" width="18.2222222222222" customWidth="1"/>
    <col min="5" max="5" width="26.5555555555556" customWidth="1"/>
    <col min="6" max="6" width="22.3333333333333" customWidth="1"/>
    <col min="7" max="7" width="21.4444444444444" customWidth="1"/>
    <col min="8" max="8" width="14.5703703703704" customWidth="1"/>
    <col min="9" max="9" width="16.1407407407407" customWidth="1"/>
    <col min="10" max="10" width="29.5703703703704" customWidth="1"/>
    <col min="11" max="11" width="28.8888888888889" customWidth="1"/>
    <col min="12" max="12" width="29.5703703703704" customWidth="1"/>
    <col min="13" max="13" width="26" customWidth="1"/>
    <col min="14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4" t="s">
        <v>102</v>
      </c>
    </row>
    <row r="5" spans="4:4">
      <c r="D5" s="10" t="s">
        <v>103</v>
      </c>
    </row>
    <row r="7" spans="1:13">
      <c r="A7" s="9">
        <v>42640</v>
      </c>
      <c r="B7" s="10" t="s">
        <v>51</v>
      </c>
      <c r="C7" s="10"/>
      <c r="D7" s="5" t="s">
        <v>104</v>
      </c>
      <c r="E7" s="5" t="s">
        <v>53</v>
      </c>
      <c r="F7" s="6" t="s">
        <v>54</v>
      </c>
      <c r="G7" s="17" t="s">
        <v>105</v>
      </c>
      <c r="H7" s="5" t="s">
        <v>57</v>
      </c>
      <c r="I7" s="17" t="s">
        <v>58</v>
      </c>
      <c r="J7" s="5" t="s">
        <v>106</v>
      </c>
      <c r="K7" s="5" t="s">
        <v>107</v>
      </c>
      <c r="L7" s="5" t="s">
        <v>108</v>
      </c>
      <c r="M7" s="14"/>
    </row>
    <row r="8" spans="4:13">
      <c r="D8" s="11"/>
      <c r="E8" s="7" t="s">
        <v>109</v>
      </c>
      <c r="F8" s="10" t="s">
        <v>109</v>
      </c>
      <c r="G8" s="10" t="s">
        <v>109</v>
      </c>
      <c r="H8" t="s">
        <v>110</v>
      </c>
      <c r="I8" s="16" t="s">
        <v>62</v>
      </c>
      <c r="J8" s="16" t="s">
        <v>111</v>
      </c>
      <c r="K8" s="16">
        <v>0</v>
      </c>
      <c r="L8" s="16">
        <v>0</v>
      </c>
      <c r="M8" s="10"/>
    </row>
  </sheetData>
  <autoFilter ref="A7:M8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D4" workbookViewId="0">
      <selection activeCell="G10" sqref="G10"/>
    </sheetView>
  </sheetViews>
  <sheetFormatPr defaultColWidth="9" defaultRowHeight="17.25"/>
  <cols>
    <col min="1" max="1" width="15.2888888888889" customWidth="1"/>
    <col min="2" max="3" width="10.4296296296296" customWidth="1"/>
    <col min="4" max="4" width="23" customWidth="1"/>
    <col min="5" max="5" width="28.6666666666667" customWidth="1"/>
    <col min="6" max="6" width="27.2222222222222" customWidth="1"/>
    <col min="7" max="7" width="29.2222222222222" customWidth="1"/>
    <col min="8" max="8" width="25.5333333333333" customWidth="1"/>
    <col min="9" max="9" width="15.3333333333333" customWidth="1"/>
    <col min="10" max="10" width="10.4296296296296" customWidth="1"/>
    <col min="11" max="11" width="13.2222222222222" customWidth="1"/>
    <col min="12" max="12" width="29.5555555555556" customWidth="1"/>
    <col min="13" max="13" width="23.6666666666667" customWidth="1"/>
    <col min="14" max="14" width="21.5703703703704" customWidth="1"/>
    <col min="15" max="15" width="16.5703703703704" customWidth="1"/>
    <col min="16" max="17" width="28" customWidth="1"/>
    <col min="18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112</v>
      </c>
    </row>
    <row r="7" spans="1:18">
      <c r="A7" s="9">
        <v>42643</v>
      </c>
      <c r="B7" s="10" t="s">
        <v>51</v>
      </c>
      <c r="D7" s="5" t="s">
        <v>113</v>
      </c>
      <c r="E7" s="5" t="s">
        <v>53</v>
      </c>
      <c r="F7" s="6" t="s">
        <v>54</v>
      </c>
      <c r="G7" s="5" t="s">
        <v>55</v>
      </c>
      <c r="H7" s="5" t="s">
        <v>56</v>
      </c>
      <c r="I7" s="5" t="s">
        <v>114</v>
      </c>
      <c r="J7" s="5" t="s">
        <v>115</v>
      </c>
      <c r="K7" s="5" t="s">
        <v>116</v>
      </c>
      <c r="L7" s="5" t="s">
        <v>117</v>
      </c>
      <c r="M7" s="5" t="s">
        <v>118</v>
      </c>
      <c r="N7" s="14"/>
      <c r="O7" s="14"/>
      <c r="P7" s="14"/>
      <c r="Q7" s="14"/>
      <c r="R7" s="16"/>
    </row>
    <row r="8" spans="4:13">
      <c r="D8" s="11"/>
      <c r="E8" s="7" t="s">
        <v>119</v>
      </c>
      <c r="F8" s="10" t="s">
        <v>119</v>
      </c>
      <c r="G8" t="s">
        <v>110</v>
      </c>
      <c r="H8" s="10" t="s">
        <v>120</v>
      </c>
      <c r="I8" s="10" t="s">
        <v>121</v>
      </c>
      <c r="J8">
        <v>10</v>
      </c>
      <c r="K8" s="15" t="s">
        <v>122</v>
      </c>
      <c r="L8" s="13" t="s">
        <v>123</v>
      </c>
      <c r="M8" s="13" t="str">
        <f>PERMISSION!F8</f>
        <v>/hap-interface/if-config</v>
      </c>
    </row>
    <row r="16" spans="4:7">
      <c r="D16" s="5" t="s">
        <v>124</v>
      </c>
      <c r="E16" s="5" t="s">
        <v>53</v>
      </c>
      <c r="F16" s="6" t="s">
        <v>125</v>
      </c>
      <c r="G16" s="6" t="s">
        <v>126</v>
      </c>
    </row>
    <row r="17" spans="4:7">
      <c r="D17" s="5"/>
      <c r="E17" s="12" t="s">
        <v>98</v>
      </c>
      <c r="F17" s="13" t="str">
        <f>$F$8</f>
        <v>IF_CONFIG</v>
      </c>
      <c r="G17" s="13" t="str">
        <f>PERMISSION!F8</f>
        <v>/hap-interface/if-config</v>
      </c>
    </row>
    <row r="18" spans="4:7">
      <c r="D18" s="5"/>
      <c r="E18" s="12" t="s">
        <v>98</v>
      </c>
      <c r="F18" s="13" t="str">
        <f t="shared" ref="F18:F23" si="0">$F$8</f>
        <v>IF_CONFIG</v>
      </c>
      <c r="G18" s="13" t="s">
        <v>127</v>
      </c>
    </row>
    <row r="19" spans="4:7">
      <c r="D19" s="11"/>
      <c r="E19" s="12" t="s">
        <v>98</v>
      </c>
      <c r="F19" s="13" t="str">
        <f t="shared" si="0"/>
        <v>IF_CONFIG</v>
      </c>
      <c r="G19" s="13" t="s">
        <v>128</v>
      </c>
    </row>
    <row r="20" spans="5:7">
      <c r="E20" s="12" t="s">
        <v>98</v>
      </c>
      <c r="F20" s="13" t="str">
        <f t="shared" si="0"/>
        <v>IF_CONFIG</v>
      </c>
      <c r="G20" s="8" t="s">
        <v>129</v>
      </c>
    </row>
    <row r="21" spans="5:7">
      <c r="E21" s="12" t="s">
        <v>98</v>
      </c>
      <c r="F21" s="13" t="str">
        <f t="shared" si="0"/>
        <v>IF_CONFIG</v>
      </c>
      <c r="G21" s="13" t="s">
        <v>130</v>
      </c>
    </row>
    <row r="22" spans="5:7">
      <c r="E22" s="12" t="s">
        <v>98</v>
      </c>
      <c r="F22" s="13" t="str">
        <f t="shared" si="0"/>
        <v>IF_CONFIG</v>
      </c>
      <c r="G22" s="13" t="s">
        <v>131</v>
      </c>
    </row>
    <row r="23" spans="5:7">
      <c r="E23" s="12" t="s">
        <v>98</v>
      </c>
      <c r="F23" s="13" t="str">
        <f t="shared" si="0"/>
        <v>IF_CONFIG</v>
      </c>
      <c r="G23" s="13" t="s">
        <v>132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4" sqref="G14"/>
    </sheetView>
  </sheetViews>
  <sheetFormatPr defaultColWidth="9" defaultRowHeight="17.25" outlineLevelCol="7"/>
  <cols>
    <col min="1" max="1" width="12.8592592592593" customWidth="1"/>
    <col min="2" max="3" width="10.4296296296296" customWidth="1"/>
    <col min="4" max="4" width="23" customWidth="1"/>
    <col min="5" max="5" width="10.4296296296296" customWidth="1"/>
    <col min="6" max="6" width="14.5703703703704" customWidth="1"/>
    <col min="7" max="7" width="23.8888888888889" customWidth="1"/>
    <col min="8" max="8" width="14.5703703703704" customWidth="1"/>
    <col min="9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133</v>
      </c>
    </row>
    <row r="7" spans="4:7">
      <c r="D7" s="5" t="s">
        <v>134</v>
      </c>
      <c r="E7" s="5" t="s">
        <v>53</v>
      </c>
      <c r="F7" s="6" t="s">
        <v>93</v>
      </c>
      <c r="G7" s="6" t="s">
        <v>135</v>
      </c>
    </row>
    <row r="8" spans="5:7">
      <c r="E8" s="7" t="s">
        <v>98</v>
      </c>
      <c r="F8" s="8" t="str">
        <f>ACCOUNT!$E$8</f>
        <v>ADMIN</v>
      </c>
      <c r="G8" s="8" t="str">
        <f>PERMISSION!E8</f>
        <v>/hap-interface/if-config</v>
      </c>
    </row>
    <row r="9" spans="5:7">
      <c r="E9" s="7"/>
      <c r="F9" s="8"/>
      <c r="G9" s="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ACCOUNT</vt:lpstr>
      <vt:lpstr>PERMISSION</vt:lpstr>
      <vt:lpstr>MENU</vt:lpstr>
      <vt:lpstr>ROLE_PERMISSION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2016-09-25T17:34:00Z</dcterms:created>
  <dcterms:modified xsi:type="dcterms:W3CDTF">2019-05-30T07:10:22Z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2052-11.1.0.8654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