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 tabRatio="500" activeTab="2"/>
  </bookViews>
  <sheets>
    <sheet name="Sheet1" sheetId="1" r:id="rId1"/>
    <sheet name="ACCOUNT" sheetId="2" r:id="rId2"/>
    <sheet name="PERMISSION" sheetId="3" r:id="rId3"/>
    <sheet name="MENU" sheetId="4" r:id="rId4"/>
    <sheet name="ROLE_PERMISSION" sheetId="5" r:id="rId5"/>
    <sheet name="Code" sheetId="6" r:id="rId6"/>
  </sheets>
  <definedNames>
    <definedName name="_xlnm._FilterDatabase" localSheetId="2" hidden="1">PERMISSION!$A$7:$M$13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_FilterDatabase" localSheetId="0">Sheet1!$D$1:$D$4</definedName>
  </definedNames>
  <calcPr calcId="144525"/>
</workbook>
</file>

<file path=xl/sharedStrings.xml><?xml version="1.0" encoding="utf-8"?>
<sst xmlns="http://schemas.openxmlformats.org/spreadsheetml/2006/main" count="490" uniqueCount="274">
  <si>
    <r>
      <rPr>
        <sz val="12"/>
        <color rgb="FFFF0000"/>
        <rFont val="Droid Sans Fallback"/>
        <charset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Droid Sans Fallback"/>
        <charset val="1"/>
      </rPr>
      <t>！！
发现冲突以后，先备份自己的改动，然后更新到最新版，然后再添加新的数据。</t>
    </r>
  </si>
  <si>
    <r>
      <rPr>
        <sz val="12"/>
        <color rgb="FF000000"/>
        <rFont val="Droid Sans Fallback"/>
        <charset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Droid Sans Fallback"/>
        <charset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Droid Sans Fallback"/>
        <charset val="1"/>
      </rPr>
      <t xml:space="preserve">单元格开始有效
</t>
    </r>
    <r>
      <rPr>
        <sz val="12"/>
        <color rgb="FFF4B183"/>
        <rFont val="Droid Sans Fallback"/>
        <charset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Droid Sans Fallback"/>
        <charset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Droid Sans Fallback"/>
        <charset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Droid Sans Fallback"/>
        <charset val="1"/>
      </rPr>
      <t>中文等</t>
    </r>
  </si>
  <si>
    <r>
      <rPr>
        <sz val="12"/>
        <color rgb="FF000000"/>
        <rFont val="Droid Sans Fallback"/>
        <charset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非强制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</si>
  <si>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roid Sans Fallback"/>
        <charset val="1"/>
      </rPr>
      <t>请给特殊单元格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列名添加颜色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</si>
  <si>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Droid Sans Fallback"/>
        <charset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</si>
  <si>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Droid Sans Fallback"/>
        <charset val="1"/>
      </rPr>
      <t>唯一性检查</t>
    </r>
  </si>
  <si>
    <r>
      <rPr>
        <sz val="12"/>
        <color rgb="FF548235"/>
        <rFont val="Droid Sans Fallback"/>
        <charset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Droid Sans Fallback"/>
        <charset val="1"/>
      </rPr>
      <t>外键引用</t>
    </r>
  </si>
  <si>
    <r>
      <rPr>
        <sz val="12"/>
        <color rgb="FF000000"/>
        <rFont val="Droid Sans Fallback"/>
        <charset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Droid Sans Fallback"/>
        <charset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</si>
  <si>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</si>
  <si>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</si>
  <si>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</si>
  <si>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</si>
  <si>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</si>
  <si>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</si>
  <si>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Droid Sans Fallback"/>
        <charset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Droid Sans Fallback"/>
        <charset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这个值会被替换为数据库中已存在的值</t>
    </r>
  </si>
  <si>
    <r>
      <rPr>
        <sz val="12"/>
        <color rgb="FF000000"/>
        <rFont val="Droid Sans Fallback"/>
        <charset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Droid Sans Fallback"/>
        <charset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Droid Sans Fallback"/>
        <charset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Droid Sans Fallback"/>
        <charset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写可读的值</t>
    </r>
  </si>
  <si>
    <r>
      <rPr>
        <sz val="12"/>
        <color rgb="FF000000"/>
        <rFont val="Droid Sans Fallback"/>
        <charset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Droid Sans Fallback"/>
        <charset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</si>
  <si>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</si>
  <si>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Droid Sans Fallback"/>
        <charset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Droid Sans Fallback"/>
        <charset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会首先按照唯一键来检查数据库是否存在等价记录</t>
    </r>
  </si>
  <si>
    <r>
      <rPr>
        <sz val="12"/>
        <color rgb="FF000000"/>
        <rFont val="Droid Sans Fallback"/>
        <charset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Droid Sans Fallback"/>
        <charset val="1"/>
      </rPr>
      <t>仅支持</t>
    </r>
    <r>
      <rPr>
        <sz val="12"/>
        <color rgb="FF000000"/>
        <rFont val="Droid Sans Fallback"/>
        <charset val="1"/>
      </rPr>
      <t>数字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 xml:space="preserve">字符串
</t>
    </r>
    <r>
      <rPr>
        <sz val="12"/>
        <color rgb="FF000000"/>
        <rFont val="Droid Sans Fallback"/>
        <charset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Droid Sans Fallback"/>
        <charset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</si>
  <si>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</si>
  <si>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Droid Sans Fallback"/>
        <charset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Droid Sans Fallback"/>
        <charset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Droid Sans Fallback"/>
        <charset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Droid Sans Fallback"/>
        <charset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</si>
  <si>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Droid Sans Fallback"/>
        <charset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Droid Sans Fallback"/>
        <charset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</si>
  <si>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</si>
  <si>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Droid Sans Fallback"/>
        <charset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</si>
  <si>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Droid Sans Fallback"/>
        <charset val="1"/>
      </rPr>
      <t>表数据不需要专门写</t>
    </r>
  </si>
  <si>
    <r>
      <rPr>
        <sz val="12"/>
        <color rgb="FF000000"/>
        <rFont val="Droid Sans Fallback"/>
        <charset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</si>
  <si>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roid Sans Fallback"/>
        <charset val="1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也可用于普通值
目前不支持特别复杂的公式</t>
    </r>
  </si>
  <si>
    <r>
      <rPr>
        <sz val="12"/>
        <color rgb="FF000000"/>
        <rFont val="Droid Sans Fallback"/>
        <charset val="1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增强公式可读性</t>
    </r>
  </si>
  <si>
    <t>关于公式的说明</t>
  </si>
  <si>
    <r>
      <rPr>
        <sz val="12"/>
        <color rgb="FF000000"/>
        <rFont val="Droid Sans Fallback"/>
        <charset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Droid Sans Fallback"/>
        <charset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Droid Sans Fallback"/>
        <charset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比如范围计算</t>
    </r>
  </si>
  <si>
    <t>E9</t>
  </si>
  <si>
    <r>
      <rPr>
        <sz val="12"/>
        <color rgb="FF000000"/>
        <rFont val="Droid Sans Fallback"/>
        <charset val="1"/>
      </rPr>
      <t>相对</t>
    </r>
    <r>
      <rPr>
        <sz val="12"/>
        <color rgb="FF000000"/>
        <rFont val="Droid Sans Fallback"/>
        <charset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Droid Sans Fallback"/>
        <charset val="1"/>
      </rPr>
      <t>单元格</t>
    </r>
  </si>
  <si>
    <t>$E$9</t>
  </si>
  <si>
    <r>
      <rPr>
        <sz val="12"/>
        <color rgb="FF000000"/>
        <rFont val="Droid Sans Fallback"/>
        <charset val="1"/>
      </rPr>
      <t>绝对</t>
    </r>
    <r>
      <rPr>
        <sz val="12"/>
        <color rgb="FF000000"/>
        <rFont val="Droid Sans Fallback"/>
        <charset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Droid Sans Fallback"/>
        <charset val="1"/>
      </rPr>
      <t>单元格</t>
    </r>
  </si>
  <si>
    <t>RESOURCE!E23</t>
  </si>
  <si>
    <r>
      <rPr>
        <sz val="12"/>
        <color rgb="FF000000"/>
        <rFont val="Droid Sans Fallback"/>
        <charset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Droid Sans Fallback"/>
        <charset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Droid Sans Fallback"/>
        <charset val="1"/>
      </rPr>
      <t>单元格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</si>
  <si>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</si>
  <si>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Droid Sans Fallback"/>
        <charset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Droid Sans Fallback"/>
        <charset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Droid Sans Fallback"/>
        <charset val="1"/>
      </rPr>
      <t>单元格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Droid Sans Fallback"/>
        <charset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</si>
  <si>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Droid Sans Fallback"/>
        <charset val="1"/>
      </rPr>
      <t>关于</t>
    </r>
    <r>
      <rPr>
        <sz val="12"/>
        <color rgb="FF000000"/>
        <rFont val="Droid Sans Fallback"/>
        <charset val="1"/>
      </rPr>
      <t>相对</t>
    </r>
    <r>
      <rPr>
        <sz val="12"/>
        <color rgb="FF000000"/>
        <rFont val="Droid Sans Fallback"/>
        <charset val="1"/>
      </rPr>
      <t>引用</t>
    </r>
  </si>
  <si>
    <r>
      <rPr>
        <sz val="12"/>
        <color rgb="FF000000"/>
        <rFont val="Droid Sans Fallback"/>
        <charset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Droid Sans Fallback"/>
        <charset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Droid Sans Fallback"/>
        <charset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Droid Sans Fallback"/>
        <charset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Droid Sans Fallback"/>
        <charset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Droid Sans Fallback"/>
        <charset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Droid Sans Fallback"/>
        <charset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Droid Sans Fallback"/>
        <charset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Droid Sans Fallback"/>
        <charset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Droid Sans Fallback"/>
        <charset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Droid Sans Fallback"/>
        <charset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Droid Sans Fallback"/>
        <charset val="1"/>
      </rPr>
      <t>以上情况适用于拖拽填充</t>
    </r>
  </si>
  <si>
    <r>
      <rPr>
        <sz val="12"/>
        <color rgb="FF000000"/>
        <rFont val="Droid Sans Fallback"/>
        <charset val="1"/>
      </rPr>
      <t>关于</t>
    </r>
    <r>
      <rPr>
        <sz val="12"/>
        <color rgb="FF000000"/>
        <rFont val="Droid Sans Fallback"/>
        <charset val="1"/>
      </rPr>
      <t>绝对</t>
    </r>
    <r>
      <rPr>
        <sz val="12"/>
        <color rgb="FF000000"/>
        <rFont val="Droid Sans Fallback"/>
        <charset val="1"/>
      </rPr>
      <t>引用</t>
    </r>
  </si>
  <si>
    <r>
      <rPr>
        <sz val="12"/>
        <color rgb="FF000000"/>
        <rFont val="Droid Sans Fallback"/>
        <charset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保持公式不变</t>
    </r>
  </si>
  <si>
    <r>
      <rPr>
        <sz val="12"/>
        <color rgb="FF000000"/>
        <rFont val="Droid Sans Fallback"/>
        <charset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Droid Sans Fallback"/>
        <charset val="1"/>
      </rPr>
      <t>直接拖拽填充就可以避免大量重复工作</t>
    </r>
  </si>
  <si>
    <t>日期</t>
  </si>
  <si>
    <t>作者</t>
  </si>
  <si>
    <t>表</t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</si>
  <si>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Droid Sans Fallback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</si>
  <si>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Droid Sans Fallback"/>
        <charset val="134"/>
      </rPr>
      <t>唯一性检查</t>
    </r>
  </si>
  <si>
    <r>
      <rPr>
        <sz val="12"/>
        <color rgb="FF548235"/>
        <rFont val="Droid Sans Fallback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Droid Sans Fallback"/>
        <charset val="134"/>
      </rPr>
      <t>外键引用</t>
    </r>
  </si>
  <si>
    <r>
      <rPr>
        <sz val="12"/>
        <color rgb="FF000000"/>
        <rFont val="Droid Sans Fallback"/>
        <charset val="134"/>
      </rPr>
      <t>用户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34"/>
      </rPr>
      <t>角色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34"/>
      </rPr>
      <t>分配</t>
    </r>
  </si>
  <si>
    <t>jessen</t>
  </si>
  <si>
    <t>IAM_ROLE</t>
  </si>
  <si>
    <t>*ID</t>
  </si>
  <si>
    <t>#CODE</t>
  </si>
  <si>
    <t>NAME:zh_CN</t>
  </si>
  <si>
    <t>NAME:en_GB</t>
  </si>
  <si>
    <t>DESCRIPTION</t>
  </si>
  <si>
    <t>RESOURCE_LEVEL</t>
  </si>
  <si>
    <t>ADMIN</t>
  </si>
  <si>
    <t>管理员</t>
  </si>
  <si>
    <t>系统管理员</t>
  </si>
  <si>
    <t>site</t>
  </si>
  <si>
    <t>EMPLOYEE</t>
  </si>
  <si>
    <t>员工</t>
  </si>
  <si>
    <t>Employee</t>
  </si>
  <si>
    <t>SYS_USER</t>
  </si>
  <si>
    <t>PASSWORD_ENCRYPTED</t>
  </si>
  <si>
    <t>EMAIL</t>
  </si>
  <si>
    <t>PHONE</t>
  </si>
  <si>
    <t>START_ACTIVE_DATE</t>
  </si>
  <si>
    <t>END_ACTIVE_DATE</t>
  </si>
  <si>
    <t>STATUS</t>
  </si>
  <si>
    <t>admin</t>
  </si>
  <si>
    <t>59baed859597b69548f28654af4125736915ea870252f8db664e3187dcfc298ead2b761e2acb576a</t>
  </si>
  <si>
    <t>hap_dev@126.com</t>
  </si>
  <si>
    <t>ACTV</t>
  </si>
  <si>
    <t>JESSEN</t>
  </si>
  <si>
    <t>6c3f2b4ef2a4ef2783bfc3a9cd5436c34ac9984fb00ba0586faf962908c272f641d2f2d4e5bb63e2</t>
  </si>
  <si>
    <t>shengyang.zhou@hand-china.com</t>
  </si>
  <si>
    <t>HAILEN</t>
  </si>
  <si>
    <t>hailen</t>
  </si>
  <si>
    <t>hailen.hap@126.com</t>
  </si>
  <si>
    <t>ERIC</t>
  </si>
  <si>
    <t>eric</t>
  </si>
  <si>
    <t>eric.hap@126.com</t>
  </si>
  <si>
    <t>TONY</t>
  </si>
  <si>
    <t>tony</t>
  </si>
  <si>
    <t>tony.hap@126.com</t>
  </si>
  <si>
    <t>RODGERS</t>
  </si>
  <si>
    <t>rodgers</t>
  </si>
  <si>
    <t>Rodgers.hap@126.com</t>
  </si>
  <si>
    <t>IAM_MEMBER_ROLE</t>
  </si>
  <si>
    <t>#ROLE_ID</t>
  </si>
  <si>
    <t>#MEMBER_ID</t>
  </si>
  <si>
    <t>#MEMBER_TYPE</t>
  </si>
  <si>
    <t>#SOURCE_ID</t>
  </si>
  <si>
    <t>#SOURCE_TYPE</t>
  </si>
  <si>
    <t>*</t>
  </si>
  <si>
    <t>user</t>
  </si>
  <si>
    <r>
      <rPr>
        <sz val="12"/>
        <color rgb="FF000000"/>
        <rFont val="DengXian"/>
        <charset val="134"/>
      </rPr>
      <t xml:space="preserve">url </t>
    </r>
    <r>
      <rPr>
        <sz val="12"/>
        <color rgb="FF000000"/>
        <rFont val="Droid Sans Fallback"/>
        <charset val="1"/>
      </rPr>
      <t>资源注册</t>
    </r>
  </si>
  <si>
    <t>IAM_PERMISSION</t>
  </si>
  <si>
    <t>PATH</t>
  </si>
  <si>
    <t>PERMISSION_TYPE</t>
  </si>
  <si>
    <t>IS_LOGIN_ACCESS</t>
  </si>
  <si>
    <t>IS_PUBLIC_ACCESS</t>
  </si>
  <si>
    <t>/hap-modeling/modeling/data</t>
  </si>
  <si>
    <t>数据表建模</t>
  </si>
  <si>
    <t>page</t>
  </si>
  <si>
    <t>caojiameng</t>
  </si>
  <si>
    <t>接口定义</t>
  </si>
  <si>
    <t>/hap-modeling/modeling/history</t>
  </si>
  <si>
    <t>建模历史</t>
  </si>
  <si>
    <t>/hap-modeling/modeling/relation</t>
  </si>
  <si>
    <t>关系建模</t>
  </si>
  <si>
    <t>/hap-modeling/modeling/pages</t>
  </si>
  <si>
    <t>页面管理</t>
  </si>
  <si>
    <t>/hap-modeling/modeling/pages/dataset</t>
  </si>
  <si>
    <t>数据源</t>
  </si>
  <si>
    <t>/hap-modeling/modeling/pages/layout</t>
  </si>
  <si>
    <t>布局设计</t>
  </si>
  <si>
    <r>
      <rPr>
        <sz val="12"/>
        <color rgb="FF000000"/>
        <rFont val="Droid Sans Fallback"/>
        <charset val="1"/>
      </rPr>
      <t>功能定义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Droid Sans Fallback"/>
        <charset val="1"/>
      </rPr>
      <t>功能资源分配</t>
    </r>
  </si>
  <si>
    <t>IAM_MENU_B</t>
  </si>
  <si>
    <t>ICON</t>
  </si>
  <si>
    <t>SORT</t>
  </si>
  <si>
    <t>TYPE</t>
  </si>
  <si>
    <t>PARENT_CODE</t>
  </si>
  <si>
    <t>PAGE_PERMISSION_CODE</t>
  </si>
  <si>
    <t xml:space="preserve"> CHOERODON.CODE.TOP.SITE</t>
  </si>
  <si>
    <t>CHOERODON.CODE.TOP.SITE</t>
  </si>
  <si>
    <t>site层顶级菜单</t>
  </si>
  <si>
    <t>Top menu of site level</t>
  </si>
  <si>
    <t>IAM</t>
  </si>
  <si>
    <t>top</t>
  </si>
  <si>
    <t>MODELING</t>
  </si>
  <si>
    <t>建模平台</t>
  </si>
  <si>
    <t>Modeling Platform</t>
  </si>
  <si>
    <t>application_model</t>
  </si>
  <si>
    <t>menu</t>
  </si>
  <si>
    <t>MODELING_DATA</t>
  </si>
  <si>
    <t>Data Table Modeling</t>
  </si>
  <si>
    <t>database</t>
  </si>
  <si>
    <t>menu_item</t>
  </si>
  <si>
    <t>MODELING_HISTORY</t>
  </si>
  <si>
    <t>Modeling History</t>
  </si>
  <si>
    <t>timeline</t>
  </si>
  <si>
    <t>MODELING_RELATION</t>
  </si>
  <si>
    <t>Relation Modeling</t>
  </si>
  <si>
    <t>relation</t>
  </si>
  <si>
    <t>MODELING_PAGES</t>
  </si>
  <si>
    <t>Page Manager</t>
  </si>
  <si>
    <t>table_chart</t>
  </si>
  <si>
    <t>IAM_MENU_PERMISSION</t>
  </si>
  <si>
    <t>#MENU_CODE</t>
  </si>
  <si>
    <t>#PERMISSION_CODE</t>
  </si>
  <si>
    <t>功能分配</t>
  </si>
  <si>
    <t>IAM_ROLE_PERMISSION</t>
  </si>
  <si>
    <t>#PERMISSION_ID</t>
  </si>
  <si>
    <t>xausky</t>
  </si>
  <si>
    <t>SYS_CODE_B</t>
  </si>
  <si>
    <t>*CODE_ID</t>
  </si>
  <si>
    <t>DESCRIPTION:zh_CN</t>
  </si>
  <si>
    <t>DESCRIPTION:en_GB</t>
  </si>
  <si>
    <t>MODELING.COLUMN_TYPE</t>
  </si>
  <si>
    <t>建模列类型</t>
  </si>
  <si>
    <t>Modeling column type</t>
  </si>
  <si>
    <t>MODELING.HISTORY_STATUS</t>
  </si>
  <si>
    <t>建模历史状态</t>
  </si>
  <si>
    <t>Modeling history status</t>
  </si>
  <si>
    <t>MODELING.DATA_TYPE</t>
  </si>
  <si>
    <t>建模数据类型</t>
  </si>
  <si>
    <t>Modeling data type</t>
  </si>
  <si>
    <t>MODELING.RELATION_TYPE</t>
  </si>
  <si>
    <t>建模关系类型</t>
  </si>
  <si>
    <t>Modeling relation type</t>
  </si>
  <si>
    <t>qihuang</t>
  </si>
  <si>
    <t>MODEL.DATASET.FIELD.TYPE</t>
  </si>
  <si>
    <r>
      <rPr>
        <sz val="12"/>
        <color rgb="FF000000"/>
        <rFont val="Droid Sans Fallback"/>
        <charset val="134"/>
      </rPr>
      <t>建模</t>
    </r>
    <r>
      <rPr>
        <sz val="12"/>
        <color rgb="FF000000"/>
        <rFont val="宋体"/>
        <charset val="134"/>
      </rPr>
      <t>-DataSet-</t>
    </r>
    <r>
      <rPr>
        <sz val="12"/>
        <color rgb="FF000000"/>
        <rFont val="Droid Sans Fallback"/>
        <charset val="134"/>
      </rPr>
      <t>字段类型</t>
    </r>
  </si>
  <si>
    <t>Modeling dataSet field type</t>
  </si>
  <si>
    <t>MODEL.DATASET.FIELD.ORDER</t>
  </si>
  <si>
    <r>
      <rPr>
        <sz val="12"/>
        <color rgb="FF000000"/>
        <rFont val="Droid Sans Fallback"/>
        <charset val="134"/>
      </rPr>
      <t>建模</t>
    </r>
    <r>
      <rPr>
        <sz val="12"/>
        <color rgb="FF000000"/>
        <rFont val="宋体"/>
        <charset val="134"/>
      </rPr>
      <t>-DataSet-</t>
    </r>
    <r>
      <rPr>
        <sz val="12"/>
        <color rgb="FF000000"/>
        <rFont val="Droid Sans Fallback"/>
        <charset val="134"/>
      </rPr>
      <t>排序</t>
    </r>
  </si>
  <si>
    <t>Modeling dataSet field order</t>
  </si>
  <si>
    <t>MODEL.DATASET.OPERATION</t>
  </si>
  <si>
    <r>
      <rPr>
        <sz val="12"/>
        <color rgb="FF000000"/>
        <rFont val="Droid Sans Fallback"/>
        <charset val="134"/>
      </rPr>
      <t>建模</t>
    </r>
    <r>
      <rPr>
        <sz val="12"/>
        <color rgb="FF000000"/>
        <rFont val="宋体"/>
        <charset val="134"/>
      </rPr>
      <t>-DataSet-</t>
    </r>
    <r>
      <rPr>
        <sz val="12"/>
        <color rgb="FF000000"/>
        <rFont val="Droid Sans Fallback"/>
        <charset val="134"/>
      </rPr>
      <t>后端操作符</t>
    </r>
  </si>
  <si>
    <t>Modeling dataSet field operation</t>
  </si>
  <si>
    <t>DATASET.SELECTION</t>
  </si>
  <si>
    <r>
      <rPr>
        <sz val="12"/>
        <color rgb="FF000000"/>
        <rFont val="Droid Sans Fallback"/>
        <charset val="134"/>
      </rPr>
      <t>建模</t>
    </r>
    <r>
      <rPr>
        <sz val="12"/>
        <color rgb="FF000000"/>
        <rFont val="宋体"/>
        <charset val="134"/>
      </rPr>
      <t>-DataSet-</t>
    </r>
    <r>
      <rPr>
        <sz val="12"/>
        <color rgb="FF000000"/>
        <rFont val="Droid Sans Fallback"/>
        <charset val="134"/>
      </rPr>
      <t>选择类型</t>
    </r>
  </si>
  <si>
    <t>Modeling dataSet selection</t>
  </si>
  <si>
    <t>SYS_CODE_VALUE_B</t>
  </si>
  <si>
    <t>*CODE_VALUE_ID</t>
  </si>
  <si>
    <t>#CODE_ID</t>
  </si>
  <si>
    <t>#VALUE</t>
  </si>
  <si>
    <t>MEANING:zh_CN</t>
  </si>
  <si>
    <t>MEANING:en_GB</t>
  </si>
  <si>
    <t>BIGINT</t>
  </si>
  <si>
    <t>整数</t>
  </si>
  <si>
    <t>Integer</t>
  </si>
  <si>
    <t>DATETIME</t>
  </si>
  <si>
    <t>时间日期</t>
  </si>
  <si>
    <t>DateTime</t>
  </si>
  <si>
    <t>VARCHAR(32)</t>
  </si>
  <si>
    <t>文本(32)</t>
  </si>
  <si>
    <t>Text(32)</t>
  </si>
  <si>
    <t>VARCHAR(64)</t>
  </si>
  <si>
    <t>文本(64)</t>
  </si>
  <si>
    <t>Text(64)</t>
  </si>
  <si>
    <t>VARCHAR(128)</t>
  </si>
  <si>
    <t>文本(128)</t>
  </si>
  <si>
    <t>Text(128)</t>
  </si>
  <si>
    <t>LONGTEXT</t>
  </si>
  <si>
    <t>长文本</t>
  </si>
  <si>
    <t>LongText</t>
  </si>
  <si>
    <t>CHAR(32)</t>
  </si>
  <si>
    <t>UUID</t>
  </si>
  <si>
    <t>CHECKOUT</t>
  </si>
  <si>
    <t>已检出</t>
  </si>
  <si>
    <t>Checkout</t>
  </si>
  <si>
    <t>COMMITTED</t>
  </si>
  <si>
    <t>已提交</t>
  </si>
  <si>
    <t>Committed</t>
  </si>
  <si>
    <t>TABLE</t>
  </si>
  <si>
    <t>数据表</t>
  </si>
  <si>
    <t>Table</t>
  </si>
  <si>
    <t>RELATION</t>
  </si>
  <si>
    <t>关系</t>
  </si>
  <si>
    <t>Relation</t>
  </si>
  <si>
    <t>PAGE</t>
  </si>
  <si>
    <t>页面</t>
  </si>
  <si>
    <t>Page</t>
  </si>
  <si>
    <t>ONE_TO_MANY</t>
  </si>
  <si>
    <t>一对多</t>
  </si>
  <si>
    <t>One To Many</t>
  </si>
  <si>
    <t>ONE_TO_ONE</t>
  </si>
  <si>
    <t>一对一</t>
  </si>
  <si>
    <t>One To One</t>
  </si>
  <si>
    <t>boolean</t>
  </si>
  <si>
    <t>布尔值</t>
  </si>
  <si>
    <t>number</t>
  </si>
  <si>
    <t>数值</t>
  </si>
  <si>
    <t>string</t>
  </si>
  <si>
    <t>字符串</t>
  </si>
  <si>
    <t>date</t>
  </si>
  <si>
    <t>dateTime</t>
  </si>
  <si>
    <r>
      <rPr>
        <sz val="12"/>
        <color rgb="FF000000"/>
        <rFont val="Droid Sans Fallback"/>
        <charset val="134"/>
      </rPr>
      <t>日期</t>
    </r>
    <r>
      <rPr>
        <sz val="12"/>
        <color rgb="FF000000"/>
        <rFont val="宋体"/>
        <charset val="134"/>
      </rPr>
      <t>+</t>
    </r>
    <r>
      <rPr>
        <sz val="12"/>
        <color rgb="FF000000"/>
        <rFont val="Droid Sans Fallback"/>
        <charset val="134"/>
      </rPr>
      <t>时间</t>
    </r>
  </si>
  <si>
    <t>time</t>
  </si>
  <si>
    <t>时间</t>
  </si>
  <si>
    <t>week</t>
  </si>
  <si>
    <t>周</t>
  </si>
  <si>
    <t>month</t>
  </si>
  <si>
    <t>月</t>
  </si>
  <si>
    <t>year</t>
  </si>
  <si>
    <t>年</t>
  </si>
  <si>
    <t>email</t>
  </si>
  <si>
    <t>邮件</t>
  </si>
  <si>
    <t>url</t>
  </si>
  <si>
    <t>网址</t>
  </si>
  <si>
    <t>intl</t>
  </si>
  <si>
    <t>多语言</t>
  </si>
  <si>
    <t>object</t>
  </si>
  <si>
    <t>对象</t>
  </si>
  <si>
    <t>asc</t>
  </si>
  <si>
    <t>升序</t>
  </si>
  <si>
    <t>desc</t>
  </si>
  <si>
    <t>倒序</t>
  </si>
  <si>
    <t>equals</t>
  </si>
  <si>
    <t>等于</t>
  </si>
  <si>
    <t>contains</t>
  </si>
  <si>
    <t>包含</t>
  </si>
  <si>
    <t>startsWith</t>
  </si>
  <si>
    <t>起始</t>
  </si>
  <si>
    <t>multiple</t>
  </si>
  <si>
    <t>多选</t>
  </si>
  <si>
    <t>single</t>
  </si>
  <si>
    <t>单选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</si>
</sst>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\-d"/>
    <numFmt numFmtId="177" formatCode="[$-804]yyyy\-m\-d"/>
    <numFmt numFmtId="178" formatCode="yyyy\-mm\-dd\ hh:mm:ss"/>
  </numFmts>
  <fonts count="47">
    <font>
      <sz val="12"/>
      <color rgb="FF000000"/>
      <name val="Droid Sans Fallback"/>
      <charset val="1"/>
    </font>
    <font>
      <b/>
      <sz val="12"/>
      <color rgb="FF000000"/>
      <name val="Droid Sans Fallback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Droid Sans Fallback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b/>
      <sz val="12"/>
      <color rgb="FF2E75B6"/>
      <name val="DengXian"/>
      <charset val="134"/>
    </font>
    <font>
      <sz val="12"/>
      <color rgb="FF000000"/>
      <name val="Droid Sans Fallback"/>
      <charset val="134"/>
    </font>
    <font>
      <sz val="12"/>
      <color rgb="FF548235"/>
      <name val="DengXian"/>
      <charset val="134"/>
    </font>
    <font>
      <sz val="12"/>
      <color rgb="FF000000"/>
      <name val="微软雅黑"/>
      <charset val="134"/>
    </font>
    <font>
      <b/>
      <sz val="12"/>
      <color rgb="FF000000"/>
      <name val="Droid Sans Fallback"/>
      <charset val="1"/>
    </font>
    <font>
      <sz val="12"/>
      <color rgb="FF548235"/>
      <name val="Droid Sans Fallback"/>
      <charset val="1"/>
    </font>
    <font>
      <sz val="12"/>
      <color rgb="FF548235"/>
      <name val="微软雅黑"/>
      <charset val="134"/>
    </font>
    <font>
      <sz val="12"/>
      <color rgb="FFC65911"/>
      <name val="DengXian"/>
      <charset val="134"/>
    </font>
    <font>
      <b/>
      <sz val="12"/>
      <name val="DengXian"/>
      <charset val="134"/>
    </font>
    <font>
      <sz val="12"/>
      <color rgb="FFFF0000"/>
      <name val="Droid Sans Fallback"/>
      <charset val="1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C55A11"/>
      <name val="Droid Sans Fallback"/>
      <charset val="134"/>
    </font>
    <font>
      <sz val="12"/>
      <color rgb="FF2E75B6"/>
      <name val="Droid Sans Fallback"/>
      <charset val="134"/>
    </font>
    <font>
      <sz val="12"/>
      <color rgb="FF000000"/>
      <name val="宋体"/>
      <charset val="134"/>
    </font>
    <font>
      <sz val="12"/>
      <color rgb="FFC55A11"/>
      <name val="Droid Sans Fallback"/>
      <charset val="1"/>
    </font>
    <font>
      <sz val="12"/>
      <color rgb="FF2E75B6"/>
      <name val="Droid Sans Fallback"/>
      <charset val="1"/>
    </font>
    <font>
      <sz val="12"/>
      <color rgb="FFFF0000"/>
      <name val="DengXian"/>
      <charset val="134"/>
    </font>
    <font>
      <sz val="12"/>
      <color rgb="FFF4B183"/>
      <name val="Droid Sans Fallback"/>
      <charset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8" fillId="0" borderId="0" applyBorder="0" applyAlignment="0" applyProtection="0"/>
    <xf numFmtId="0" fontId="23" fillId="17" borderId="0" applyNumberFormat="0" applyBorder="0" applyAlignment="0" applyProtection="0">
      <alignment vertical="center"/>
    </xf>
    <xf numFmtId="0" fontId="17" fillId="6" borderId="10" applyNumberFormat="0" applyAlignment="0" applyProtection="0">
      <alignment vertical="center"/>
    </xf>
    <xf numFmtId="44" fontId="18" fillId="0" borderId="0" applyBorder="0" applyAlignment="0" applyProtection="0"/>
    <xf numFmtId="41" fontId="18" fillId="0" borderId="0" applyBorder="0" applyAlignment="0" applyProtection="0"/>
    <xf numFmtId="0" fontId="23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21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32" fillId="19" borderId="15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26" fillId="7" borderId="10" applyNumberFormat="0" applyAlignment="0" applyProtection="0">
      <alignment vertical="center"/>
    </xf>
    <xf numFmtId="0" fontId="27" fillId="18" borderId="12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176" fontId="5" fillId="0" borderId="0" xfId="0" applyNumberFormat="1" applyFont="1" applyBorder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176" fontId="0" fillId="0" borderId="0" xfId="0" applyNumberFormat="1" applyFont="1"/>
    <xf numFmtId="0" fontId="0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5" fillId="0" borderId="0" xfId="0" applyFont="1" applyAlignment="1"/>
    <xf numFmtId="176" fontId="5" fillId="0" borderId="0" xfId="0" applyNumberFormat="1" applyFont="1"/>
    <xf numFmtId="0" fontId="9" fillId="0" borderId="0" xfId="0" applyFont="1" applyAlignment="1"/>
    <xf numFmtId="0" fontId="0" fillId="0" borderId="0" xfId="0" applyFont="1" applyAlignment="1">
      <alignment wrapText="1"/>
    </xf>
    <xf numFmtId="0" fontId="10" fillId="0" borderId="0" xfId="0" applyFont="1"/>
    <xf numFmtId="177" fontId="10" fillId="0" borderId="0" xfId="0" applyNumberFormat="1" applyFont="1"/>
    <xf numFmtId="0" fontId="8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Border="1" applyAlignment="1">
      <alignment wrapText="1"/>
    </xf>
    <xf numFmtId="0" fontId="6" fillId="0" borderId="0" xfId="0" applyFont="1" applyFill="1" applyAlignment="1"/>
    <xf numFmtId="0" fontId="7" fillId="0" borderId="0" xfId="0" applyFont="1" applyFill="1" applyAlignment="1"/>
    <xf numFmtId="0" fontId="2" fillId="0" borderId="0" xfId="0" applyFont="1"/>
    <xf numFmtId="0" fontId="13" fillId="0" borderId="0" xfId="0" applyFont="1"/>
    <xf numFmtId="0" fontId="2" fillId="0" borderId="0" xfId="0" applyFont="1" applyFill="1" applyAlignment="1"/>
    <xf numFmtId="0" fontId="5" fillId="0" borderId="0" xfId="0" applyFont="1" applyFill="1" applyAlignment="1"/>
    <xf numFmtId="0" fontId="0" fillId="0" borderId="0" xfId="0" applyFont="1" applyFill="1" applyAlignment="1"/>
    <xf numFmtId="0" fontId="14" fillId="0" borderId="0" xfId="0" applyFont="1"/>
    <xf numFmtId="0" fontId="10" fillId="0" borderId="0" xfId="0" applyFont="1" applyFill="1" applyAlignment="1"/>
    <xf numFmtId="0" fontId="15" fillId="0" borderId="0" xfId="0" applyFont="1" applyFill="1" applyBorder="1" applyAlignment="1">
      <alignment wrapText="1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8" fillId="0" borderId="0" xfId="0" applyFont="1" applyFill="1" applyAlignment="1"/>
    <xf numFmtId="176" fontId="5" fillId="0" borderId="0" xfId="0" applyNumberFormat="1" applyFont="1" applyFill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2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Alignment="1"/>
    <xf numFmtId="0" fontId="9" fillId="0" borderId="0" xfId="0" applyFont="1" applyFill="1" applyAlignment="1"/>
    <xf numFmtId="176" fontId="5" fillId="0" borderId="0" xfId="0" applyNumberFormat="1" applyFont="1" applyFill="1" applyBorder="1" applyAlignment="1"/>
    <xf numFmtId="178" fontId="5" fillId="0" borderId="0" xfId="0" applyNumberFormat="1" applyFont="1" applyFill="1" applyBorder="1" applyAlignment="1"/>
    <xf numFmtId="49" fontId="5" fillId="0" borderId="0" xfId="0" applyNumberFormat="1" applyFont="1" applyFill="1" applyAlignment="1"/>
    <xf numFmtId="178" fontId="5" fillId="0" borderId="0" xfId="0" applyNumberFormat="1" applyFont="1" applyFill="1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/>
    <xf numFmtId="0" fontId="11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top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65911"/>
      <rgbColor rgb="00666699"/>
      <rgbColor rgb="00969696"/>
      <rgbColor rgb="00003366"/>
      <rgbColor rgb="00339966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21" workbookViewId="0">
      <selection activeCell="C3" sqref="C3:D3"/>
    </sheetView>
  </sheetViews>
  <sheetFormatPr defaultColWidth="9" defaultRowHeight="15" outlineLevelCol="7"/>
  <cols>
    <col min="1" max="1" width="18.0444444444444" style="52" customWidth="1"/>
    <col min="2" max="2" width="11.9111111111111" style="53" customWidth="1"/>
    <col min="3" max="3" width="32.6074074074074" customWidth="1"/>
    <col min="4" max="4" width="40.9037037037037" style="1" customWidth="1"/>
    <col min="5" max="5" width="44.7037037037037" customWidth="1"/>
    <col min="6" max="6" width="27.1481481481481" customWidth="1"/>
    <col min="7" max="7" width="25" customWidth="1"/>
    <col min="8" max="8" width="25.5111111111111" customWidth="1"/>
    <col min="9" max="9" width="28.4666666666667" customWidth="1"/>
    <col min="10" max="10" width="31.2888888888889" customWidth="1"/>
    <col min="11" max="11" width="22.1851851851852" customWidth="1"/>
    <col min="12" max="12" width="21.5185185185185" customWidth="1"/>
    <col min="13" max="13" width="15.2074074074074" customWidth="1"/>
    <col min="14" max="1025" width="11.9111111111111" customWidth="1"/>
  </cols>
  <sheetData>
    <row r="1" ht="64.5" customHeight="1" spans="1:8">
      <c r="A1" s="54"/>
      <c r="C1" s="55" t="s">
        <v>0</v>
      </c>
      <c r="D1" s="55"/>
      <c r="E1" s="55"/>
      <c r="F1" s="56"/>
      <c r="G1" s="56"/>
      <c r="H1" s="56"/>
    </row>
    <row r="2" ht="15.75" spans="5:5">
      <c r="E2" s="57"/>
    </row>
    <row r="3" ht="49.5" customHeight="1" spans="3:7">
      <c r="C3" s="58" t="s">
        <v>1</v>
      </c>
      <c r="D3" s="58"/>
      <c r="E3" s="59" t="s">
        <v>2</v>
      </c>
      <c r="F3" s="59"/>
      <c r="G3" s="59"/>
    </row>
    <row r="4" ht="15.75" spans="3:7">
      <c r="C4" s="60" t="s">
        <v>3</v>
      </c>
      <c r="D4" s="60"/>
      <c r="E4" s="61" t="s">
        <v>4</v>
      </c>
      <c r="F4" s="62" t="s">
        <v>5</v>
      </c>
      <c r="G4" s="63" t="s">
        <v>6</v>
      </c>
    </row>
    <row r="5" ht="15.75" spans="1:3">
      <c r="A5" s="54"/>
      <c r="C5" t="s">
        <v>7</v>
      </c>
    </row>
    <row r="7" ht="15.75" spans="3:5">
      <c r="C7" s="64" t="s">
        <v>8</v>
      </c>
      <c r="D7" s="65" t="s">
        <v>9</v>
      </c>
      <c r="E7" s="66" t="s">
        <v>10</v>
      </c>
    </row>
    <row r="8" ht="15.75" spans="3:5">
      <c r="C8" s="67" t="s">
        <v>11</v>
      </c>
      <c r="D8" s="68" t="s">
        <v>12</v>
      </c>
      <c r="E8" s="69"/>
    </row>
    <row r="9" ht="47.25" spans="3:6">
      <c r="C9" s="70" t="s">
        <v>13</v>
      </c>
      <c r="D9" s="71" t="s">
        <v>14</v>
      </c>
      <c r="E9" s="72" t="s">
        <v>15</v>
      </c>
      <c r="F9" t="s">
        <v>16</v>
      </c>
    </row>
    <row r="10" ht="45.75" spans="3:5">
      <c r="C10" s="73" t="s">
        <v>17</v>
      </c>
      <c r="D10" s="71" t="s">
        <v>18</v>
      </c>
      <c r="E10" s="72" t="s">
        <v>19</v>
      </c>
    </row>
    <row r="11" ht="63" spans="3:5">
      <c r="C11" s="67" t="s">
        <v>20</v>
      </c>
      <c r="D11" s="71" t="s">
        <v>21</v>
      </c>
      <c r="E11" s="72" t="s">
        <v>22</v>
      </c>
    </row>
    <row r="12" ht="15.75" spans="3:5">
      <c r="C12" s="67" t="s">
        <v>23</v>
      </c>
      <c r="D12" s="71" t="s">
        <v>24</v>
      </c>
      <c r="E12" s="74" t="s">
        <v>25</v>
      </c>
    </row>
    <row r="13" ht="15.75" spans="3:5">
      <c r="C13" s="67"/>
      <c r="D13" s="68"/>
      <c r="E13" s="69"/>
    </row>
    <row r="14" ht="15.75" spans="3:5">
      <c r="C14" s="67"/>
      <c r="D14" s="68"/>
      <c r="E14" s="69"/>
    </row>
    <row r="15" ht="30" spans="3:5">
      <c r="C15" s="75" t="s">
        <v>26</v>
      </c>
      <c r="D15" s="76" t="s">
        <v>27</v>
      </c>
      <c r="E15" s="77" t="s">
        <v>28</v>
      </c>
    </row>
    <row r="18" spans="3:3">
      <c r="C18" t="s">
        <v>29</v>
      </c>
    </row>
    <row r="19" ht="15.75" spans="3:5">
      <c r="C19" s="78" t="s">
        <v>30</v>
      </c>
      <c r="D19" s="78"/>
      <c r="E19" s="78"/>
    </row>
    <row r="20" ht="15.75" spans="3:4">
      <c r="C20" s="79" t="s">
        <v>31</v>
      </c>
      <c r="D20" s="57" t="s">
        <v>32</v>
      </c>
    </row>
    <row r="21" ht="15.75" spans="3:4">
      <c r="C21" s="79" t="s">
        <v>33</v>
      </c>
      <c r="D21" s="57" t="s">
        <v>34</v>
      </c>
    </row>
    <row r="22" ht="15.75" spans="3:4">
      <c r="C22" s="79" t="s">
        <v>35</v>
      </c>
      <c r="D22" s="1" t="s">
        <v>36</v>
      </c>
    </row>
    <row r="23" ht="15.75" spans="3:4">
      <c r="C23" s="79" t="s">
        <v>37</v>
      </c>
      <c r="D23" s="1" t="s">
        <v>38</v>
      </c>
    </row>
    <row r="25" ht="69" customHeight="1" spans="3:5">
      <c r="C25" s="80" t="s">
        <v>39</v>
      </c>
      <c r="D25" s="58" t="s">
        <v>40</v>
      </c>
      <c r="E25" s="58"/>
    </row>
    <row r="26" ht="14.25" customHeight="1" spans="3:5">
      <c r="C26" s="68" t="s">
        <v>41</v>
      </c>
      <c r="D26" s="58" t="s">
        <v>42</v>
      </c>
      <c r="E26" s="58"/>
    </row>
    <row r="27" ht="30" spans="3:3">
      <c r="C27" s="81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workbookViewId="0">
      <selection activeCell="F25" sqref="F25"/>
    </sheetView>
  </sheetViews>
  <sheetFormatPr defaultColWidth="10.1259259259259" defaultRowHeight="15"/>
  <cols>
    <col min="1" max="3" width="11.6740740740741" style="30" customWidth="1"/>
    <col min="4" max="4" width="25.6222222222222" style="30" customWidth="1"/>
    <col min="5" max="5" width="17.8740740740741" style="30" customWidth="1"/>
    <col min="6" max="6" width="25.3777777777778" style="30" customWidth="1"/>
    <col min="7" max="7" width="19.2518518518519" style="30" customWidth="1"/>
    <col min="8" max="8" width="26.0222222222222" style="30" customWidth="1"/>
    <col min="9" max="9" width="21.4666666666667" style="30" customWidth="1"/>
    <col min="10" max="10" width="28.0518518518519" style="30" customWidth="1"/>
    <col min="11" max="11" width="28.9703703703704" style="30" customWidth="1"/>
    <col min="12" max="12" width="24.7481481481481" style="30" customWidth="1"/>
    <col min="13" max="1025" width="11.6740740740741" style="30" customWidth="1"/>
    <col min="1026" max="16384" width="10.1259259259259" style="30"/>
  </cols>
  <sheetData>
    <row r="1" s="30" customFormat="1" ht="15.75" spans="1:5">
      <c r="A1" s="34" t="s">
        <v>44</v>
      </c>
      <c r="B1" s="35" t="s">
        <v>45</v>
      </c>
      <c r="C1" s="35" t="s">
        <v>9</v>
      </c>
      <c r="D1" s="35" t="s">
        <v>46</v>
      </c>
      <c r="E1" s="35"/>
    </row>
    <row r="3" s="30" customFormat="1" ht="15.75" spans="6:8">
      <c r="F3" s="36" t="s">
        <v>47</v>
      </c>
      <c r="G3" s="37" t="s">
        <v>48</v>
      </c>
      <c r="H3" s="38" t="s">
        <v>49</v>
      </c>
    </row>
    <row r="5" s="30" customFormat="1" ht="15.75" spans="4:4">
      <c r="D5" s="39" t="s">
        <v>50</v>
      </c>
    </row>
    <row r="7" s="30" customFormat="1" ht="15.75" spans="1:13">
      <c r="A7" s="40">
        <v>42636</v>
      </c>
      <c r="B7" s="29" t="s">
        <v>51</v>
      </c>
      <c r="D7" s="41" t="s">
        <v>52</v>
      </c>
      <c r="E7" s="41" t="s">
        <v>53</v>
      </c>
      <c r="F7" s="42" t="s">
        <v>54</v>
      </c>
      <c r="G7" s="24" t="s">
        <v>55</v>
      </c>
      <c r="H7" s="24" t="s">
        <v>56</v>
      </c>
      <c r="I7" s="24" t="s">
        <v>57</v>
      </c>
      <c r="J7" s="24" t="s">
        <v>58</v>
      </c>
      <c r="K7" s="41"/>
      <c r="L7" s="41"/>
      <c r="M7" s="41"/>
    </row>
    <row r="8" s="30" customFormat="1" ht="15.75" spans="1:13">
      <c r="A8" s="40">
        <v>42636</v>
      </c>
      <c r="B8" s="29" t="s">
        <v>51</v>
      </c>
      <c r="D8" s="41"/>
      <c r="E8" s="43" t="s">
        <v>59</v>
      </c>
      <c r="F8" s="44" t="s">
        <v>59</v>
      </c>
      <c r="G8" s="45" t="s">
        <v>60</v>
      </c>
      <c r="H8" s="44" t="s">
        <v>59</v>
      </c>
      <c r="I8" s="45" t="s">
        <v>61</v>
      </c>
      <c r="J8" s="44" t="s">
        <v>62</v>
      </c>
      <c r="K8" s="48"/>
      <c r="L8" s="44"/>
      <c r="M8" s="44"/>
    </row>
    <row r="9" s="30" customFormat="1" ht="15.75" spans="1:13">
      <c r="A9" s="40">
        <v>42636</v>
      </c>
      <c r="B9" s="29" t="s">
        <v>51</v>
      </c>
      <c r="D9" s="41"/>
      <c r="E9" s="43" t="s">
        <v>63</v>
      </c>
      <c r="F9" s="44" t="s">
        <v>63</v>
      </c>
      <c r="G9" s="45" t="s">
        <v>64</v>
      </c>
      <c r="H9" s="44" t="s">
        <v>65</v>
      </c>
      <c r="I9" s="45" t="s">
        <v>64</v>
      </c>
      <c r="J9" s="44" t="s">
        <v>62</v>
      </c>
      <c r="K9" s="44"/>
      <c r="L9" s="49"/>
      <c r="M9" s="44"/>
    </row>
    <row r="10" s="30" customFormat="1" ht="15.75" spans="1:2">
      <c r="A10" s="40">
        <v>42636</v>
      </c>
      <c r="B10" s="29" t="s">
        <v>51</v>
      </c>
    </row>
    <row r="11" s="30" customFormat="1" ht="15.75" spans="1:4">
      <c r="A11" s="40">
        <v>42636</v>
      </c>
      <c r="B11" s="29" t="s">
        <v>51</v>
      </c>
      <c r="D11" s="46"/>
    </row>
    <row r="12" s="30" customFormat="1" ht="15.75" spans="1:8">
      <c r="A12" s="40">
        <v>42636</v>
      </c>
      <c r="B12" s="29" t="s">
        <v>51</v>
      </c>
      <c r="D12" s="41"/>
      <c r="E12" s="44"/>
      <c r="F12" s="44"/>
      <c r="G12" s="44"/>
      <c r="H12" s="44"/>
    </row>
    <row r="13" s="30" customFormat="1" ht="15.75" spans="1:4">
      <c r="A13" s="40">
        <v>42636</v>
      </c>
      <c r="B13" s="29" t="s">
        <v>51</v>
      </c>
      <c r="D13" s="46"/>
    </row>
    <row r="14" s="30" customFormat="1" ht="15.75" spans="1:4">
      <c r="A14" s="40">
        <v>42636</v>
      </c>
      <c r="B14" s="29" t="s">
        <v>51</v>
      </c>
      <c r="D14" s="46"/>
    </row>
    <row r="15" s="30" customFormat="1" ht="15.75" spans="1:4">
      <c r="A15" s="40">
        <v>42636</v>
      </c>
      <c r="B15" s="29" t="s">
        <v>51</v>
      </c>
      <c r="D15" s="46"/>
    </row>
    <row r="16" s="30" customFormat="1" ht="15.75" spans="1:12">
      <c r="A16" s="40">
        <v>42636</v>
      </c>
      <c r="B16" s="29" t="s">
        <v>51</v>
      </c>
      <c r="D16" s="24" t="s">
        <v>66</v>
      </c>
      <c r="E16" s="24" t="s">
        <v>13</v>
      </c>
      <c r="F16" s="25" t="s">
        <v>17</v>
      </c>
      <c r="G16" s="24" t="s">
        <v>67</v>
      </c>
      <c r="H16" s="24" t="s">
        <v>68</v>
      </c>
      <c r="I16" s="24" t="s">
        <v>69</v>
      </c>
      <c r="J16" s="24" t="s">
        <v>70</v>
      </c>
      <c r="K16" s="24" t="s">
        <v>71</v>
      </c>
      <c r="L16" s="24" t="s">
        <v>72</v>
      </c>
    </row>
    <row r="17" s="30" customFormat="1" ht="15.75" spans="1:12">
      <c r="A17" s="40">
        <v>42636</v>
      </c>
      <c r="B17" s="29" t="s">
        <v>51</v>
      </c>
      <c r="D17" s="46"/>
      <c r="E17" s="28" t="s">
        <v>59</v>
      </c>
      <c r="F17" s="29" t="s">
        <v>73</v>
      </c>
      <c r="G17" s="29" t="s">
        <v>74</v>
      </c>
      <c r="H17" s="29" t="s">
        <v>75</v>
      </c>
      <c r="I17" s="50">
        <v>13763784776</v>
      </c>
      <c r="J17" s="51">
        <v>42370</v>
      </c>
      <c r="K17" s="50"/>
      <c r="L17" s="29" t="s">
        <v>76</v>
      </c>
    </row>
    <row r="18" s="30" customFormat="1" ht="15.75" spans="1:12">
      <c r="A18" s="40">
        <v>42636</v>
      </c>
      <c r="B18" s="29" t="s">
        <v>51</v>
      </c>
      <c r="D18" s="46"/>
      <c r="E18" s="28" t="s">
        <v>77</v>
      </c>
      <c r="F18" s="29" t="s">
        <v>51</v>
      </c>
      <c r="G18" s="29" t="s">
        <v>78</v>
      </c>
      <c r="H18" s="29" t="s">
        <v>79</v>
      </c>
      <c r="I18" s="50">
        <v>13764784776</v>
      </c>
      <c r="J18" s="50"/>
      <c r="K18" s="50"/>
      <c r="L18" s="29" t="s">
        <v>76</v>
      </c>
    </row>
    <row r="19" s="30" customFormat="1" ht="15.75" spans="1:12">
      <c r="A19" s="40">
        <v>42636</v>
      </c>
      <c r="B19" s="29" t="s">
        <v>51</v>
      </c>
      <c r="D19" s="46"/>
      <c r="E19" s="28" t="s">
        <v>80</v>
      </c>
      <c r="F19" s="29" t="s">
        <v>81</v>
      </c>
      <c r="G19" s="29" t="s">
        <v>78</v>
      </c>
      <c r="H19" s="29" t="s">
        <v>82</v>
      </c>
      <c r="I19" s="50">
        <v>186</v>
      </c>
      <c r="J19" s="50"/>
      <c r="K19" s="50"/>
      <c r="L19" s="29" t="s">
        <v>76</v>
      </c>
    </row>
    <row r="20" s="30" customFormat="1" ht="15.75" spans="1:12">
      <c r="A20" s="40">
        <v>42636</v>
      </c>
      <c r="B20" s="29" t="s">
        <v>51</v>
      </c>
      <c r="D20" s="46"/>
      <c r="E20" s="28" t="s">
        <v>83</v>
      </c>
      <c r="F20" s="29" t="s">
        <v>84</v>
      </c>
      <c r="G20" s="29" t="s">
        <v>78</v>
      </c>
      <c r="H20" s="29" t="s">
        <v>85</v>
      </c>
      <c r="I20" s="50">
        <v>1893</v>
      </c>
      <c r="J20" s="50"/>
      <c r="K20" s="50"/>
      <c r="L20" s="29" t="s">
        <v>76</v>
      </c>
    </row>
    <row r="21" s="30" customFormat="1" ht="15.75" spans="1:12">
      <c r="A21" s="40">
        <v>42636</v>
      </c>
      <c r="B21" s="29" t="s">
        <v>51</v>
      </c>
      <c r="D21" s="46"/>
      <c r="E21" s="28" t="s">
        <v>86</v>
      </c>
      <c r="F21" s="29" t="s">
        <v>87</v>
      </c>
      <c r="G21" s="29" t="s">
        <v>78</v>
      </c>
      <c r="H21" s="29" t="s">
        <v>88</v>
      </c>
      <c r="I21" s="50">
        <v>1891</v>
      </c>
      <c r="J21" s="50"/>
      <c r="K21" s="50"/>
      <c r="L21" s="29" t="s">
        <v>76</v>
      </c>
    </row>
    <row r="22" s="30" customFormat="1" ht="15.75" spans="1:12">
      <c r="A22" s="40">
        <v>42636</v>
      </c>
      <c r="B22" s="29" t="s">
        <v>51</v>
      </c>
      <c r="D22" s="46"/>
      <c r="E22" s="28" t="s">
        <v>89</v>
      </c>
      <c r="F22" s="29" t="s">
        <v>90</v>
      </c>
      <c r="G22" s="29" t="s">
        <v>78</v>
      </c>
      <c r="H22" s="29" t="s">
        <v>91</v>
      </c>
      <c r="I22" s="50">
        <v>1892</v>
      </c>
      <c r="J22" s="50"/>
      <c r="K22" s="50"/>
      <c r="L22" s="29" t="s">
        <v>76</v>
      </c>
    </row>
    <row r="27" s="30" customFormat="1" ht="15.75" spans="1:10">
      <c r="A27" s="40">
        <v>42636</v>
      </c>
      <c r="B27" s="29" t="s">
        <v>51</v>
      </c>
      <c r="D27" s="24" t="s">
        <v>92</v>
      </c>
      <c r="E27" s="24" t="s">
        <v>53</v>
      </c>
      <c r="F27" s="25" t="s">
        <v>93</v>
      </c>
      <c r="G27" s="25" t="s">
        <v>94</v>
      </c>
      <c r="H27" s="25" t="s">
        <v>95</v>
      </c>
      <c r="I27" s="25" t="s">
        <v>96</v>
      </c>
      <c r="J27" s="25" t="s">
        <v>97</v>
      </c>
    </row>
    <row r="28" s="30" customFormat="1" ht="15.75" spans="1:10">
      <c r="A28" s="40">
        <v>42636</v>
      </c>
      <c r="B28" s="29" t="s">
        <v>51</v>
      </c>
      <c r="D28" s="46"/>
      <c r="E28" s="28" t="s">
        <v>98</v>
      </c>
      <c r="F28" s="47" t="str">
        <f>$E$8</f>
        <v>ADMIN</v>
      </c>
      <c r="G28" s="47" t="str">
        <f>$E$17</f>
        <v>ADMIN</v>
      </c>
      <c r="H28" s="30" t="s">
        <v>99</v>
      </c>
      <c r="I28" s="30">
        <v>0</v>
      </c>
      <c r="J28" s="30" t="s">
        <v>62</v>
      </c>
    </row>
    <row r="29" s="30" customFormat="1" ht="15.75" spans="1:10">
      <c r="A29" s="40">
        <v>42636</v>
      </c>
      <c r="B29" s="29" t="s">
        <v>51</v>
      </c>
      <c r="D29" s="46"/>
      <c r="E29" s="28" t="s">
        <v>98</v>
      </c>
      <c r="F29" s="47" t="str">
        <f t="shared" ref="F29:F34" si="0">$E$9</f>
        <v>EMPLOYEE</v>
      </c>
      <c r="G29" s="47" t="str">
        <f>$E$17</f>
        <v>ADMIN</v>
      </c>
      <c r="H29" s="30" t="s">
        <v>99</v>
      </c>
      <c r="I29" s="30">
        <v>0</v>
      </c>
      <c r="J29" s="30" t="s">
        <v>62</v>
      </c>
    </row>
    <row r="30" s="30" customFormat="1" ht="15.75" spans="1:10">
      <c r="A30" s="40">
        <v>42636</v>
      </c>
      <c r="B30" s="29" t="s">
        <v>51</v>
      </c>
      <c r="D30" s="46"/>
      <c r="E30" s="28" t="s">
        <v>98</v>
      </c>
      <c r="F30" s="47" t="str">
        <f t="shared" si="0"/>
        <v>EMPLOYEE</v>
      </c>
      <c r="G30" s="47" t="str">
        <f>$E$18</f>
        <v>JESSEN</v>
      </c>
      <c r="H30" s="30" t="s">
        <v>99</v>
      </c>
      <c r="I30" s="30">
        <v>0</v>
      </c>
      <c r="J30" s="30" t="s">
        <v>62</v>
      </c>
    </row>
    <row r="31" s="30" customFormat="1" ht="15.75" spans="1:10">
      <c r="A31" s="40">
        <v>42636</v>
      </c>
      <c r="B31" s="29" t="s">
        <v>51</v>
      </c>
      <c r="D31" s="46"/>
      <c r="E31" s="28" t="s">
        <v>98</v>
      </c>
      <c r="F31" s="47" t="str">
        <f t="shared" si="0"/>
        <v>EMPLOYEE</v>
      </c>
      <c r="G31" s="47" t="str">
        <f>$E$19</f>
        <v>HAILEN</v>
      </c>
      <c r="H31" s="30" t="s">
        <v>99</v>
      </c>
      <c r="I31" s="30">
        <v>0</v>
      </c>
      <c r="J31" s="30" t="s">
        <v>62</v>
      </c>
    </row>
    <row r="32" s="30" customFormat="1" ht="15.75" spans="1:10">
      <c r="A32" s="40">
        <v>42636</v>
      </c>
      <c r="B32" s="29" t="s">
        <v>51</v>
      </c>
      <c r="D32" s="46"/>
      <c r="E32" s="28" t="s">
        <v>98</v>
      </c>
      <c r="F32" s="47" t="str">
        <f t="shared" si="0"/>
        <v>EMPLOYEE</v>
      </c>
      <c r="G32" s="47" t="str">
        <f>$E$20</f>
        <v>ERIC</v>
      </c>
      <c r="H32" s="30" t="s">
        <v>99</v>
      </c>
      <c r="I32" s="30">
        <v>0</v>
      </c>
      <c r="J32" s="30" t="s">
        <v>62</v>
      </c>
    </row>
    <row r="33" s="30" customFormat="1" ht="15.75" spans="5:10">
      <c r="E33" s="28" t="s">
        <v>98</v>
      </c>
      <c r="F33" s="47" t="str">
        <f t="shared" si="0"/>
        <v>EMPLOYEE</v>
      </c>
      <c r="G33" s="47" t="str">
        <f>$E$21</f>
        <v>TONY</v>
      </c>
      <c r="H33" s="30" t="s">
        <v>99</v>
      </c>
      <c r="I33" s="30">
        <v>0</v>
      </c>
      <c r="J33" s="30" t="s">
        <v>62</v>
      </c>
    </row>
    <row r="34" s="30" customFormat="1" ht="15.75" spans="5:10">
      <c r="E34" s="28" t="s">
        <v>98</v>
      </c>
      <c r="F34" s="47" t="str">
        <f t="shared" si="0"/>
        <v>EMPLOYEE</v>
      </c>
      <c r="G34" s="47" t="str">
        <f>$E$22</f>
        <v>RODGERS</v>
      </c>
      <c r="H34" s="30" t="s">
        <v>99</v>
      </c>
      <c r="I34" s="30">
        <v>0</v>
      </c>
      <c r="J34" s="30" t="s">
        <v>62</v>
      </c>
    </row>
  </sheetData>
  <pageMargins left="0.697916666666667" right="0.69791666666666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topLeftCell="D1" workbookViewId="0">
      <selection activeCell="F18" sqref="F18"/>
    </sheetView>
  </sheetViews>
  <sheetFormatPr defaultColWidth="9" defaultRowHeight="15"/>
  <cols>
    <col min="1" max="1" width="16.8814814814815" customWidth="1"/>
    <col min="2" max="2" width="12.0814814814815" customWidth="1"/>
    <col min="3" max="3" width="37.2444444444444" customWidth="1"/>
    <col min="4" max="4" width="18.0444444444444" customWidth="1"/>
    <col min="5" max="5" width="40" customWidth="1"/>
    <col min="6" max="6" width="35.6222222222222" customWidth="1"/>
    <col min="7" max="7" width="37.7481481481481" customWidth="1"/>
    <col min="8" max="8" width="16.8814814814815" customWidth="1"/>
    <col min="9" max="9" width="18.7111111111111" customWidth="1"/>
    <col min="10" max="10" width="20.5037037037037" customWidth="1"/>
    <col min="11" max="11" width="19.3777777777778" customWidth="1"/>
    <col min="12" max="12" width="20.8740740740741" customWidth="1"/>
    <col min="13" max="13" width="30.1333333333333" customWidth="1"/>
    <col min="14" max="1025" width="12.0814814814815" customWidth="1"/>
  </cols>
  <sheetData>
    <row r="1" ht="15.75" spans="1:4">
      <c r="A1" s="22" t="s">
        <v>44</v>
      </c>
      <c r="B1" s="22" t="s">
        <v>45</v>
      </c>
      <c r="C1" s="22" t="s">
        <v>9</v>
      </c>
      <c r="D1" s="22" t="s">
        <v>46</v>
      </c>
    </row>
    <row r="4" ht="15.75" spans="6:8">
      <c r="F4" s="3" t="s">
        <v>4</v>
      </c>
      <c r="G4" s="4" t="s">
        <v>5</v>
      </c>
      <c r="H4" s="23" t="s">
        <v>6</v>
      </c>
    </row>
    <row r="5" ht="15.75" spans="4:4">
      <c r="D5" s="10" t="s">
        <v>100</v>
      </c>
    </row>
    <row r="7" ht="15.75" spans="1:13">
      <c r="A7" s="16">
        <v>42640</v>
      </c>
      <c r="B7" s="10" t="s">
        <v>51</v>
      </c>
      <c r="C7" s="10"/>
      <c r="D7" s="24" t="s">
        <v>101</v>
      </c>
      <c r="E7" s="24" t="s">
        <v>53</v>
      </c>
      <c r="F7" s="25" t="s">
        <v>54</v>
      </c>
      <c r="G7" s="33" t="s">
        <v>102</v>
      </c>
      <c r="H7" s="24" t="s">
        <v>57</v>
      </c>
      <c r="I7" s="33" t="s">
        <v>58</v>
      </c>
      <c r="J7" s="24" t="s">
        <v>103</v>
      </c>
      <c r="K7" s="24" t="s">
        <v>104</v>
      </c>
      <c r="L7" s="24" t="s">
        <v>105</v>
      </c>
      <c r="M7" s="8"/>
    </row>
    <row r="8" ht="17.25" spans="4:13">
      <c r="D8" s="30"/>
      <c r="E8" s="26" t="s">
        <v>106</v>
      </c>
      <c r="F8" s="19" t="s">
        <v>106</v>
      </c>
      <c r="G8" s="19" t="s">
        <v>106</v>
      </c>
      <c r="H8" s="19" t="s">
        <v>107</v>
      </c>
      <c r="I8" s="32" t="s">
        <v>62</v>
      </c>
      <c r="J8" s="32" t="s">
        <v>108</v>
      </c>
      <c r="K8" s="32">
        <v>1</v>
      </c>
      <c r="L8" s="32">
        <v>0</v>
      </c>
      <c r="M8" s="21"/>
    </row>
    <row r="9" ht="17.25" spans="1:13">
      <c r="A9" s="20">
        <v>43480</v>
      </c>
      <c r="B9" s="19" t="s">
        <v>109</v>
      </c>
      <c r="C9" t="s">
        <v>110</v>
      </c>
      <c r="D9" s="30"/>
      <c r="E9" s="26" t="s">
        <v>111</v>
      </c>
      <c r="F9" s="19" t="s">
        <v>111</v>
      </c>
      <c r="G9" s="19" t="s">
        <v>111</v>
      </c>
      <c r="H9" s="19" t="s">
        <v>112</v>
      </c>
      <c r="I9" s="32" t="s">
        <v>62</v>
      </c>
      <c r="J9" s="32" t="s">
        <v>108</v>
      </c>
      <c r="K9" s="32">
        <v>1</v>
      </c>
      <c r="L9" s="32">
        <v>0</v>
      </c>
      <c r="M9" s="19"/>
    </row>
    <row r="10" ht="17.25" spans="4:13">
      <c r="D10" s="30"/>
      <c r="E10" s="26" t="s">
        <v>113</v>
      </c>
      <c r="F10" s="19" t="s">
        <v>113</v>
      </c>
      <c r="G10" s="19" t="s">
        <v>113</v>
      </c>
      <c r="H10" s="19" t="s">
        <v>114</v>
      </c>
      <c r="I10" s="32" t="s">
        <v>62</v>
      </c>
      <c r="J10" s="32" t="s">
        <v>108</v>
      </c>
      <c r="K10" s="32">
        <v>1</v>
      </c>
      <c r="L10" s="32">
        <v>0</v>
      </c>
      <c r="M10" s="19"/>
    </row>
    <row r="11" ht="17.25" spans="5:13">
      <c r="E11" s="26" t="s">
        <v>115</v>
      </c>
      <c r="F11" s="19" t="s">
        <v>115</v>
      </c>
      <c r="G11" s="19" t="s">
        <v>115</v>
      </c>
      <c r="H11" s="19" t="s">
        <v>116</v>
      </c>
      <c r="I11" s="32" t="s">
        <v>62</v>
      </c>
      <c r="J11" s="32" t="s">
        <v>108</v>
      </c>
      <c r="M11" s="21"/>
    </row>
    <row r="12" ht="17.25" spans="5:13">
      <c r="E12" s="26" t="s">
        <v>117</v>
      </c>
      <c r="F12" s="19" t="s">
        <v>117</v>
      </c>
      <c r="G12" s="19" t="s">
        <v>117</v>
      </c>
      <c r="H12" s="19" t="s">
        <v>118</v>
      </c>
      <c r="I12" s="32" t="s">
        <v>62</v>
      </c>
      <c r="J12" s="32" t="s">
        <v>108</v>
      </c>
      <c r="M12" s="21"/>
    </row>
    <row r="13" ht="17.25" spans="5:13">
      <c r="E13" s="26" t="s">
        <v>119</v>
      </c>
      <c r="F13" s="19" t="s">
        <v>119</v>
      </c>
      <c r="G13" s="19" t="s">
        <v>119</v>
      </c>
      <c r="H13" s="19" t="s">
        <v>120</v>
      </c>
      <c r="I13" s="32" t="s">
        <v>62</v>
      </c>
      <c r="J13" s="32" t="s">
        <v>108</v>
      </c>
      <c r="M13" s="21"/>
    </row>
  </sheetData>
  <autoFilter ref="A7:M13">
    <extLst/>
  </autoFilter>
  <pageMargins left="0.697916666666667" right="0.69791666666666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opLeftCell="B1" workbookViewId="0">
      <selection activeCell="G9" sqref="G9"/>
    </sheetView>
  </sheetViews>
  <sheetFormatPr defaultColWidth="9" defaultRowHeight="15"/>
  <cols>
    <col min="1" max="1" width="17.7185185185185" customWidth="1"/>
    <col min="2" max="3" width="12.0814814814815" customWidth="1"/>
    <col min="4" max="4" width="29.6296296296296" customWidth="1"/>
    <col min="5" max="5" width="25" customWidth="1"/>
    <col min="6" max="6" width="30.1259259259259" customWidth="1"/>
    <col min="7" max="7" width="34" customWidth="1"/>
    <col min="8" max="8" width="25.1259259259259" customWidth="1"/>
    <col min="9" max="9" width="20.6222222222222" customWidth="1"/>
    <col min="10" max="10" width="12.0814814814815" customWidth="1"/>
    <col min="11" max="11" width="17" customWidth="1"/>
    <col min="12" max="12" width="27.6222222222222" customWidth="1"/>
    <col min="13" max="13" width="29.7481481481481" customWidth="1"/>
    <col min="14" max="14" width="25" customWidth="1"/>
    <col min="15" max="15" width="19.2" customWidth="1"/>
    <col min="16" max="17" width="32.4518518518518" customWidth="1"/>
    <col min="18" max="1025" width="12.0814814814815" customWidth="1"/>
  </cols>
  <sheetData>
    <row r="1" ht="15.75" spans="1:4">
      <c r="A1" s="22" t="s">
        <v>44</v>
      </c>
      <c r="B1" s="22" t="s">
        <v>45</v>
      </c>
      <c r="C1" s="22" t="s">
        <v>9</v>
      </c>
      <c r="D1" s="22" t="s">
        <v>46</v>
      </c>
    </row>
    <row r="4" ht="15.75" spans="6:8">
      <c r="F4" s="3" t="s">
        <v>4</v>
      </c>
      <c r="G4" s="4" t="s">
        <v>5</v>
      </c>
      <c r="H4" s="23" t="s">
        <v>6</v>
      </c>
    </row>
    <row r="5" ht="15.75" spans="4:4">
      <c r="D5" t="s">
        <v>121</v>
      </c>
    </row>
    <row r="7" ht="15.75" spans="1:18">
      <c r="A7" s="16">
        <v>42643</v>
      </c>
      <c r="B7" s="10" t="s">
        <v>51</v>
      </c>
      <c r="D7" s="24" t="s">
        <v>122</v>
      </c>
      <c r="E7" s="24" t="s">
        <v>53</v>
      </c>
      <c r="F7" s="25" t="s">
        <v>54</v>
      </c>
      <c r="G7" s="24" t="s">
        <v>55</v>
      </c>
      <c r="H7" s="24" t="s">
        <v>56</v>
      </c>
      <c r="I7" s="24" t="s">
        <v>123</v>
      </c>
      <c r="J7" s="24" t="s">
        <v>124</v>
      </c>
      <c r="K7" s="24" t="s">
        <v>125</v>
      </c>
      <c r="L7" s="24" t="s">
        <v>126</v>
      </c>
      <c r="M7" s="24" t="s">
        <v>127</v>
      </c>
      <c r="N7" s="8"/>
      <c r="O7" s="8"/>
      <c r="P7" s="8"/>
      <c r="Q7" s="8"/>
      <c r="R7" s="12"/>
    </row>
    <row r="8" ht="15.75" spans="4:17">
      <c r="D8" s="24"/>
      <c r="E8" s="28" t="s">
        <v>128</v>
      </c>
      <c r="F8" s="29" t="s">
        <v>129</v>
      </c>
      <c r="G8" s="29" t="s">
        <v>130</v>
      </c>
      <c r="H8" s="29" t="s">
        <v>131</v>
      </c>
      <c r="I8" s="29" t="s">
        <v>132</v>
      </c>
      <c r="J8" s="29">
        <v>0</v>
      </c>
      <c r="K8" s="29" t="s">
        <v>133</v>
      </c>
      <c r="L8" s="29"/>
      <c r="M8" s="29"/>
      <c r="N8" s="1"/>
      <c r="O8" s="21"/>
      <c r="P8" s="1"/>
      <c r="Q8" s="21"/>
    </row>
    <row r="9" ht="15.75" spans="4:17">
      <c r="D9" s="30"/>
      <c r="E9" s="31" t="s">
        <v>134</v>
      </c>
      <c r="F9" s="29" t="s">
        <v>134</v>
      </c>
      <c r="G9" s="29" t="s">
        <v>135</v>
      </c>
      <c r="H9" s="29" t="s">
        <v>136</v>
      </c>
      <c r="I9" s="29" t="s">
        <v>137</v>
      </c>
      <c r="J9" s="29">
        <v>110</v>
      </c>
      <c r="K9" s="29" t="s">
        <v>138</v>
      </c>
      <c r="L9" s="29" t="str">
        <f>$F$8</f>
        <v>CHOERODON.CODE.TOP.SITE</v>
      </c>
      <c r="M9" s="29"/>
      <c r="N9" s="1"/>
      <c r="O9" s="21"/>
      <c r="P9" s="21"/>
      <c r="Q9" s="21"/>
    </row>
    <row r="10" ht="17.25" spans="4:17">
      <c r="D10" s="30"/>
      <c r="E10" s="31" t="s">
        <v>139</v>
      </c>
      <c r="F10" s="29" t="s">
        <v>139</v>
      </c>
      <c r="G10" s="29" t="s">
        <v>107</v>
      </c>
      <c r="H10" s="29" t="s">
        <v>140</v>
      </c>
      <c r="I10" s="29" t="s">
        <v>141</v>
      </c>
      <c r="J10" s="29">
        <v>11</v>
      </c>
      <c r="K10" s="29" t="s">
        <v>142</v>
      </c>
      <c r="L10" s="29" t="str">
        <f>$F$9</f>
        <v>MODELING</v>
      </c>
      <c r="M10" s="29" t="str">
        <f>PERMISSION!F8</f>
        <v>/hap-modeling/modeling/data</v>
      </c>
      <c r="O10" s="19"/>
      <c r="Q10" s="19"/>
    </row>
    <row r="11" ht="15.75" spans="4:17">
      <c r="D11" s="30"/>
      <c r="E11" s="31" t="s">
        <v>143</v>
      </c>
      <c r="F11" s="29" t="s">
        <v>143</v>
      </c>
      <c r="G11" s="29" t="s">
        <v>112</v>
      </c>
      <c r="H11" s="29" t="s">
        <v>144</v>
      </c>
      <c r="I11" s="29" t="s">
        <v>145</v>
      </c>
      <c r="J11" s="29">
        <v>13</v>
      </c>
      <c r="K11" s="29" t="s">
        <v>142</v>
      </c>
      <c r="L11" s="29" t="str">
        <f>$F$9</f>
        <v>MODELING</v>
      </c>
      <c r="M11" s="29" t="str">
        <f>PERMISSION!F9</f>
        <v>/hap-modeling/modeling/history</v>
      </c>
      <c r="N11" s="1"/>
      <c r="O11" s="21"/>
      <c r="P11" s="21"/>
      <c r="Q11" s="21"/>
    </row>
    <row r="12" ht="17.25" spans="4:13">
      <c r="D12" s="32"/>
      <c r="E12" s="31" t="s">
        <v>146</v>
      </c>
      <c r="F12" s="29" t="s">
        <v>146</v>
      </c>
      <c r="G12" s="29" t="s">
        <v>114</v>
      </c>
      <c r="H12" s="29" t="s">
        <v>147</v>
      </c>
      <c r="I12" s="29" t="s">
        <v>148</v>
      </c>
      <c r="J12" s="29">
        <v>12</v>
      </c>
      <c r="K12" s="29" t="s">
        <v>142</v>
      </c>
      <c r="L12" s="29" t="str">
        <f>$F$9</f>
        <v>MODELING</v>
      </c>
      <c r="M12" s="29" t="str">
        <f>PERMISSION!F10</f>
        <v>/hap-modeling/modeling/relation</v>
      </c>
    </row>
    <row r="13" ht="17.25" spans="4:13">
      <c r="D13" s="32"/>
      <c r="E13" s="31" t="s">
        <v>149</v>
      </c>
      <c r="F13" s="29" t="s">
        <v>149</v>
      </c>
      <c r="G13" s="29" t="s">
        <v>116</v>
      </c>
      <c r="H13" s="29" t="s">
        <v>150</v>
      </c>
      <c r="I13" s="29" t="s">
        <v>151</v>
      </c>
      <c r="J13" s="29">
        <v>15</v>
      </c>
      <c r="K13" s="29" t="s">
        <v>142</v>
      </c>
      <c r="L13" s="29" t="str">
        <f>$F$9</f>
        <v>MODELING</v>
      </c>
      <c r="M13" s="29" t="str">
        <f>PERMISSION!F11</f>
        <v>/hap-modeling/modeling/pages</v>
      </c>
    </row>
    <row r="14" ht="15.75" spans="13:13">
      <c r="M14" s="29"/>
    </row>
    <row r="23" ht="17.25" spans="4:13">
      <c r="D23" s="24" t="s">
        <v>152</v>
      </c>
      <c r="E23" s="24" t="s">
        <v>53</v>
      </c>
      <c r="F23" s="25" t="s">
        <v>153</v>
      </c>
      <c r="G23" s="25" t="s">
        <v>154</v>
      </c>
      <c r="H23" s="32"/>
      <c r="I23" s="32"/>
      <c r="J23" s="32"/>
      <c r="K23" s="32"/>
      <c r="L23" s="32"/>
      <c r="M23" s="32"/>
    </row>
    <row r="24" ht="17.25" spans="4:13">
      <c r="D24" s="24"/>
      <c r="E24" s="29" t="s">
        <v>98</v>
      </c>
      <c r="F24" s="29" t="str">
        <f>$F$10</f>
        <v>MODELING_DATA</v>
      </c>
      <c r="G24" s="29" t="str">
        <f>PERMISSION!F8</f>
        <v>/hap-modeling/modeling/data</v>
      </c>
      <c r="H24" s="32"/>
      <c r="I24" s="32"/>
      <c r="J24" s="32"/>
      <c r="K24" s="32"/>
      <c r="L24" s="32"/>
      <c r="M24" s="32"/>
    </row>
    <row r="25" ht="17.25" spans="4:13">
      <c r="D25" s="24"/>
      <c r="E25" s="29" t="s">
        <v>98</v>
      </c>
      <c r="F25" s="29" t="str">
        <f>$F$11</f>
        <v>MODELING_HISTORY</v>
      </c>
      <c r="G25" s="29" t="str">
        <f>PERMISSION!F9</f>
        <v>/hap-modeling/modeling/history</v>
      </c>
      <c r="H25" s="32"/>
      <c r="I25" s="32"/>
      <c r="J25" s="32"/>
      <c r="K25" s="32"/>
      <c r="L25" s="32"/>
      <c r="M25" s="32"/>
    </row>
    <row r="26" ht="17.25" spans="4:13">
      <c r="D26" s="30"/>
      <c r="E26" s="29" t="s">
        <v>98</v>
      </c>
      <c r="F26" s="29" t="str">
        <f>$F$12</f>
        <v>MODELING_RELATION</v>
      </c>
      <c r="G26" s="29" t="str">
        <f>PERMISSION!F10</f>
        <v>/hap-modeling/modeling/relation</v>
      </c>
      <c r="H26" s="32"/>
      <c r="I26" s="32"/>
      <c r="J26" s="32"/>
      <c r="K26" s="32"/>
      <c r="L26" s="32"/>
      <c r="M26" s="32"/>
    </row>
    <row r="27" ht="17.25" spans="4:13">
      <c r="D27" s="32"/>
      <c r="E27" s="29" t="s">
        <v>98</v>
      </c>
      <c r="F27" s="29" t="str">
        <f t="shared" ref="F27:F29" si="0">$F$13</f>
        <v>MODELING_PAGES</v>
      </c>
      <c r="G27" s="29" t="str">
        <f>PERMISSION!F11</f>
        <v>/hap-modeling/modeling/pages</v>
      </c>
      <c r="H27" s="32"/>
      <c r="I27" s="32"/>
      <c r="J27" s="32"/>
      <c r="K27" s="32"/>
      <c r="L27" s="32"/>
      <c r="M27" s="32"/>
    </row>
    <row r="28" ht="15.75" spans="5:7">
      <c r="E28" s="29" t="s">
        <v>98</v>
      </c>
      <c r="F28" s="29" t="str">
        <f t="shared" si="0"/>
        <v>MODELING_PAGES</v>
      </c>
      <c r="G28" s="29" t="str">
        <f>PERMISSION!F12</f>
        <v>/hap-modeling/modeling/pages/dataset</v>
      </c>
    </row>
    <row r="29" ht="15.75" spans="5:7">
      <c r="E29" s="29" t="s">
        <v>98</v>
      </c>
      <c r="F29" s="29" t="str">
        <f t="shared" si="0"/>
        <v>MODELING_PAGES</v>
      </c>
      <c r="G29" s="29" t="str">
        <f>PERMISSION!F13</f>
        <v>/hap-modeling/modeling/pages/layout</v>
      </c>
    </row>
  </sheetData>
  <pageMargins left="0.697916666666667" right="0.69791666666666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D18" sqref="D18"/>
    </sheetView>
  </sheetViews>
  <sheetFormatPr defaultColWidth="9" defaultRowHeight="15" outlineLevelCol="7"/>
  <cols>
    <col min="1" max="1" width="14.8962962962963" customWidth="1"/>
    <col min="2" max="3" width="12.0814814814815" customWidth="1"/>
    <col min="4" max="4" width="25.2518518518519" customWidth="1"/>
    <col min="5" max="5" width="12.0814814814815" customWidth="1"/>
    <col min="6" max="6" width="16.8814814814815" customWidth="1"/>
    <col min="7" max="7" width="39" customWidth="1"/>
    <col min="8" max="8" width="16.8814814814815" customWidth="1"/>
    <col min="9" max="1025" width="12.0814814814815" customWidth="1"/>
  </cols>
  <sheetData>
    <row r="1" ht="15.75" spans="1:4">
      <c r="A1" s="22" t="s">
        <v>44</v>
      </c>
      <c r="B1" s="22" t="s">
        <v>45</v>
      </c>
      <c r="C1" s="22" t="s">
        <v>9</v>
      </c>
      <c r="D1" s="22" t="s">
        <v>46</v>
      </c>
    </row>
    <row r="4" ht="15.75" spans="6:8">
      <c r="F4" s="3" t="s">
        <v>4</v>
      </c>
      <c r="G4" s="4" t="s">
        <v>5</v>
      </c>
      <c r="H4" s="23" t="s">
        <v>6</v>
      </c>
    </row>
    <row r="5" spans="4:4">
      <c r="D5" t="s">
        <v>155</v>
      </c>
    </row>
    <row r="7" ht="15.75" spans="4:7">
      <c r="D7" s="24" t="s">
        <v>156</v>
      </c>
      <c r="E7" s="24" t="s">
        <v>53</v>
      </c>
      <c r="F7" s="25" t="s">
        <v>93</v>
      </c>
      <c r="G7" s="25" t="s">
        <v>157</v>
      </c>
    </row>
    <row r="8" ht="17.25" spans="5:7">
      <c r="E8" s="26" t="s">
        <v>98</v>
      </c>
      <c r="F8" s="27" t="str">
        <f>ACCOUNT!$E$8</f>
        <v>ADMIN</v>
      </c>
      <c r="G8" s="27" t="str">
        <f>PERMISSION!E8</f>
        <v>/hap-modeling/modeling/data</v>
      </c>
    </row>
    <row r="9" ht="17.25" spans="5:7">
      <c r="E9" s="26" t="s">
        <v>98</v>
      </c>
      <c r="F9" s="27" t="str">
        <f>ACCOUNT!$E$8</f>
        <v>ADMIN</v>
      </c>
      <c r="G9" s="27" t="str">
        <f>PERMISSION!E9</f>
        <v>/hap-modeling/modeling/history</v>
      </c>
    </row>
    <row r="10" ht="17.25" spans="5:7">
      <c r="E10" s="26" t="s">
        <v>98</v>
      </c>
      <c r="F10" s="27" t="str">
        <f>ACCOUNT!$E$8</f>
        <v>ADMIN</v>
      </c>
      <c r="G10" s="27" t="str">
        <f>PERMISSION!E10</f>
        <v>/hap-modeling/modeling/relation</v>
      </c>
    </row>
    <row r="11" ht="17.25" spans="5:7">
      <c r="E11" s="26" t="s">
        <v>98</v>
      </c>
      <c r="F11" s="27" t="str">
        <f>ACCOUNT!$E$8</f>
        <v>ADMIN</v>
      </c>
      <c r="G11" s="27" t="str">
        <f>PERMISSION!E11</f>
        <v>/hap-modeling/modeling/pages</v>
      </c>
    </row>
    <row r="12" ht="17.25" spans="5:7">
      <c r="E12" s="26" t="s">
        <v>98</v>
      </c>
      <c r="F12" s="27" t="str">
        <f>ACCOUNT!$E$8</f>
        <v>ADMIN</v>
      </c>
      <c r="G12" s="27" t="str">
        <f>PERMISSION!E12</f>
        <v>/hap-modeling/modeling/pages/dataset</v>
      </c>
    </row>
    <row r="13" ht="17.25" spans="5:7">
      <c r="E13" s="26" t="s">
        <v>98</v>
      </c>
      <c r="F13" s="27" t="str">
        <f>ACCOUNT!$E$8</f>
        <v>ADMIN</v>
      </c>
      <c r="G13" s="27" t="str">
        <f>PERMISSION!E13</f>
        <v>/hap-modeling/modeling/pages/layout</v>
      </c>
    </row>
  </sheetData>
  <pageMargins left="0.697916666666667" right="0.69791666666666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workbookViewId="0">
      <selection activeCell="E24" sqref="E24"/>
    </sheetView>
  </sheetViews>
  <sheetFormatPr defaultColWidth="9" defaultRowHeight="15"/>
  <cols>
    <col min="1" max="3" width="10.3851851851852" customWidth="1"/>
    <col min="4" max="4" width="18.1185185185185" customWidth="1"/>
    <col min="5" max="5" width="30.7333333333333" customWidth="1"/>
    <col min="6" max="6" width="32.1185185185185" customWidth="1"/>
    <col min="7" max="7" width="23.5185185185185" customWidth="1"/>
    <col min="8" max="8" width="27.3555555555556" customWidth="1"/>
    <col min="9" max="9" width="21.5037037037037" customWidth="1"/>
    <col min="10" max="10" width="17.8814814814815" customWidth="1"/>
    <col min="11" max="11" width="19.5037037037037" customWidth="1"/>
    <col min="12" max="1025" width="10.3851851851852" customWidth="1"/>
  </cols>
  <sheetData>
    <row r="1" ht="15.75" spans="1:4">
      <c r="A1" s="2" t="s">
        <v>44</v>
      </c>
      <c r="B1" s="2" t="s">
        <v>45</v>
      </c>
      <c r="C1" s="2" t="s">
        <v>9</v>
      </c>
      <c r="D1" s="2" t="s">
        <v>46</v>
      </c>
    </row>
    <row r="4" ht="15.75" spans="6:8">
      <c r="F4" s="3" t="s">
        <v>47</v>
      </c>
      <c r="G4" s="4" t="s">
        <v>48</v>
      </c>
      <c r="H4" s="5" t="s">
        <v>49</v>
      </c>
    </row>
    <row r="7" ht="15.75" spans="1:8">
      <c r="A7" s="6">
        <v>42639</v>
      </c>
      <c r="B7" s="7" t="s">
        <v>158</v>
      </c>
      <c r="D7" s="8" t="s">
        <v>159</v>
      </c>
      <c r="E7" s="8" t="s">
        <v>160</v>
      </c>
      <c r="F7" s="9" t="s">
        <v>54</v>
      </c>
      <c r="G7" s="10" t="s">
        <v>161</v>
      </c>
      <c r="H7" s="10" t="s">
        <v>162</v>
      </c>
    </row>
    <row r="8" s="1" customFormat="1" ht="15.75" spans="1:8">
      <c r="A8" s="11"/>
      <c r="C8" s="12"/>
      <c r="D8" s="12"/>
      <c r="E8" s="13" t="s">
        <v>163</v>
      </c>
      <c r="F8" s="1" t="s">
        <v>163</v>
      </c>
      <c r="G8" s="14" t="s">
        <v>164</v>
      </c>
      <c r="H8" s="15" t="s">
        <v>165</v>
      </c>
    </row>
    <row r="9" s="1" customFormat="1" ht="15.75" spans="1:8">
      <c r="A9" s="11"/>
      <c r="C9" s="12"/>
      <c r="D9" s="12"/>
      <c r="E9" s="13" t="s">
        <v>166</v>
      </c>
      <c r="F9" s="1" t="s">
        <v>166</v>
      </c>
      <c r="G9" s="14" t="s">
        <v>167</v>
      </c>
      <c r="H9" s="15" t="s">
        <v>168</v>
      </c>
    </row>
    <row r="10" s="1" customFormat="1" ht="15.75" spans="1:8">
      <c r="A10" s="11"/>
      <c r="C10" s="12"/>
      <c r="D10" s="12"/>
      <c r="E10" s="13" t="s">
        <v>169</v>
      </c>
      <c r="F10" s="1" t="s">
        <v>169</v>
      </c>
      <c r="G10" s="14" t="s">
        <v>170</v>
      </c>
      <c r="H10" s="15" t="s">
        <v>171</v>
      </c>
    </row>
    <row r="11" s="1" customFormat="1" ht="15.75" spans="1:8">
      <c r="A11" s="11"/>
      <c r="C11" s="12"/>
      <c r="D11" s="12"/>
      <c r="E11" s="13" t="s">
        <v>172</v>
      </c>
      <c r="F11" s="1" t="s">
        <v>172</v>
      </c>
      <c r="G11" s="14" t="s">
        <v>173</v>
      </c>
      <c r="H11" s="15" t="s">
        <v>174</v>
      </c>
    </row>
    <row r="12" ht="15.75" spans="1:8">
      <c r="A12" s="16">
        <v>43479</v>
      </c>
      <c r="B12" s="10" t="s">
        <v>175</v>
      </c>
      <c r="C12" s="15"/>
      <c r="D12" s="15"/>
      <c r="E12" s="13" t="s">
        <v>176</v>
      </c>
      <c r="F12" s="1" t="s">
        <v>176</v>
      </c>
      <c r="G12" s="14" t="s">
        <v>177</v>
      </c>
      <c r="H12" s="15" t="s">
        <v>178</v>
      </c>
    </row>
    <row r="13" ht="15.75" spans="3:8">
      <c r="C13" s="15"/>
      <c r="D13" s="15"/>
      <c r="E13" s="13" t="s">
        <v>179</v>
      </c>
      <c r="F13" s="1" t="s">
        <v>179</v>
      </c>
      <c r="G13" s="14" t="s">
        <v>180</v>
      </c>
      <c r="H13" s="15" t="s">
        <v>181</v>
      </c>
    </row>
    <row r="14" ht="15.75" spans="3:8">
      <c r="C14" s="15"/>
      <c r="D14" s="15"/>
      <c r="E14" s="13" t="s">
        <v>182</v>
      </c>
      <c r="F14" s="1" t="s">
        <v>182</v>
      </c>
      <c r="G14" s="14" t="s">
        <v>183</v>
      </c>
      <c r="H14" s="15" t="s">
        <v>184</v>
      </c>
    </row>
    <row r="15" ht="15.75" spans="3:8">
      <c r="C15" s="15"/>
      <c r="D15" s="15"/>
      <c r="E15" s="13" t="s">
        <v>185</v>
      </c>
      <c r="F15" s="1" t="s">
        <v>185</v>
      </c>
      <c r="G15" s="14" t="s">
        <v>186</v>
      </c>
      <c r="H15" s="15" t="s">
        <v>187</v>
      </c>
    </row>
    <row r="16" s="1" customFormat="1" ht="15.75" spans="1:8">
      <c r="A16" s="11"/>
      <c r="C16" s="12"/>
      <c r="D16" s="12"/>
      <c r="E16" s="13"/>
      <c r="G16" s="14"/>
      <c r="H16" s="15"/>
    </row>
    <row r="17" ht="15.75" spans="3:8">
      <c r="C17" s="15"/>
      <c r="D17" s="15"/>
      <c r="E17" s="13"/>
      <c r="F17" s="1"/>
      <c r="G17" s="12"/>
      <c r="H17" s="15"/>
    </row>
    <row r="18" ht="15.75" spans="4:11">
      <c r="D18" s="8" t="s">
        <v>188</v>
      </c>
      <c r="E18" s="8" t="s">
        <v>189</v>
      </c>
      <c r="F18" s="9" t="s">
        <v>190</v>
      </c>
      <c r="G18" s="9" t="s">
        <v>191</v>
      </c>
      <c r="H18" s="8" t="s">
        <v>192</v>
      </c>
      <c r="I18" s="8" t="s">
        <v>193</v>
      </c>
      <c r="J18" s="8" t="s">
        <v>161</v>
      </c>
      <c r="K18" s="8" t="s">
        <v>162</v>
      </c>
    </row>
    <row r="19" s="1" customFormat="1" ht="15.75" spans="5:9">
      <c r="E19" s="13" t="s">
        <v>98</v>
      </c>
      <c r="F19" s="17" t="str">
        <f t="shared" ref="F19:F25" si="0">$E$8</f>
        <v>MODELING.COLUMN_TYPE</v>
      </c>
      <c r="G19" s="18" t="s">
        <v>194</v>
      </c>
      <c r="H19" s="1" t="s">
        <v>195</v>
      </c>
      <c r="I19" s="1" t="s">
        <v>196</v>
      </c>
    </row>
    <row r="20" s="1" customFormat="1" ht="15.75" spans="5:9">
      <c r="E20" s="13" t="s">
        <v>98</v>
      </c>
      <c r="F20" s="17" t="str">
        <f t="shared" si="0"/>
        <v>MODELING.COLUMN_TYPE</v>
      </c>
      <c r="G20" s="18" t="s">
        <v>197</v>
      </c>
      <c r="H20" s="1" t="s">
        <v>198</v>
      </c>
      <c r="I20" s="1" t="s">
        <v>199</v>
      </c>
    </row>
    <row r="21" s="1" customFormat="1" ht="15.75" spans="5:9">
      <c r="E21" s="13" t="s">
        <v>98</v>
      </c>
      <c r="F21" s="17" t="str">
        <f t="shared" si="0"/>
        <v>MODELING.COLUMN_TYPE</v>
      </c>
      <c r="G21" s="18" t="s">
        <v>200</v>
      </c>
      <c r="H21" s="1" t="s">
        <v>201</v>
      </c>
      <c r="I21" s="1" t="s">
        <v>202</v>
      </c>
    </row>
    <row r="22" s="1" customFormat="1" ht="15.75" spans="5:9">
      <c r="E22" s="13" t="s">
        <v>98</v>
      </c>
      <c r="F22" s="17" t="str">
        <f t="shared" si="0"/>
        <v>MODELING.COLUMN_TYPE</v>
      </c>
      <c r="G22" s="18" t="s">
        <v>203</v>
      </c>
      <c r="H22" s="1" t="s">
        <v>204</v>
      </c>
      <c r="I22" s="1" t="s">
        <v>205</v>
      </c>
    </row>
    <row r="23" s="1" customFormat="1" ht="15.75" spans="5:9">
      <c r="E23" s="13" t="s">
        <v>98</v>
      </c>
      <c r="F23" s="17" t="str">
        <f t="shared" si="0"/>
        <v>MODELING.COLUMN_TYPE</v>
      </c>
      <c r="G23" s="1" t="s">
        <v>206</v>
      </c>
      <c r="H23" s="1" t="s">
        <v>207</v>
      </c>
      <c r="I23" s="1" t="s">
        <v>208</v>
      </c>
    </row>
    <row r="24" s="1" customFormat="1" ht="15.75" spans="5:9">
      <c r="E24" s="13" t="s">
        <v>98</v>
      </c>
      <c r="F24" s="17" t="str">
        <f t="shared" si="0"/>
        <v>MODELING.COLUMN_TYPE</v>
      </c>
      <c r="G24" s="18" t="s">
        <v>209</v>
      </c>
      <c r="H24" s="1" t="s">
        <v>210</v>
      </c>
      <c r="I24" s="1" t="s">
        <v>211</v>
      </c>
    </row>
    <row r="25" s="1" customFormat="1" ht="15.75" spans="5:9">
      <c r="E25" s="13" t="s">
        <v>98</v>
      </c>
      <c r="F25" s="17" t="str">
        <f t="shared" si="0"/>
        <v>MODELING.COLUMN_TYPE</v>
      </c>
      <c r="G25" s="1" t="s">
        <v>212</v>
      </c>
      <c r="H25" s="1" t="s">
        <v>213</v>
      </c>
      <c r="I25" s="1" t="s">
        <v>213</v>
      </c>
    </row>
    <row r="26" s="1" customFormat="1" ht="15.75" spans="5:9">
      <c r="E26" s="13" t="s">
        <v>98</v>
      </c>
      <c r="F26" s="17" t="str">
        <f>$E$9</f>
        <v>MODELING.HISTORY_STATUS</v>
      </c>
      <c r="G26" s="1" t="s">
        <v>214</v>
      </c>
      <c r="H26" s="1" t="s">
        <v>215</v>
      </c>
      <c r="I26" s="1" t="s">
        <v>216</v>
      </c>
    </row>
    <row r="27" s="1" customFormat="1" ht="15.75" spans="5:9">
      <c r="E27" s="13" t="s">
        <v>98</v>
      </c>
      <c r="F27" s="17" t="str">
        <f>$E$9</f>
        <v>MODELING.HISTORY_STATUS</v>
      </c>
      <c r="G27" s="1" t="s">
        <v>217</v>
      </c>
      <c r="H27" s="1" t="s">
        <v>218</v>
      </c>
      <c r="I27" s="1" t="s">
        <v>219</v>
      </c>
    </row>
    <row r="28" s="1" customFormat="1" ht="15.75" spans="5:9">
      <c r="E28" s="13" t="s">
        <v>98</v>
      </c>
      <c r="F28" s="17" t="str">
        <f>$E$10</f>
        <v>MODELING.DATA_TYPE</v>
      </c>
      <c r="G28" s="1" t="s">
        <v>220</v>
      </c>
      <c r="H28" s="1" t="s">
        <v>221</v>
      </c>
      <c r="I28" s="1" t="s">
        <v>222</v>
      </c>
    </row>
    <row r="29" s="1" customFormat="1" ht="15.75" spans="5:9">
      <c r="E29" s="13" t="s">
        <v>98</v>
      </c>
      <c r="F29" s="17" t="str">
        <f>$E$10</f>
        <v>MODELING.DATA_TYPE</v>
      </c>
      <c r="G29" s="1" t="s">
        <v>223</v>
      </c>
      <c r="H29" s="1" t="s">
        <v>224</v>
      </c>
      <c r="I29" s="1" t="s">
        <v>225</v>
      </c>
    </row>
    <row r="30" s="1" customFormat="1" ht="15.75" spans="5:9">
      <c r="E30" s="13" t="s">
        <v>98</v>
      </c>
      <c r="F30" s="17" t="str">
        <f>$E$10</f>
        <v>MODELING.DATA_TYPE</v>
      </c>
      <c r="G30" s="1" t="s">
        <v>226</v>
      </c>
      <c r="H30" s="1" t="s">
        <v>227</v>
      </c>
      <c r="I30" s="1" t="s">
        <v>228</v>
      </c>
    </row>
    <row r="31" s="1" customFormat="1" ht="15.75" spans="5:9">
      <c r="E31" s="13" t="s">
        <v>98</v>
      </c>
      <c r="F31" s="17" t="str">
        <f>$E$11</f>
        <v>MODELING.RELATION_TYPE</v>
      </c>
      <c r="G31" s="1" t="s">
        <v>229</v>
      </c>
      <c r="H31" s="1" t="s">
        <v>230</v>
      </c>
      <c r="I31" s="1" t="s">
        <v>231</v>
      </c>
    </row>
    <row r="32" ht="17.25" spans="5:11">
      <c r="E32" s="13" t="s">
        <v>98</v>
      </c>
      <c r="F32" s="17" t="str">
        <f>$E$11</f>
        <v>MODELING.RELATION_TYPE</v>
      </c>
      <c r="G32" s="19" t="s">
        <v>232</v>
      </c>
      <c r="H32" s="1" t="s">
        <v>233</v>
      </c>
      <c r="I32" s="1" t="s">
        <v>234</v>
      </c>
      <c r="J32" s="1"/>
      <c r="K32" s="1"/>
    </row>
    <row r="33" ht="17.25" spans="1:9">
      <c r="A33" s="20">
        <v>43479</v>
      </c>
      <c r="B33" s="19" t="s">
        <v>175</v>
      </c>
      <c r="E33" s="13" t="s">
        <v>98</v>
      </c>
      <c r="F33" s="17" t="str">
        <f t="shared" ref="F33:F45" si="1">$E$12</f>
        <v>MODEL.DATASET.FIELD.TYPE</v>
      </c>
      <c r="G33" s="19" t="s">
        <v>235</v>
      </c>
      <c r="H33" s="1" t="s">
        <v>236</v>
      </c>
      <c r="I33" s="19" t="s">
        <v>235</v>
      </c>
    </row>
    <row r="34" ht="17.25" spans="5:9">
      <c r="E34" s="13" t="s">
        <v>98</v>
      </c>
      <c r="F34" s="17" t="str">
        <f t="shared" si="1"/>
        <v>MODEL.DATASET.FIELD.TYPE</v>
      </c>
      <c r="G34" s="19" t="s">
        <v>237</v>
      </c>
      <c r="H34" s="1" t="s">
        <v>238</v>
      </c>
      <c r="I34" s="19" t="s">
        <v>237</v>
      </c>
    </row>
    <row r="35" ht="17.25" spans="5:9">
      <c r="E35" s="13" t="s">
        <v>98</v>
      </c>
      <c r="F35" s="17" t="str">
        <f t="shared" si="1"/>
        <v>MODEL.DATASET.FIELD.TYPE</v>
      </c>
      <c r="G35" s="19" t="s">
        <v>239</v>
      </c>
      <c r="H35" s="1" t="s">
        <v>240</v>
      </c>
      <c r="I35" s="19" t="s">
        <v>239</v>
      </c>
    </row>
    <row r="36" ht="17.25" spans="5:9">
      <c r="E36" s="13" t="s">
        <v>98</v>
      </c>
      <c r="F36" s="17" t="str">
        <f t="shared" si="1"/>
        <v>MODEL.DATASET.FIELD.TYPE</v>
      </c>
      <c r="G36" s="19" t="s">
        <v>241</v>
      </c>
      <c r="H36" t="s">
        <v>44</v>
      </c>
      <c r="I36" s="19" t="s">
        <v>241</v>
      </c>
    </row>
    <row r="37" ht="17.25" spans="5:9">
      <c r="E37" s="13" t="s">
        <v>98</v>
      </c>
      <c r="F37" s="17" t="str">
        <f t="shared" si="1"/>
        <v>MODEL.DATASET.FIELD.TYPE</v>
      </c>
      <c r="G37" s="19" t="s">
        <v>242</v>
      </c>
      <c r="H37" s="21" t="s">
        <v>243</v>
      </c>
      <c r="I37" s="19" t="s">
        <v>242</v>
      </c>
    </row>
    <row r="38" ht="17.25" spans="5:9">
      <c r="E38" s="13" t="s">
        <v>98</v>
      </c>
      <c r="F38" s="17" t="str">
        <f t="shared" si="1"/>
        <v>MODEL.DATASET.FIELD.TYPE</v>
      </c>
      <c r="G38" s="19" t="s">
        <v>244</v>
      </c>
      <c r="H38" s="1" t="s">
        <v>245</v>
      </c>
      <c r="I38" s="19" t="s">
        <v>244</v>
      </c>
    </row>
    <row r="39" ht="17.25" spans="5:9">
      <c r="E39" s="13" t="s">
        <v>98</v>
      </c>
      <c r="F39" s="17" t="str">
        <f t="shared" si="1"/>
        <v>MODEL.DATASET.FIELD.TYPE</v>
      </c>
      <c r="G39" s="19" t="s">
        <v>246</v>
      </c>
      <c r="H39" s="1" t="s">
        <v>247</v>
      </c>
      <c r="I39" s="19" t="s">
        <v>246</v>
      </c>
    </row>
    <row r="40" ht="17.25" spans="5:9">
      <c r="E40" s="13" t="s">
        <v>98</v>
      </c>
      <c r="F40" s="17" t="str">
        <f t="shared" si="1"/>
        <v>MODEL.DATASET.FIELD.TYPE</v>
      </c>
      <c r="G40" s="19" t="s">
        <v>248</v>
      </c>
      <c r="H40" s="1" t="s">
        <v>249</v>
      </c>
      <c r="I40" s="19" t="s">
        <v>248</v>
      </c>
    </row>
    <row r="41" ht="17.25" spans="5:9">
      <c r="E41" s="13" t="s">
        <v>98</v>
      </c>
      <c r="F41" s="17" t="str">
        <f t="shared" si="1"/>
        <v>MODEL.DATASET.FIELD.TYPE</v>
      </c>
      <c r="G41" s="19" t="s">
        <v>250</v>
      </c>
      <c r="H41" s="1" t="s">
        <v>251</v>
      </c>
      <c r="I41" s="19" t="s">
        <v>250</v>
      </c>
    </row>
    <row r="42" ht="17.25" spans="5:9">
      <c r="E42" s="13" t="s">
        <v>98</v>
      </c>
      <c r="F42" s="17" t="str">
        <f t="shared" si="1"/>
        <v>MODEL.DATASET.FIELD.TYPE</v>
      </c>
      <c r="G42" s="19" t="s">
        <v>252</v>
      </c>
      <c r="H42" s="1" t="s">
        <v>253</v>
      </c>
      <c r="I42" s="19" t="s">
        <v>252</v>
      </c>
    </row>
    <row r="43" ht="17.25" spans="5:9">
      <c r="E43" s="13" t="s">
        <v>98</v>
      </c>
      <c r="F43" s="17" t="str">
        <f t="shared" si="1"/>
        <v>MODEL.DATASET.FIELD.TYPE</v>
      </c>
      <c r="G43" s="19" t="s">
        <v>254</v>
      </c>
      <c r="H43" s="1" t="s">
        <v>255</v>
      </c>
      <c r="I43" s="19" t="s">
        <v>254</v>
      </c>
    </row>
    <row r="44" ht="17.25" spans="5:9">
      <c r="E44" s="13" t="s">
        <v>98</v>
      </c>
      <c r="F44" s="17" t="str">
        <f t="shared" si="1"/>
        <v>MODEL.DATASET.FIELD.TYPE</v>
      </c>
      <c r="G44" s="19" t="s">
        <v>256</v>
      </c>
      <c r="H44" s="1" t="s">
        <v>257</v>
      </c>
      <c r="I44" s="19" t="s">
        <v>256</v>
      </c>
    </row>
    <row r="45" ht="17.25" spans="5:9">
      <c r="E45" s="13" t="s">
        <v>98</v>
      </c>
      <c r="F45" s="17" t="str">
        <f t="shared" si="1"/>
        <v>MODEL.DATASET.FIELD.TYPE</v>
      </c>
      <c r="G45" s="19" t="s">
        <v>258</v>
      </c>
      <c r="H45" s="1" t="s">
        <v>259</v>
      </c>
      <c r="I45" s="19" t="s">
        <v>258</v>
      </c>
    </row>
    <row r="46" ht="17.25" spans="5:9">
      <c r="E46" s="13" t="s">
        <v>98</v>
      </c>
      <c r="F46" s="17" t="str">
        <f>$E$13</f>
        <v>MODEL.DATASET.FIELD.ORDER</v>
      </c>
      <c r="G46" s="19" t="s">
        <v>260</v>
      </c>
      <c r="H46" s="1" t="s">
        <v>261</v>
      </c>
      <c r="I46" s="19" t="s">
        <v>260</v>
      </c>
    </row>
    <row r="47" ht="17.25" spans="5:9">
      <c r="E47" s="13" t="s">
        <v>98</v>
      </c>
      <c r="F47" s="17" t="str">
        <f>$E$13</f>
        <v>MODEL.DATASET.FIELD.ORDER</v>
      </c>
      <c r="G47" s="19" t="s">
        <v>262</v>
      </c>
      <c r="H47" s="1" t="s">
        <v>263</v>
      </c>
      <c r="I47" s="19" t="s">
        <v>262</v>
      </c>
    </row>
    <row r="48" ht="17.25" spans="5:9">
      <c r="E48" s="13" t="s">
        <v>98</v>
      </c>
      <c r="F48" s="17" t="str">
        <f>$E$14</f>
        <v>MODEL.DATASET.OPERATION</v>
      </c>
      <c r="G48" s="19" t="s">
        <v>264</v>
      </c>
      <c r="H48" s="1" t="s">
        <v>265</v>
      </c>
      <c r="I48" s="19" t="s">
        <v>264</v>
      </c>
    </row>
    <row r="49" ht="17.25" spans="5:9">
      <c r="E49" s="13" t="s">
        <v>98</v>
      </c>
      <c r="F49" s="17" t="str">
        <f>$E$14</f>
        <v>MODEL.DATASET.OPERATION</v>
      </c>
      <c r="G49" s="19" t="s">
        <v>266</v>
      </c>
      <c r="H49" s="1" t="s">
        <v>267</v>
      </c>
      <c r="I49" s="19" t="s">
        <v>266</v>
      </c>
    </row>
    <row r="50" ht="17.25" spans="5:9">
      <c r="E50" s="13" t="s">
        <v>98</v>
      </c>
      <c r="F50" s="17" t="str">
        <f>$E$14</f>
        <v>MODEL.DATASET.OPERATION</v>
      </c>
      <c r="G50" s="19" t="s">
        <v>268</v>
      </c>
      <c r="H50" s="1" t="s">
        <v>269</v>
      </c>
      <c r="I50" s="19" t="s">
        <v>268</v>
      </c>
    </row>
    <row r="51" ht="17.25" spans="5:9">
      <c r="E51" s="13" t="s">
        <v>98</v>
      </c>
      <c r="F51" s="17" t="str">
        <f>$E$15</f>
        <v>DATASET.SELECTION</v>
      </c>
      <c r="G51" s="19" t="s">
        <v>270</v>
      </c>
      <c r="H51" s="1" t="s">
        <v>271</v>
      </c>
      <c r="I51" s="19" t="s">
        <v>270</v>
      </c>
    </row>
    <row r="52" ht="17.25" spans="5:9">
      <c r="E52" s="13" t="s">
        <v>98</v>
      </c>
      <c r="F52" s="17" t="str">
        <f>$E$15</f>
        <v>DATASET.SELECTION</v>
      </c>
      <c r="G52" s="19" t="s">
        <v>272</v>
      </c>
      <c r="H52" s="1" t="s">
        <v>273</v>
      </c>
      <c r="I52" s="19" t="s">
        <v>272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LibreOffice/6.2.0.3$Linux_X86_64 LibreOffice_project/20$Build-3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ACCOUNT</vt:lpstr>
      <vt:lpstr>PERMISSION</vt:lpstr>
      <vt:lpstr>MENU</vt:lpstr>
      <vt:lpstr>ROLE_PERMISSION</vt:lpstr>
      <vt:lpstr>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neijiang</cp:lastModifiedBy>
  <cp:revision>9</cp:revision>
  <dcterms:created xsi:type="dcterms:W3CDTF">2016-09-25T17:34:00Z</dcterms:created>
  <dcterms:modified xsi:type="dcterms:W3CDTF">2019-04-26T10:08:58Z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2052-11.1.0.8597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