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sweirich/github/haskell/lambda-n-ways/results/sixteen.local/ifl_talk/"/>
    </mc:Choice>
  </mc:AlternateContent>
  <xr:revisionPtr revIDLastSave="0" documentId="13_ncr:1_{5F6C79FF-FA74-9D46-BAB0-381494811AA2}" xr6:coauthVersionLast="47" xr6:coauthVersionMax="47" xr10:uidLastSave="{00000000-0000-0000-0000-000000000000}"/>
  <bookViews>
    <workbookView xWindow="19320" yWindow="3480" windowWidth="29860" windowHeight="21940" activeTab="3" xr2:uid="{00000000-000D-0000-FFFF-FFFF00000000}"/>
  </bookViews>
  <sheets>
    <sheet name="nf_bench" sheetId="1" r:id="rId1"/>
    <sheet name="charts" sheetId="2" r:id="rId2"/>
    <sheet name="hackage" sheetId="3" r:id="rId3"/>
    <sheet name="charts-strict-lazy" sheetId="4" r:id="rId4"/>
  </sheets>
  <definedNames>
    <definedName name="_xlchart.v1.0" hidden="1">hackage!$A$2:$A$5</definedName>
    <definedName name="_xlchart.v1.1" hidden="1">hackage!$B$2:$B$5</definedName>
    <definedName name="_xlchart.v2.2" hidden="1">'charts-strict-lazy'!$M$2</definedName>
    <definedName name="_xlchart.v2.3" hidden="1">'charts-strict-lazy'!$M$3</definedName>
    <definedName name="_xlchart.v2.4" hidden="1">'charts-strict-lazy'!$M$4</definedName>
    <definedName name="_xlchart.v2.5" hidden="1">'charts-strict-lazy'!$N$1:$Q$1</definedName>
    <definedName name="_xlchart.v2.6" hidden="1">'charts-strict-lazy'!$N$2:$Q$2</definedName>
    <definedName name="_xlchart.v2.7" hidden="1">'charts-strict-lazy'!$N$3:$Q$3</definedName>
    <definedName name="_xlchart.v2.8" hidden="1">'charts-strict-lazy'!$N$4:$Q$4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4" l="1"/>
  <c r="C15" i="4"/>
  <c r="C13" i="4"/>
  <c r="B14" i="4"/>
  <c r="B15" i="4"/>
  <c r="B13" i="4"/>
  <c r="O4" i="4"/>
  <c r="O3" i="4"/>
  <c r="O2" i="4"/>
  <c r="N4" i="4"/>
  <c r="N3" i="4"/>
  <c r="N2" i="4"/>
  <c r="C9" i="4"/>
  <c r="C10" i="4"/>
  <c r="C8" i="4"/>
  <c r="B9" i="4"/>
  <c r="B10" i="4"/>
  <c r="B8" i="4"/>
  <c r="F3" i="4"/>
  <c r="F4" i="4"/>
  <c r="F2" i="4"/>
  <c r="D4" i="4"/>
  <c r="D3" i="4"/>
  <c r="D2" i="4"/>
  <c r="M4" i="4"/>
  <c r="I4" i="4"/>
  <c r="G4" i="4"/>
  <c r="Q4" i="4" s="1"/>
  <c r="E4" i="4"/>
  <c r="P4" i="4" s="1"/>
  <c r="C4" i="4"/>
  <c r="J4" i="4" s="1"/>
  <c r="B4" i="4"/>
  <c r="M3" i="4"/>
  <c r="I3" i="4"/>
  <c r="G3" i="4"/>
  <c r="Q3" i="4" s="1"/>
  <c r="E3" i="4"/>
  <c r="P3" i="4" s="1"/>
  <c r="C3" i="4"/>
  <c r="J3" i="4" s="1"/>
  <c r="B3" i="4"/>
  <c r="M2" i="4"/>
  <c r="I2" i="4"/>
  <c r="G2" i="4"/>
  <c r="Q2" i="4" s="1"/>
  <c r="E2" i="4"/>
  <c r="P2" i="4" s="1"/>
  <c r="C2" i="4"/>
  <c r="J2" i="4" s="1"/>
  <c r="B2" i="4"/>
  <c r="C2" i="2"/>
  <c r="H2" i="2" s="1"/>
  <c r="E4" i="2"/>
  <c r="M4" i="2" s="1"/>
  <c r="E3" i="2"/>
  <c r="M3" i="2" s="1"/>
  <c r="E2" i="2"/>
  <c r="M2" i="2" s="1"/>
  <c r="D4" i="2"/>
  <c r="I4" i="2" s="1"/>
  <c r="D3" i="2"/>
  <c r="I3" i="2" s="1"/>
  <c r="D2" i="2"/>
  <c r="I2" i="2" s="1"/>
  <c r="C4" i="2"/>
  <c r="H4" i="2" s="1"/>
  <c r="C3" i="2"/>
  <c r="H3" i="2" s="1"/>
  <c r="B2" i="2"/>
  <c r="B4" i="2"/>
  <c r="B3" i="2"/>
  <c r="K3" i="2"/>
  <c r="K4" i="2"/>
  <c r="K2" i="2"/>
  <c r="G2" i="2"/>
  <c r="G4" i="2"/>
  <c r="G3" i="2"/>
  <c r="K3" i="4" l="1"/>
  <c r="K2" i="4"/>
  <c r="K4" i="4"/>
  <c r="L2" i="2"/>
  <c r="L4" i="2"/>
  <c r="L3" i="2"/>
  <c r="J4" i="2"/>
  <c r="J3" i="2"/>
  <c r="J2" i="2"/>
</calcChain>
</file>

<file path=xl/sharedStrings.xml><?xml version="1.0" encoding="utf-8"?>
<sst xmlns="http://schemas.openxmlformats.org/spreadsheetml/2006/main" count="76" uniqueCount="47">
  <si>
    <t>Name</t>
  </si>
  <si>
    <t>Mean</t>
  </si>
  <si>
    <t>MeanLB</t>
  </si>
  <si>
    <t>MeanUB</t>
  </si>
  <si>
    <t>Stddev</t>
  </si>
  <si>
    <t>StddevLB</t>
  </si>
  <si>
    <t>StddevUB</t>
  </si>
  <si>
    <t>nf/Lennart.Simple/</t>
  </si>
  <si>
    <t>nf/Lennart.DeBruijn/</t>
  </si>
  <si>
    <t>nf/LocallyNameless.Lazy.Ott/</t>
  </si>
  <si>
    <t>nf/DeBruijn.Lennart/</t>
  </si>
  <si>
    <t>nf/LocallyNameless.Ott/</t>
  </si>
  <si>
    <t>nf/Named.SimpleH/</t>
  </si>
  <si>
    <t>nf/DeBruijn.Par.B/</t>
  </si>
  <si>
    <t>nf/LocallyNameless.Opt/</t>
  </si>
  <si>
    <t>nf/Named.SimpleGH/</t>
  </si>
  <si>
    <t>nf/DeBruijn.Par.GB/</t>
  </si>
  <si>
    <t>Named</t>
  </si>
  <si>
    <t>DeBruijn</t>
  </si>
  <si>
    <t>LocallyNameless</t>
  </si>
  <si>
    <t>Strict</t>
  </si>
  <si>
    <t xml:space="preserve">Name </t>
  </si>
  <si>
    <t>Optimized</t>
  </si>
  <si>
    <t>Original</t>
  </si>
  <si>
    <t>Generic</t>
  </si>
  <si>
    <t>nf/Named.Lennart/</t>
  </si>
  <si>
    <t>nf/LocallyNameless.GenericInstOpt/</t>
  </si>
  <si>
    <t xml:space="preserve"> </t>
  </si>
  <si>
    <t>nom</t>
  </si>
  <si>
    <t>nominal</t>
  </si>
  <si>
    <t>Unbound</t>
  </si>
  <si>
    <t>unbound-generics</t>
  </si>
  <si>
    <t>bound</t>
  </si>
  <si>
    <t>nf/Named.Lazy.SimpleH/</t>
  </si>
  <si>
    <t>nf/DeBruijn.Lazy.Par.B/</t>
  </si>
  <si>
    <t>nf/LocallyNameless.Lazy.Opt/</t>
  </si>
  <si>
    <t>nf/Named.Lazy.SimpleGH/</t>
  </si>
  <si>
    <t>nf/DeBruijn.Lazy.Par.GB/</t>
  </si>
  <si>
    <t>nf/LocallyNameless.Lazy.GenericInstOpt/</t>
  </si>
  <si>
    <t>Optimized-Lazy</t>
  </si>
  <si>
    <t>Optimized-Strict</t>
  </si>
  <si>
    <t>Generic-Lazy</t>
  </si>
  <si>
    <t>Generic-Strict</t>
  </si>
  <si>
    <t>Optimized-strict</t>
  </si>
  <si>
    <t>Generic-strict</t>
  </si>
  <si>
    <t>Lazy</t>
  </si>
  <si>
    <t>Lazy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</si>
</sst>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33" borderId="0" xfId="0" applyFill="1"/>
    <xf numFmtId="0" fontId="0" fillId="34" borderId="0" xfId="0" applyFon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Normalization time </a:t>
            </a:r>
            <a:r>
              <a:rPr lang="en-US" baseline="0"/>
              <a:t>(seconds)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charts!$A$2:$A$4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charts!$B$2:$B$4</c:f>
              <c:numCache>
                <c:formatCode>0.000</c:formatCode>
                <c:ptCount val="3"/>
                <c:pt idx="0">
                  <c:v>1.46230970102078</c:v>
                </c:pt>
                <c:pt idx="1">
                  <c:v>2.4317565721454799</c:v>
                </c:pt>
                <c:pt idx="2">
                  <c:v>1.0941074912874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3-CA42-8C4F-3EF808D41EC2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Strict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charts!$A$2:$A$4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charts!$C$2:$C$4</c:f>
              <c:numCache>
                <c:formatCode>0.000</c:formatCode>
                <c:ptCount val="3"/>
                <c:pt idx="0">
                  <c:v>1.18932922085878</c:v>
                </c:pt>
                <c:pt idx="1">
                  <c:v>0.333860416117507</c:v>
                </c:pt>
                <c:pt idx="2">
                  <c:v>0.135578191308004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53-CA42-8C4F-3EF808D41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9276464"/>
        <c:axId val="1859278112"/>
      </c:barChart>
      <c:catAx>
        <c:axId val="185927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78112"/>
        <c:crosses val="autoZero"/>
        <c:auto val="1"/>
        <c:lblAlgn val="ctr"/>
        <c:lblOffset val="100"/>
        <c:noMultiLvlLbl val="0"/>
      </c:catAx>
      <c:valAx>
        <c:axId val="18592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7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Normalization time (seconds)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'charts-strict-lazy'!$B$1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'charts-strict-lazy'!$A$2:$A$4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'charts-strict-lazy'!$B$2:$B$4</c:f>
              <c:numCache>
                <c:formatCode>0.000</c:formatCode>
                <c:ptCount val="3"/>
                <c:pt idx="0">
                  <c:v>1.46230970102078</c:v>
                </c:pt>
                <c:pt idx="1">
                  <c:v>2.4317565721454799</c:v>
                </c:pt>
                <c:pt idx="2">
                  <c:v>1.0941074912874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0-A54F-BB96-10AD637E57DF}"/>
            </c:ext>
          </c:extLst>
        </c:ser>
        <c:ser>
          <c:idx val="1"/>
          <c:order val="1"/>
          <c:tx>
            <c:strRef>
              <c:f>'charts-strict-lazy'!$C$1</c:f>
              <c:strCache>
                <c:ptCount val="1"/>
                <c:pt idx="0">
                  <c:v>Strict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'charts-strict-lazy'!$A$2:$A$4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'charts-strict-lazy'!$C$2:$C$4</c:f>
              <c:numCache>
                <c:formatCode>0.000</c:formatCode>
                <c:ptCount val="3"/>
                <c:pt idx="0">
                  <c:v>1.18932922085878</c:v>
                </c:pt>
                <c:pt idx="1">
                  <c:v>0.333860416117507</c:v>
                </c:pt>
                <c:pt idx="2">
                  <c:v>0.135578191308004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A0-A54F-BB96-10AD637E57DF}"/>
            </c:ext>
          </c:extLst>
        </c:ser>
        <c:ser>
          <c:idx val="2"/>
          <c:order val="2"/>
          <c:tx>
            <c:strRef>
              <c:f>'charts-strict-lazy'!$D$1</c:f>
              <c:strCache>
                <c:ptCount val="1"/>
                <c:pt idx="0">
                  <c:v>Optimized-Lazy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'charts-strict-lazy'!$A$2:$A$4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'charts-strict-lazy'!$D$2:$D$4</c:f>
              <c:numCache>
                <c:formatCode>0.000</c:formatCode>
                <c:ptCount val="3"/>
                <c:pt idx="0">
                  <c:v>0.12955316170456899</c:v>
                </c:pt>
                <c:pt idx="1">
                  <c:v>1.27719376758388E-2</c:v>
                </c:pt>
                <c:pt idx="2">
                  <c:v>2.5507845296247702E-3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A0-A54F-BB96-10AD637E57DF}"/>
            </c:ext>
          </c:extLst>
        </c:ser>
        <c:ser>
          <c:idx val="3"/>
          <c:order val="3"/>
          <c:tx>
            <c:strRef>
              <c:f>'charts-strict-lazy'!$E$1</c:f>
              <c:strCache>
                <c:ptCount val="1"/>
                <c:pt idx="0">
                  <c:v>Optimized-Strict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'charts-strict-lazy'!$A$2:$A$4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'charts-strict-lazy'!$E$2:$E$4</c:f>
              <c:numCache>
                <c:formatCode>0.000</c:formatCode>
                <c:ptCount val="3"/>
                <c:pt idx="0">
                  <c:v>8.2536365332495101E-2</c:v>
                </c:pt>
                <c:pt idx="1">
                  <c:v>6.6936528365580299E-3</c:v>
                </c:pt>
                <c:pt idx="2">
                  <c:v>2.90804322461435E-3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A0-A54F-BB96-10AD637E57DF}"/>
            </c:ext>
          </c:extLst>
        </c:ser>
        <c:ser>
          <c:idx val="4"/>
          <c:order val="4"/>
          <c:tx>
            <c:strRef>
              <c:f>'charts-strict-lazy'!$F$1</c:f>
              <c:strCache>
                <c:ptCount val="1"/>
                <c:pt idx="0">
                  <c:v>Generic-Lazy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'charts-strict-lazy'!$A$2:$A$4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'charts-strict-lazy'!$F$2:$F$4</c:f>
              <c:numCache>
                <c:formatCode>0.000</c:formatCode>
                <c:ptCount val="3"/>
                <c:pt idx="0">
                  <c:v>0.132880245277608</c:v>
                </c:pt>
                <c:pt idx="1">
                  <c:v>1.24843336734145E-2</c:v>
                </c:pt>
                <c:pt idx="2">
                  <c:v>6.8540113251092096E-3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A0-A54F-BB96-10AD637E57DF}"/>
            </c:ext>
          </c:extLst>
        </c:ser>
        <c:ser>
          <c:idx val="5"/>
          <c:order val="5"/>
          <c:tx>
            <c:strRef>
              <c:f>'charts-strict-lazy'!$G$1</c:f>
              <c:strCache>
                <c:ptCount val="1"/>
                <c:pt idx="0">
                  <c:v>Generic-Strict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'charts-strict-lazy'!$A$2:$A$4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'charts-strict-lazy'!$G$2:$G$4</c:f>
              <c:numCache>
                <c:formatCode>0.000</c:formatCode>
                <c:ptCount val="3"/>
                <c:pt idx="0">
                  <c:v>0.15861808009147499</c:v>
                </c:pt>
                <c:pt idx="1">
                  <c:v>9.4136926314435793E-3</c:v>
                </c:pt>
                <c:pt idx="2">
                  <c:v>5.42248572663496E-3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A0-A54F-BB96-10AD637E5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4897087"/>
        <c:axId val="1244898735"/>
      </c:barChart>
      <c:catAx>
        <c:axId val="124489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898735"/>
        <c:crosses val="autoZero"/>
        <c:auto val="1"/>
        <c:lblAlgn val="ctr"/>
        <c:lblOffset val="100"/>
        <c:noMultiLvlLbl val="0"/>
      </c:catAx>
      <c:valAx>
        <c:axId val="124489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89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Normalization time (seconds)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'charts-strict-lazy'!$B$7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'charts-strict-lazy'!$A$8:$A$10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'charts-strict-lazy'!$B$8:$B$10</c:f>
              <c:numCache>
                <c:formatCode>0.000</c:formatCode>
                <c:ptCount val="3"/>
                <c:pt idx="0">
                  <c:v>1.46230970102078</c:v>
                </c:pt>
                <c:pt idx="1">
                  <c:v>2.4317565721454799</c:v>
                </c:pt>
                <c:pt idx="2">
                  <c:v>1.0941074912874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9-BE45-AB94-66AE87D19FD8}"/>
            </c:ext>
          </c:extLst>
        </c:ser>
        <c:ser>
          <c:idx val="1"/>
          <c:order val="1"/>
          <c:tx>
            <c:strRef>
              <c:f>'charts-strict-lazy'!$C$7</c:f>
              <c:strCache>
                <c:ptCount val="1"/>
                <c:pt idx="0">
                  <c:v>Optimized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'charts-strict-lazy'!$A$8:$A$10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'charts-strict-lazy'!$C$8:$C$10</c:f>
              <c:numCache>
                <c:formatCode>0.000</c:formatCode>
                <c:ptCount val="3"/>
                <c:pt idx="0">
                  <c:v>0.12955316170456899</c:v>
                </c:pt>
                <c:pt idx="1">
                  <c:v>1.27719376758388E-2</c:v>
                </c:pt>
                <c:pt idx="2">
                  <c:v>2.5507845296247702E-3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E9-BE45-AB94-66AE87D19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666911"/>
        <c:axId val="1222668559"/>
      </c:barChart>
      <c:catAx>
        <c:axId val="122266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668559"/>
        <c:crosses val="autoZero"/>
        <c:auto val="1"/>
        <c:lblAlgn val="ctr"/>
        <c:lblOffset val="100"/>
        <c:noMultiLvlLbl val="0"/>
      </c:catAx>
      <c:valAx>
        <c:axId val="122266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66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Normalization</a:t>
            </a:r>
            <a:r>
              <a:rPr lang="en-US" baseline="0"/>
              <a:t> time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'charts-strict-lazy'!$B$12</c:f>
              <c:strCache>
                <c:ptCount val="1"/>
                <c:pt idx="0">
                  <c:v>Optimized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'charts-strict-lazy'!$A$13:$A$15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'charts-strict-lazy'!$B$13:$B$15</c:f>
              <c:numCache>
                <c:formatCode>0.0</c:formatCode>
                <c:ptCount val="3"/>
                <c:pt idx="0">
                  <c:v>129.55316170456899</c:v>
                </c:pt>
                <c:pt idx="1">
                  <c:v>12.771937675838801</c:v>
                </c:pt>
                <c:pt idx="2">
                  <c:v>2.5507845296247704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A-924C-A3C3-C0B9C3217090}"/>
            </c:ext>
          </c:extLst>
        </c:ser>
        <c:ser>
          <c:idx val="1"/>
          <c:order val="1"/>
          <c:tx>
            <c:strRef>
              <c:f>'charts-strict-lazy'!$C$12</c:f>
              <c:strCache>
                <c:ptCount val="1"/>
                <c:pt idx="0">
                  <c:v>Generic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'charts-strict-lazy'!$A$13:$A$15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'charts-strict-lazy'!$C$13:$C$15</c:f>
              <c:numCache>
                <c:formatCode>0.0</c:formatCode>
                <c:ptCount val="3"/>
                <c:pt idx="0">
                  <c:v>132.880245277608</c:v>
                </c:pt>
                <c:pt idx="1">
                  <c:v>12.484333673414501</c:v>
                </c:pt>
                <c:pt idx="2">
                  <c:v>6.8540113251092096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AA-924C-A3C3-C0B9C3217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1183247"/>
        <c:axId val="2032040015"/>
      </c:barChart>
      <c:catAx>
        <c:axId val="203118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40015"/>
        <c:crosses val="autoZero"/>
        <c:auto val="1"/>
        <c:lblAlgn val="ctr"/>
        <c:lblOffset val="100"/>
        <c:noMultiLvlLbl val="0"/>
      </c:catAx>
      <c:valAx>
        <c:axId val="203204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18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Normalization time (milliseconds)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'charts-strict-lazy'!$N$1</c:f>
              <c:strCache>
                <c:ptCount val="1"/>
                <c:pt idx="0">
                  <c:v>Optimized-Lazy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'charts-strict-lazy'!$M$2:$M$4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'charts-strict-lazy'!$N$2:$N$4</c:f>
              <c:numCache>
                <c:formatCode>0.0</c:formatCode>
                <c:ptCount val="3"/>
                <c:pt idx="0">
                  <c:v>129.55316170456899</c:v>
                </c:pt>
                <c:pt idx="1">
                  <c:v>12.771937675838801</c:v>
                </c:pt>
                <c:pt idx="2">
                  <c:v>2.5507845296247704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8B-DD49-A067-4D1DC1B78019}"/>
            </c:ext>
          </c:extLst>
        </c:ser>
        <c:ser>
          <c:idx val="1"/>
          <c:order val="1"/>
          <c:tx>
            <c:strRef>
              <c:f>'charts-strict-lazy'!$O$1</c:f>
              <c:strCache>
                <c:ptCount val="1"/>
                <c:pt idx="0">
                  <c:v>Generic-Lazy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'charts-strict-lazy'!$M$2:$M$4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'charts-strict-lazy'!$O$2:$O$4</c:f>
              <c:numCache>
                <c:formatCode>0.0</c:formatCode>
                <c:ptCount val="3"/>
                <c:pt idx="0">
                  <c:v>132.880245277608</c:v>
                </c:pt>
                <c:pt idx="1">
                  <c:v>12.484333673414501</c:v>
                </c:pt>
                <c:pt idx="2">
                  <c:v>6.8540113251092096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8B-DD49-A067-4D1DC1B78019}"/>
            </c:ext>
          </c:extLst>
        </c:ser>
        <c:ser>
          <c:idx val="2"/>
          <c:order val="2"/>
          <c:tx>
            <c:strRef>
              <c:f>'charts-strict-lazy'!$P$1</c:f>
              <c:strCache>
                <c:ptCount val="1"/>
                <c:pt idx="0">
                  <c:v>Optimized-strict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'charts-strict-lazy'!$M$2:$M$4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'charts-strict-lazy'!$P$2:$P$4</c:f>
              <c:numCache>
                <c:formatCode>0.0</c:formatCode>
                <c:ptCount val="3"/>
                <c:pt idx="0">
                  <c:v>82.536365332495095</c:v>
                </c:pt>
                <c:pt idx="1">
                  <c:v>6.6936528365580301</c:v>
                </c:pt>
                <c:pt idx="2">
                  <c:v>2.9080432246143499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8B-DD49-A067-4D1DC1B78019}"/>
            </c:ext>
          </c:extLst>
        </c:ser>
        <c:ser>
          <c:idx val="3"/>
          <c:order val="3"/>
          <c:tx>
            <c:strRef>
              <c:f>'charts-strict-lazy'!$Q$1</c:f>
              <c:strCache>
                <c:ptCount val="1"/>
                <c:pt idx="0">
                  <c:v>Generic-strict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'charts-strict-lazy'!$M$2:$M$4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'charts-strict-lazy'!$Q$2:$Q$4</c:f>
              <c:numCache>
                <c:formatCode>0.0</c:formatCode>
                <c:ptCount val="3"/>
                <c:pt idx="0">
                  <c:v>158.61808009147498</c:v>
                </c:pt>
                <c:pt idx="1">
                  <c:v>9.4136926314435794</c:v>
                </c:pt>
                <c:pt idx="2">
                  <c:v>5.4224857266349602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8B-DD49-A067-4D1DC1B7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0211055"/>
        <c:axId val="1291440367"/>
      </c:barChart>
      <c:catAx>
        <c:axId val="129021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440367"/>
        <c:crosses val="autoZero"/>
        <c:auto val="1"/>
        <c:lblAlgn val="ctr"/>
        <c:lblOffset val="100"/>
        <c:noMultiLvlLbl val="0"/>
      </c:catAx>
      <c:valAx>
        <c:axId val="129144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21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Normalization time  (milliseconds)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charts!$H$1</c:f>
              <c:strCache>
                <c:ptCount val="1"/>
                <c:pt idx="0">
                  <c:v>Strict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charts!$G$2:$G$4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charts!$H$2:$H$4</c:f>
              <c:numCache>
                <c:formatCode>0</c:formatCode>
                <c:ptCount val="3"/>
                <c:pt idx="0">
                  <c:v>1189.32922085878</c:v>
                </c:pt>
                <c:pt idx="1">
                  <c:v>333.86041611750699</c:v>
                </c:pt>
                <c:pt idx="2">
                  <c:v>135.57819130800399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7848-B09A-E9B7C3D48798}"/>
            </c:ext>
          </c:extLst>
        </c:ser>
        <c:ser>
          <c:idx val="1"/>
          <c:order val="1"/>
          <c:tx>
            <c:strRef>
              <c:f>charts!$I$1</c:f>
              <c:strCache>
                <c:ptCount val="1"/>
                <c:pt idx="0">
                  <c:v>Optimized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charts!$G$2:$G$4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charts!$I$2:$I$4</c:f>
              <c:numCache>
                <c:formatCode>0.0</c:formatCode>
                <c:ptCount val="3"/>
                <c:pt idx="0">
                  <c:v>82.536365332495095</c:v>
                </c:pt>
                <c:pt idx="1">
                  <c:v>6.6936528365580301</c:v>
                </c:pt>
                <c:pt idx="2">
                  <c:v>2.9080432246143499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22-7848-B09A-E9B7C3D48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4823568"/>
        <c:axId val="964825216"/>
      </c:barChart>
      <c:catAx>
        <c:axId val="96482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825216"/>
        <c:crosses val="autoZero"/>
        <c:auto val="1"/>
        <c:lblAlgn val="ctr"/>
        <c:lblOffset val="100"/>
        <c:noMultiLvlLbl val="0"/>
      </c:catAx>
      <c:valAx>
        <c:axId val="9648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82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Normalization time </a:t>
            </a:r>
            <a:r>
              <a:rPr lang="en-US" baseline="0"/>
              <a:t>(milliseconds)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charts!$L$1</c:f>
              <c:strCache>
                <c:ptCount val="1"/>
                <c:pt idx="0">
                  <c:v>Optimized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charts!$K$2:$K$4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charts!$L$2:$L$4</c:f>
              <c:numCache>
                <c:formatCode>0.0</c:formatCode>
                <c:ptCount val="3"/>
                <c:pt idx="0">
                  <c:v>82.536365332495095</c:v>
                </c:pt>
                <c:pt idx="1">
                  <c:v>6.6936528365580301</c:v>
                </c:pt>
                <c:pt idx="2">
                  <c:v>2.9080432246143499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D-0F41-9F60-4437BE1ABF8D}"/>
            </c:ext>
          </c:extLst>
        </c:ser>
        <c:ser>
          <c:idx val="1"/>
          <c:order val="1"/>
          <c:tx>
            <c:strRef>
              <c:f>charts!$M$1</c:f>
              <c:strCache>
                <c:ptCount val="1"/>
                <c:pt idx="0">
                  <c:v>Generic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charts!$K$2:$K$4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charts!$M$2:$M$4</c:f>
              <c:numCache>
                <c:formatCode>0.0</c:formatCode>
                <c:ptCount val="3"/>
                <c:pt idx="0">
                  <c:v>158.61808009147498</c:v>
                </c:pt>
                <c:pt idx="1">
                  <c:v>9.4136926314435794</c:v>
                </c:pt>
                <c:pt idx="2">
                  <c:v>5.4224857266349602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D-0F41-9F60-4437BE1AB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6270559"/>
        <c:axId val="1486272207"/>
      </c:barChart>
      <c:catAx>
        <c:axId val="148627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272207"/>
        <c:crosses val="autoZero"/>
        <c:auto val="1"/>
        <c:lblAlgn val="ctr"/>
        <c:lblOffset val="100"/>
        <c:noMultiLvlLbl val="0"/>
      </c:catAx>
      <c:valAx>
        <c:axId val="148627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27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Normalization</a:t>
            </a:r>
            <a:r>
              <a:rPr lang="en-US" baseline="0"/>
              <a:t> time (seconds)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charts!$A$2:$A$4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charts!$B$2:$B$4</c:f>
              <c:numCache>
                <c:formatCode>0.000</c:formatCode>
                <c:ptCount val="3"/>
                <c:pt idx="0">
                  <c:v>1.46230970102078</c:v>
                </c:pt>
                <c:pt idx="1">
                  <c:v>2.4317565721454799</c:v>
                </c:pt>
                <c:pt idx="2">
                  <c:v>1.0941074912874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0-0246-AF7D-9453F9E39BD6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Strict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charts!$A$2:$A$4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charts!$C$2:$C$4</c:f>
              <c:numCache>
                <c:formatCode>0.000</c:formatCode>
                <c:ptCount val="3"/>
                <c:pt idx="0">
                  <c:v>1.18932922085878</c:v>
                </c:pt>
                <c:pt idx="1">
                  <c:v>0.333860416117507</c:v>
                </c:pt>
                <c:pt idx="2">
                  <c:v>0.135578191308004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90-0246-AF7D-9453F9E39BD6}"/>
            </c:ext>
          </c:extLst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Optimized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charts!$A$2:$A$4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charts!$D$2:$D$4</c:f>
              <c:numCache>
                <c:formatCode>0.000</c:formatCode>
                <c:ptCount val="3"/>
                <c:pt idx="0">
                  <c:v>8.2536365332495101E-2</c:v>
                </c:pt>
                <c:pt idx="1">
                  <c:v>6.6936528365580299E-3</c:v>
                </c:pt>
                <c:pt idx="2">
                  <c:v>2.90804322461435E-3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90-0246-AF7D-9453F9E39BD6}"/>
            </c:ext>
          </c:extLst>
        </c:ser>
        <c:ser>
          <c:idx val="3"/>
          <c:order val="3"/>
          <c:tx>
            <c:strRef>
              <c:f>charts!$E$1</c:f>
              <c:strCache>
                <c:ptCount val="1"/>
                <c:pt idx="0">
                  <c:v>Generic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charts!$A$2:$A$4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charts!$E$2:$E$4</c:f>
              <c:numCache>
                <c:formatCode>0.000</c:formatCode>
                <c:ptCount val="3"/>
                <c:pt idx="0">
                  <c:v>0.15861808009147499</c:v>
                </c:pt>
                <c:pt idx="1">
                  <c:v>9.4136926314435793E-3</c:v>
                </c:pt>
                <c:pt idx="2">
                  <c:v>5.42248572663496E-3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8C-CC4F-B3B0-76465138F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1861071"/>
        <c:axId val="1332326671"/>
      </c:barChart>
      <c:catAx>
        <c:axId val="133186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326671"/>
        <c:crosses val="autoZero"/>
        <c:auto val="1"/>
        <c:lblAlgn val="ctr"/>
        <c:lblOffset val="100"/>
        <c:noMultiLvlLbl val="0"/>
      </c:catAx>
      <c:valAx>
        <c:axId val="133232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6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64716665568815"/>
          <c:y val="0.89409667541557303"/>
          <c:w val="0.3757478387023699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Normalization time (seconds)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charts!$A$2:$A$4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charts!$B$2:$B$4</c:f>
              <c:numCache>
                <c:formatCode>0.000</c:formatCode>
                <c:ptCount val="3"/>
                <c:pt idx="0">
                  <c:v>1.46230970102078</c:v>
                </c:pt>
                <c:pt idx="1">
                  <c:v>2.4317565721454799</c:v>
                </c:pt>
                <c:pt idx="2">
                  <c:v>1.0941074912874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2-5C49-B5EC-BD4D07FD0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0561903"/>
        <c:axId val="1920133023"/>
      </c:barChart>
      <c:catAx>
        <c:axId val="192056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133023"/>
        <c:crosses val="autoZero"/>
        <c:auto val="1"/>
        <c:lblAlgn val="ctr"/>
        <c:lblOffset val="100"/>
        <c:noMultiLvlLbl val="0"/>
      </c:catAx>
      <c:valAx>
        <c:axId val="192013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56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 times (seconds)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hackage!$A$2:$A$5</c:f>
              <c:strCache>
                <c:ptCount val="4"/>
                <c:pt idx="0">
                  <c:v>nom</c:v>
                </c:pt>
                <c:pt idx="1">
                  <c:v>nominal</c:v>
                </c:pt>
                <c:pt idx="2">
                  <c:v>unbound-generics</c:v>
                </c:pt>
                <c:pt idx="3">
                  <c:v>bound</c:v>
                </c:pt>
              </c:strCache>
            </c:strRef>
          </c:cat>
          <c:val>
            <c:numRef>
              <c:f>hackage!$B$2:$B$5</c:f>
              <c:numCache>
                <c:formatCode>General</c:formatCode>
                <c:ptCount val="4"/>
                <c:pt idx="0">
                  <c:v>48.7</c:v>
                </c:pt>
                <c:pt idx="1">
                  <c:v>18.3</c:v>
                </c:pt>
                <c:pt idx="2">
                  <c:v>2.46</c:v>
                </c:pt>
                <c:pt idx="3">
                  <c:v>1.0200000000000001E-2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B-044F-99BD-DC03F8C89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5790207"/>
        <c:axId val="1245791855"/>
      </c:barChart>
      <c:catAx>
        <c:axId val="124579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791855"/>
        <c:crosses val="autoZero"/>
        <c:auto val="1"/>
        <c:lblAlgn val="ctr"/>
        <c:lblOffset val="100"/>
        <c:noMultiLvlLbl val="0"/>
      </c:catAx>
      <c:valAx>
        <c:axId val="124579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79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Normalization time </a:t>
            </a:r>
            <a:r>
              <a:rPr lang="en-US" baseline="0"/>
              <a:t>(seconds)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'charts-strict-lazy'!$B$1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'charts-strict-lazy'!$A$2:$A$4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'charts-strict-lazy'!$B$2:$B$4</c:f>
              <c:numCache>
                <c:formatCode>0.000</c:formatCode>
                <c:ptCount val="3"/>
                <c:pt idx="0">
                  <c:v>1.46230970102078</c:v>
                </c:pt>
                <c:pt idx="1">
                  <c:v>2.4317565721454799</c:v>
                </c:pt>
                <c:pt idx="2">
                  <c:v>1.0941074912874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2-2C4A-B21A-DBCFB0847E91}"/>
            </c:ext>
          </c:extLst>
        </c:ser>
        <c:ser>
          <c:idx val="1"/>
          <c:order val="1"/>
          <c:tx>
            <c:strRef>
              <c:f>'charts-strict-lazy'!$C$1</c:f>
              <c:strCache>
                <c:ptCount val="1"/>
                <c:pt idx="0">
                  <c:v>Strict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'charts-strict-lazy'!$A$2:$A$4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'charts-strict-lazy'!$C$2:$C$4</c:f>
              <c:numCache>
                <c:formatCode>0.000</c:formatCode>
                <c:ptCount val="3"/>
                <c:pt idx="0">
                  <c:v>1.18932922085878</c:v>
                </c:pt>
                <c:pt idx="1">
                  <c:v>0.333860416117507</c:v>
                </c:pt>
                <c:pt idx="2">
                  <c:v>0.135578191308004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32-2C4A-B21A-DBCFB0847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9276464"/>
        <c:axId val="1859278112"/>
      </c:barChart>
      <c:catAx>
        <c:axId val="185927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78112"/>
        <c:crosses val="autoZero"/>
        <c:auto val="1"/>
        <c:lblAlgn val="ctr"/>
        <c:lblOffset val="100"/>
        <c:noMultiLvlLbl val="0"/>
      </c:catAx>
      <c:valAx>
        <c:axId val="18592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7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Normalization time  (milliseconds)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'charts-strict-lazy'!$J$1</c:f>
              <c:strCache>
                <c:ptCount val="1"/>
                <c:pt idx="0">
                  <c:v>Strict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'charts-strict-lazy'!$I$2:$I$4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'charts-strict-lazy'!$J$2:$J$4</c:f>
              <c:numCache>
                <c:formatCode>0</c:formatCode>
                <c:ptCount val="3"/>
                <c:pt idx="0">
                  <c:v>1189.32922085878</c:v>
                </c:pt>
                <c:pt idx="1">
                  <c:v>333.86041611750699</c:v>
                </c:pt>
                <c:pt idx="2">
                  <c:v>135.57819130800399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9-B049-A9B6-B407958BFC6C}"/>
            </c:ext>
          </c:extLst>
        </c:ser>
        <c:ser>
          <c:idx val="1"/>
          <c:order val="1"/>
          <c:tx>
            <c:strRef>
              <c:f>'charts-strict-lazy'!$K$1</c:f>
              <c:strCache>
                <c:ptCount val="1"/>
                <c:pt idx="0">
                  <c:v>Optimized-strict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'charts-strict-lazy'!$I$2:$I$4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'charts-strict-lazy'!$K$2:$K$4</c:f>
              <c:numCache>
                <c:formatCode>0.0</c:formatCode>
                <c:ptCount val="3"/>
                <c:pt idx="0">
                  <c:v>82.536365332495095</c:v>
                </c:pt>
                <c:pt idx="1">
                  <c:v>6.6936528365580301</c:v>
                </c:pt>
                <c:pt idx="2">
                  <c:v>2.9080432246143499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A9-B049-A9B6-B407958BF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4823568"/>
        <c:axId val="964825216"/>
      </c:barChart>
      <c:catAx>
        <c:axId val="96482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825216"/>
        <c:crosses val="autoZero"/>
        <c:auto val="1"/>
        <c:lblAlgn val="ctr"/>
        <c:lblOffset val="100"/>
        <c:noMultiLvlLbl val="0"/>
      </c:catAx>
      <c:valAx>
        <c:axId val="9648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82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Normalization time </a:t>
            </a:r>
            <a:r>
              <a:rPr lang="en-US" baseline="0"/>
              <a:t>(milliseconds)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'charts-strict-lazy'!$P$1</c:f>
              <c:strCache>
                <c:ptCount val="1"/>
                <c:pt idx="0">
                  <c:v>Optimized-strict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'charts-strict-lazy'!$M$2:$M$4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'charts-strict-lazy'!$P$2:$P$4</c:f>
              <c:numCache>
                <c:formatCode>0.0</c:formatCode>
                <c:ptCount val="3"/>
                <c:pt idx="0">
                  <c:v>82.536365332495095</c:v>
                </c:pt>
                <c:pt idx="1">
                  <c:v>6.6936528365580301</c:v>
                </c:pt>
                <c:pt idx="2">
                  <c:v>2.9080432246143499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D-0649-AD39-462AEAFADE25}"/>
            </c:ext>
          </c:extLst>
        </c:ser>
        <c:ser>
          <c:idx val="1"/>
          <c:order val="1"/>
          <c:tx>
            <c:strRef>
              <c:f>'charts-strict-lazy'!$Q$1</c:f>
              <c:strCache>
                <c:ptCount val="1"/>
                <c:pt idx="0">
                  <c:v>Generic-strict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'charts-strict-lazy'!$M$2:$M$4</c:f>
              <c:strCache>
                <c:ptCount val="3"/>
                <c:pt idx="0">
                  <c:v>Named</c:v>
                </c:pt>
                <c:pt idx="1">
                  <c:v>DeBruijn</c:v>
                </c:pt>
                <c:pt idx="2">
                  <c:v>LocallyNameless</c:v>
                </c:pt>
              </c:strCache>
            </c:strRef>
          </c:cat>
          <c:val>
            <c:numRef>
              <c:f>'charts-strict-lazy'!$Q$2:$Q$4</c:f>
              <c:numCache>
                <c:formatCode>0.0</c:formatCode>
                <c:ptCount val="3"/>
                <c:pt idx="0">
                  <c:v>158.61808009147498</c:v>
                </c:pt>
                <c:pt idx="1">
                  <c:v>9.4136926314435794</c:v>
                </c:pt>
                <c:pt idx="2">
                  <c:v>5.4224857266349602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1D-0649-AD39-462AEAFAD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6270559"/>
        <c:axId val="1486272207"/>
      </c:barChart>
      <c:catAx>
        <c:axId val="148627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272207"/>
        <c:crosses val="autoZero"/>
        <c:auto val="1"/>
        <c:lblAlgn val="ctr"/>
        <c:lblOffset val="100"/>
        <c:noMultiLvlLbl val="0"/>
      </c:catAx>
      <c:valAx>
        <c:axId val="148627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27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382270</xdr:colOff>
      <xdr:row>6</xdr:row>
      <xdr:rowOff>43180</xdr:rowOff>
    </xdr:from>
    <xdr:to>
      <xdr:col>11</xdr:col>
      <xdr:colOff>251460</xdr:colOff>
      <xdr:row>20</xdr:row>
      <xdr:rowOff>11430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C4DEFD-F4D2-FF4B-ADCE-DC2B18EBE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433070</xdr:colOff>
      <xdr:row>6</xdr:row>
      <xdr:rowOff>26670</xdr:rowOff>
    </xdr:from>
    <xdr:to>
      <xdr:col>17</xdr:col>
      <xdr:colOff>693420</xdr:colOff>
      <xdr:row>19</xdr:row>
      <xdr:rowOff>96520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3EF1DBF-40F1-1B45-B50F-B4166BD80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1233170</xdr:colOff>
      <xdr:row>22</xdr:row>
      <xdr:rowOff>41910</xdr:rowOff>
    </xdr:from>
    <xdr:to>
      <xdr:col>6</xdr:col>
      <xdr:colOff>356870</xdr:colOff>
      <xdr:row>35</xdr:row>
      <xdr:rowOff>143510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6F9455-5569-3543-93B9-6B08B2933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491490</xdr:colOff>
      <xdr:row>21</xdr:row>
      <xdr:rowOff>87630</xdr:rowOff>
    </xdr:from>
    <xdr:to>
      <xdr:col>15</xdr:col>
      <xdr:colOff>132080</xdr:colOff>
      <xdr:row>34</xdr:row>
      <xdr:rowOff>189230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807D49-6B9B-134B-8E47-4B946EBAD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289560</xdr:colOff>
      <xdr:row>5</xdr:row>
      <xdr:rowOff>167640</xdr:rowOff>
    </xdr:from>
    <xdr:to>
      <xdr:col>5</xdr:col>
      <xdr:colOff>248920</xdr:colOff>
      <xdr:row>19</xdr:row>
      <xdr:rowOff>66040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58A189-D45A-F448-B384-7DC63A4AE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11</xdr:row>
      <xdr:rowOff>88900</xdr:rowOff>
    </xdr:from>
    <xdr:to>
      <xdr:col>10</xdr:col>
      <xdr:colOff>127000</xdr:colOff>
      <xdr:row>24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FAB883-109E-F64E-A0F6-CB111A36B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661670</xdr:colOff>
      <xdr:row>20</xdr:row>
      <xdr:rowOff>17780</xdr:rowOff>
    </xdr:from>
    <xdr:to>
      <xdr:col>9</xdr:col>
      <xdr:colOff>530860</xdr:colOff>
      <xdr:row>33</xdr:row>
      <xdr:rowOff>189230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81D99D-E3CF-0E4C-A64E-35B4C2804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636270</xdr:colOff>
      <xdr:row>34</xdr:row>
      <xdr:rowOff>102870</xdr:rowOff>
    </xdr:from>
    <xdr:to>
      <xdr:col>9</xdr:col>
      <xdr:colOff>546100</xdr:colOff>
      <xdr:row>47</xdr:row>
      <xdr:rowOff>172720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981CEA-18B8-4542-AB24-A31C88CAB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674370</xdr:colOff>
      <xdr:row>20</xdr:row>
      <xdr:rowOff>3810</xdr:rowOff>
    </xdr:from>
    <xdr:to>
      <xdr:col>17</xdr:col>
      <xdr:colOff>293370</xdr:colOff>
      <xdr:row>33</xdr:row>
      <xdr:rowOff>105410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638F5D-3718-544B-88FB-C852789BC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571500</xdr:colOff>
      <xdr:row>63</xdr:row>
      <xdr:rowOff>101600</xdr:rowOff>
    </xdr:from>
    <xdr:to>
      <xdr:col>12</xdr:col>
      <xdr:colOff>698500</xdr:colOff>
      <xdr:row>81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DD9D74-CB33-784E-A035-8616CB3C0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647700</xdr:colOff>
      <xdr:row>5</xdr:row>
      <xdr:rowOff>139700</xdr:rowOff>
    </xdr:from>
    <xdr:to>
      <xdr:col>9</xdr:col>
      <xdr:colOff>266700</xdr:colOff>
      <xdr:row>19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D65C5A9-366F-B648-8DCD-61E6A8532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381000</xdr:colOff>
      <xdr:row>5</xdr:row>
      <xdr:rowOff>139700</xdr:rowOff>
    </xdr:from>
    <xdr:to>
      <xdr:col>15</xdr:col>
      <xdr:colOff>0</xdr:colOff>
      <xdr:row>19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FDB2EC5-197A-4749-A6FC-0B4A8A86D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190500</xdr:colOff>
      <xdr:row>33</xdr:row>
      <xdr:rowOff>152400</xdr:rowOff>
    </xdr:from>
    <xdr:to>
      <xdr:col>15</xdr:col>
      <xdr:colOff>635000</xdr:colOff>
      <xdr:row>47</xdr:row>
      <xdr:rowOff>50800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FC528F9-D508-0543-A8EF-14E179556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zoomScale="125" zoomScaleNormal="125" workbookViewId="0">
      <selection activeCell="B18" sqref="B18"/>
    </sheetView>
  </sheetViews>
  <sheetFormatPr baseColWidth="10" defaultRowHeight="16" x14ac:dyDescent="0.2"/>
  <cols>
    <col min="1" max="1" width="29.83203125" customWidth="1"/>
    <col min="9" max="9" width="31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E2" s="1"/>
      <c r="F2" s="1"/>
      <c r="G2" s="1"/>
    </row>
    <row r="3" spans="1:7" x14ac:dyDescent="0.2">
      <c r="A3" t="s">
        <v>7</v>
      </c>
      <c r="B3">
        <v>1.46230970102078</v>
      </c>
      <c r="C3">
        <v>1.3905627790009001</v>
      </c>
      <c r="D3">
        <v>1.6051936426865701</v>
      </c>
      <c r="E3">
        <v>0.14261618741628801</v>
      </c>
      <c r="F3" s="1">
        <v>4.6950306639623098E-4</v>
      </c>
      <c r="G3">
        <v>0.16522291590043101</v>
      </c>
    </row>
    <row r="4" spans="1:7" x14ac:dyDescent="0.2">
      <c r="A4" t="s">
        <v>8</v>
      </c>
      <c r="B4">
        <v>2.4317565721454799</v>
      </c>
      <c r="C4">
        <v>2.3810292661219101</v>
      </c>
      <c r="D4">
        <v>2.51717097325308</v>
      </c>
      <c r="E4" s="1">
        <v>8.1837368952448294E-2</v>
      </c>
      <c r="F4" s="1">
        <v>1.0753915336332701E-2</v>
      </c>
      <c r="G4">
        <v>0.104005012612457</v>
      </c>
    </row>
    <row r="5" spans="1:7" x14ac:dyDescent="0.2">
      <c r="A5" t="s">
        <v>9</v>
      </c>
      <c r="B5">
        <v>1.0941074912874</v>
      </c>
      <c r="C5">
        <v>1.0384578198233301</v>
      </c>
      <c r="D5">
        <v>1.14975716275148</v>
      </c>
      <c r="E5" s="1">
        <v>7.3746319716130895E-2</v>
      </c>
      <c r="F5" s="1">
        <v>2.6016317831391401E-2</v>
      </c>
      <c r="G5" s="1">
        <v>9.92999536037735E-2</v>
      </c>
    </row>
    <row r="6" spans="1:7" s="6" customFormat="1" x14ac:dyDescent="0.2">
      <c r="A6" t="s">
        <v>25</v>
      </c>
      <c r="B6">
        <v>1.18932922085878</v>
      </c>
      <c r="C6">
        <v>1.1570924326661001</v>
      </c>
      <c r="D6">
        <v>1.2028973601299999</v>
      </c>
      <c r="E6" s="1">
        <v>2.37179219897879E-2</v>
      </c>
      <c r="F6" s="1">
        <v>7.4432334877201304E-3</v>
      </c>
      <c r="G6" s="1">
        <v>3.1334275442584603E-2</v>
      </c>
    </row>
    <row r="8" spans="1:7" s="6" customFormat="1" x14ac:dyDescent="0.2">
      <c r="A8" t="s">
        <v>10</v>
      </c>
      <c r="B8">
        <v>0.333860416117507</v>
      </c>
      <c r="C8">
        <v>0.331929778243647</v>
      </c>
      <c r="D8">
        <v>0.33736044498800699</v>
      </c>
      <c r="E8" s="1">
        <v>3.4470930418843801E-3</v>
      </c>
      <c r="F8" s="1">
        <v>7.9865150768330595E-5</v>
      </c>
      <c r="G8" s="1">
        <v>4.1805292089803501E-3</v>
      </c>
    </row>
    <row r="9" spans="1:7" s="6" customFormat="1" x14ac:dyDescent="0.2">
      <c r="A9" t="s">
        <v>11</v>
      </c>
      <c r="B9">
        <v>0.135578191308004</v>
      </c>
      <c r="C9">
        <v>0.133764757945079</v>
      </c>
      <c r="D9">
        <v>0.137742969339333</v>
      </c>
      <c r="E9" s="1">
        <v>3.0786271376715699E-3</v>
      </c>
      <c r="F9" s="1">
        <v>1.80175950954293E-3</v>
      </c>
      <c r="G9" s="1">
        <v>3.89134666804016E-3</v>
      </c>
    </row>
    <row r="10" spans="1:7" s="7" customFormat="1" x14ac:dyDescent="0.2">
      <c r="A10" t="s">
        <v>12</v>
      </c>
      <c r="B10" s="1">
        <v>8.2536365332495101E-2</v>
      </c>
      <c r="C10" s="1">
        <v>8.13193239652404E-2</v>
      </c>
      <c r="D10" s="1">
        <v>8.3741501485651695E-2</v>
      </c>
      <c r="E10" s="1">
        <v>2.0591887792752498E-3</v>
      </c>
      <c r="F10" s="1">
        <v>1.41249912969139E-3</v>
      </c>
      <c r="G10" s="1">
        <v>2.7765977446735702E-3</v>
      </c>
    </row>
    <row r="11" spans="1:7" s="7" customFormat="1" x14ac:dyDescent="0.2">
      <c r="A11" t="s">
        <v>13</v>
      </c>
      <c r="B11" s="1">
        <v>6.6936528365580299E-3</v>
      </c>
      <c r="C11" s="1">
        <v>6.6544834012233003E-3</v>
      </c>
      <c r="D11" s="1">
        <v>6.7708246631417003E-3</v>
      </c>
      <c r="E11" s="1">
        <v>1.53007606296063E-4</v>
      </c>
      <c r="F11" s="1">
        <v>8.4435111011083803E-5</v>
      </c>
      <c r="G11" s="1">
        <v>2.6926260752479901E-4</v>
      </c>
    </row>
    <row r="12" spans="1:7" s="7" customFormat="1" x14ac:dyDescent="0.2">
      <c r="A12" t="s">
        <v>14</v>
      </c>
      <c r="B12" s="1">
        <v>2.90804322461435E-3</v>
      </c>
      <c r="C12" s="1">
        <v>2.8924308143285101E-3</v>
      </c>
      <c r="D12" s="1">
        <v>2.9309183050268898E-3</v>
      </c>
      <c r="E12" s="1">
        <v>6.2219318749763395E-5</v>
      </c>
      <c r="F12" s="1">
        <v>4.3506479391956802E-5</v>
      </c>
      <c r="G12" s="1">
        <v>8.9268943264662098E-5</v>
      </c>
    </row>
    <row r="13" spans="1:7" x14ac:dyDescent="0.2">
      <c r="B13" s="1"/>
      <c r="C13" s="1"/>
      <c r="D13" s="1"/>
      <c r="E13" s="1"/>
      <c r="F13" s="1"/>
      <c r="G13" s="1"/>
    </row>
    <row r="14" spans="1:7" s="8" customFormat="1" x14ac:dyDescent="0.2">
      <c r="A14" t="s">
        <v>15</v>
      </c>
      <c r="B14">
        <v>0.15861808009147499</v>
      </c>
      <c r="C14">
        <v>0.15408664260471</v>
      </c>
      <c r="D14">
        <v>0.16412413891590499</v>
      </c>
      <c r="E14" s="1">
        <v>7.43805130297155E-3</v>
      </c>
      <c r="F14" s="1">
        <v>5.25609211618807E-3</v>
      </c>
      <c r="G14" s="1">
        <v>1.00840913841277E-2</v>
      </c>
    </row>
    <row r="15" spans="1:7" s="8" customFormat="1" x14ac:dyDescent="0.2">
      <c r="A15" t="s">
        <v>16</v>
      </c>
      <c r="B15" s="1">
        <v>9.4136926314435793E-3</v>
      </c>
      <c r="C15" s="1">
        <v>9.3806034705397005E-3</v>
      </c>
      <c r="D15" s="1">
        <v>9.4540136782466696E-3</v>
      </c>
      <c r="E15" s="1">
        <v>1.00498645815015E-4</v>
      </c>
      <c r="F15" s="1">
        <v>7.8671211003950497E-5</v>
      </c>
      <c r="G15" s="1">
        <v>1.5036554493537101E-4</v>
      </c>
    </row>
    <row r="16" spans="1:7" s="8" customFormat="1" x14ac:dyDescent="0.2">
      <c r="A16" t="s">
        <v>26</v>
      </c>
      <c r="B16" s="1">
        <v>5.42248572663496E-3</v>
      </c>
      <c r="C16" s="1">
        <v>5.36595516820031E-3</v>
      </c>
      <c r="D16" s="1">
        <v>5.5301153407464696E-3</v>
      </c>
      <c r="E16" s="1">
        <v>2.38724707171279E-4</v>
      </c>
      <c r="F16" s="1">
        <v>1.6506848202179199E-4</v>
      </c>
      <c r="G16" s="1">
        <v>4.1594815377459697E-4</v>
      </c>
    </row>
    <row r="18" spans="1:7" x14ac:dyDescent="0.2">
      <c r="A18" t="s">
        <v>33</v>
      </c>
      <c r="B18">
        <v>0.12955316170456899</v>
      </c>
      <c r="C18">
        <v>0.12702618202416999</v>
      </c>
      <c r="D18">
        <v>0.13176115607101099</v>
      </c>
      <c r="E18" s="1">
        <v>3.5144243712692601E-3</v>
      </c>
      <c r="F18" s="1">
        <v>2.67387741979066E-3</v>
      </c>
      <c r="G18" s="1">
        <v>4.6226124901019502E-3</v>
      </c>
    </row>
    <row r="19" spans="1:7" x14ac:dyDescent="0.2">
      <c r="A19" t="s">
        <v>34</v>
      </c>
      <c r="B19" s="1">
        <v>1.27719376758388E-2</v>
      </c>
      <c r="C19" s="1">
        <v>1.2659980959420499E-2</v>
      </c>
      <c r="D19" s="1">
        <v>1.29580372649879E-2</v>
      </c>
      <c r="E19" s="1">
        <v>3.5293206981905898E-4</v>
      </c>
      <c r="F19" s="1">
        <v>2.4039115981769801E-4</v>
      </c>
      <c r="G19" s="1">
        <v>5.5389925198828403E-4</v>
      </c>
    </row>
    <row r="20" spans="1:7" x14ac:dyDescent="0.2">
      <c r="A20" t="s">
        <v>35</v>
      </c>
      <c r="B20" s="1">
        <v>2.5507845296247702E-3</v>
      </c>
      <c r="C20" s="1">
        <v>2.53463500531146E-3</v>
      </c>
      <c r="D20" s="1">
        <v>2.58693360238157E-3</v>
      </c>
      <c r="E20" s="1">
        <v>7.6128766402447297E-5</v>
      </c>
      <c r="F20" s="1">
        <v>4.2821679459381298E-5</v>
      </c>
      <c r="G20" s="1">
        <v>1.35221454584448E-4</v>
      </c>
    </row>
    <row r="22" spans="1:7" x14ac:dyDescent="0.2">
      <c r="A22" t="s">
        <v>36</v>
      </c>
      <c r="B22">
        <v>0.132880245277608</v>
      </c>
      <c r="C22">
        <v>0.13220793477175</v>
      </c>
      <c r="D22">
        <v>0.133886711753439</v>
      </c>
      <c r="E22" s="1">
        <v>1.2524440045778001E-3</v>
      </c>
      <c r="F22" s="1">
        <v>7.8224510188468395E-4</v>
      </c>
      <c r="G22" s="1">
        <v>1.81146139107148E-3</v>
      </c>
    </row>
    <row r="23" spans="1:7" x14ac:dyDescent="0.2">
      <c r="A23" t="s">
        <v>37</v>
      </c>
      <c r="B23" s="1">
        <v>1.24843336734145E-2</v>
      </c>
      <c r="C23" s="1">
        <v>1.2427936930757199E-2</v>
      </c>
      <c r="D23" s="1">
        <v>1.25448782220723E-2</v>
      </c>
      <c r="E23" s="1">
        <v>1.5808921613678001E-4</v>
      </c>
      <c r="F23" s="1">
        <v>1.23361914514636E-4</v>
      </c>
      <c r="G23" s="1">
        <v>2.0958909544127699E-4</v>
      </c>
    </row>
    <row r="24" spans="1:7" x14ac:dyDescent="0.2">
      <c r="A24" t="s">
        <v>38</v>
      </c>
      <c r="B24" s="1">
        <v>6.8540113251092096E-3</v>
      </c>
      <c r="C24" s="1">
        <v>6.7372320893154501E-3</v>
      </c>
      <c r="D24" s="1">
        <v>6.9730168035412E-3</v>
      </c>
      <c r="E24" s="1">
        <v>3.5782761778422201E-4</v>
      </c>
      <c r="F24" s="1">
        <v>2.5283062826456901E-4</v>
      </c>
      <c r="G24" s="1">
        <v>4.5610382223573498E-4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"/>
  <sheetViews>
    <sheetView workbookViewId="0">
      <selection activeCell="C4" sqref="C4"/>
    </sheetView>
  </sheetViews>
  <sheetFormatPr baseColWidth="10" defaultRowHeight="16" x14ac:dyDescent="0.2"/>
  <cols>
    <col min="1" max="1" width="17.33203125" customWidth="1"/>
    <col min="8" max="8" width="10.83203125" style="2"/>
  </cols>
  <sheetData>
    <row r="1" spans="1:16" x14ac:dyDescent="0.2">
      <c r="A1" t="s">
        <v>0</v>
      </c>
      <c r="B1" t="s">
        <v>23</v>
      </c>
      <c r="C1" t="s">
        <v>20</v>
      </c>
      <c r="D1" t="s">
        <v>22</v>
      </c>
      <c r="E1" t="s">
        <v>24</v>
      </c>
      <c r="G1" t="s">
        <v>0</v>
      </c>
      <c r="H1" s="2" t="s">
        <v>20</v>
      </c>
      <c r="I1" t="s">
        <v>22</v>
      </c>
      <c r="K1" t="s">
        <v>21</v>
      </c>
      <c r="L1" t="s">
        <v>22</v>
      </c>
      <c r="M1" t="s">
        <v>24</v>
      </c>
    </row>
    <row r="2" spans="1:16" x14ac:dyDescent="0.2">
      <c r="A2" t="s">
        <v>17</v>
      </c>
      <c r="B2" s="5">
        <f>nf_bench!B3</f>
        <v>1.46230970102078</v>
      </c>
      <c r="C2" s="5">
        <f>nf_bench!B6</f>
        <v>1.18932922085878</v>
      </c>
      <c r="D2" s="5">
        <f>nf_bench!B10</f>
        <v>8.2536365332495101E-2</v>
      </c>
      <c r="E2" s="5">
        <f>nf_bench!B14</f>
        <v>0.15861808009147499</v>
      </c>
      <c r="F2" s="1"/>
      <c r="G2" t="str">
        <f>A2</f>
        <v>Named</v>
      </c>
      <c r="H2" s="3">
        <f>C2*1000</f>
        <v>1189.32922085878</v>
      </c>
      <c r="I2" s="4">
        <f>D2*1000</f>
        <v>82.536365332495095</v>
      </c>
      <c r="J2">
        <f>H2/I2</f>
        <v>14.409760062338648</v>
      </c>
      <c r="K2" t="str">
        <f>A2</f>
        <v>Named</v>
      </c>
      <c r="L2" s="4">
        <f>D2*1000</f>
        <v>82.536365332495095</v>
      </c>
      <c r="M2" s="4">
        <f>E2*1000</f>
        <v>158.61808009147498</v>
      </c>
    </row>
    <row r="3" spans="1:16" x14ac:dyDescent="0.2">
      <c r="A3" t="s">
        <v>18</v>
      </c>
      <c r="B3" s="5">
        <f>nf_bench!B4</f>
        <v>2.4317565721454799</v>
      </c>
      <c r="C3" s="5">
        <f>nf_bench!B8</f>
        <v>0.333860416117507</v>
      </c>
      <c r="D3" s="5">
        <f>nf_bench!B11</f>
        <v>6.6936528365580299E-3</v>
      </c>
      <c r="E3" s="5">
        <f>nf_bench!B15</f>
        <v>9.4136926314435793E-3</v>
      </c>
      <c r="F3" s="1"/>
      <c r="G3" t="str">
        <f>A3</f>
        <v>DeBruijn</v>
      </c>
      <c r="H3" s="3">
        <f t="shared" ref="H3:H4" si="0">C3*1000</f>
        <v>333.86041611750699</v>
      </c>
      <c r="I3" s="4">
        <f t="shared" ref="I3:I4" si="1">D3*1000</f>
        <v>6.6936528365580301</v>
      </c>
      <c r="J3">
        <f t="shared" ref="J3:J4" si="2">H3/I3</f>
        <v>49.877163376937645</v>
      </c>
      <c r="K3" t="str">
        <f t="shared" ref="K3:K4" si="3">A3</f>
        <v>DeBruijn</v>
      </c>
      <c r="L3" s="4">
        <f t="shared" ref="L3:L4" si="4">D3*1000</f>
        <v>6.6936528365580301</v>
      </c>
      <c r="M3" s="4">
        <f t="shared" ref="M3:M4" si="5">E3*1000</f>
        <v>9.4136926314435794</v>
      </c>
      <c r="P3" t="s">
        <v>27</v>
      </c>
    </row>
    <row r="4" spans="1:16" x14ac:dyDescent="0.2">
      <c r="A4" t="s">
        <v>19</v>
      </c>
      <c r="B4" s="5">
        <f>nf_bench!B5</f>
        <v>1.0941074912874</v>
      </c>
      <c r="C4" s="5">
        <f>nf_bench!B9</f>
        <v>0.135578191308004</v>
      </c>
      <c r="D4" s="5">
        <f>nf_bench!B12</f>
        <v>2.90804322461435E-3</v>
      </c>
      <c r="E4" s="5">
        <f>nf_bench!B16</f>
        <v>5.42248572663496E-3</v>
      </c>
      <c r="F4" s="1"/>
      <c r="G4" t="str">
        <f>A4</f>
        <v>LocallyNameless</v>
      </c>
      <c r="H4" s="3">
        <f t="shared" si="0"/>
        <v>135.57819130800399</v>
      </c>
      <c r="I4" s="4">
        <f t="shared" si="1"/>
        <v>2.9080432246143499</v>
      </c>
      <c r="J4">
        <f t="shared" si="2"/>
        <v>46.621793706654309</v>
      </c>
      <c r="K4" t="str">
        <f t="shared" si="3"/>
        <v>LocallyNameless</v>
      </c>
      <c r="L4" s="4">
        <f t="shared" si="4"/>
        <v>2.9080432246143499</v>
      </c>
      <c r="M4" s="4">
        <f t="shared" si="5"/>
        <v>5.4224857266349602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52763-1FBA-684A-BDF8-9A8624A967EA}">
  <dimension ref="A2:B8"/>
  <sheetViews>
    <sheetView workbookViewId="0">
      <selection activeCell="A4" sqref="A4:XFD4"/>
    </sheetView>
  </sheetViews>
  <sheetFormatPr baseColWidth="10" defaultRowHeight="16" x14ac:dyDescent="0.2"/>
  <sheetData>
    <row r="2" spans="1:2" x14ac:dyDescent="0.2">
      <c r="A2" t="s">
        <v>28</v>
      </c>
      <c r="B2">
        <v>48.7</v>
      </c>
    </row>
    <row r="3" spans="1:2" x14ac:dyDescent="0.2">
      <c r="A3" t="s">
        <v>29</v>
      </c>
      <c r="B3">
        <v>18.3</v>
      </c>
    </row>
    <row r="4" spans="1:2" x14ac:dyDescent="0.2">
      <c r="A4" t="s">
        <v>31</v>
      </c>
      <c r="B4">
        <v>2.46</v>
      </c>
    </row>
    <row r="5" spans="1:2" x14ac:dyDescent="0.2">
      <c r="A5" t="s">
        <v>32</v>
      </c>
      <c r="B5">
        <v>1.0200000000000001E-2</v>
      </c>
    </row>
    <row r="8" spans="1:2" x14ac:dyDescent="0.2">
      <c r="A8" t="s">
        <v>30</v>
      </c>
      <c r="B8">
        <v>0.14199999999999999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6B722-3C50-274B-AA64-1C0B263EBC51}">
  <dimension ref="A1:Q15"/>
  <sheetViews>
    <sheetView tabSelected="1" workbookViewId="0">
      <selection activeCell="P61" sqref="P61"/>
    </sheetView>
  </sheetViews>
  <sheetFormatPr baseColWidth="10" defaultRowHeight="16" x14ac:dyDescent="0.2"/>
  <cols>
    <col min="1" max="1" width="17.33203125" customWidth="1"/>
    <col min="10" max="10" width="10.83203125" style="2"/>
  </cols>
  <sheetData>
    <row r="1" spans="1:17" x14ac:dyDescent="0.2">
      <c r="A1" t="s">
        <v>0</v>
      </c>
      <c r="B1" t="s">
        <v>23</v>
      </c>
      <c r="C1" t="s">
        <v>20</v>
      </c>
      <c r="D1" t="s">
        <v>39</v>
      </c>
      <c r="E1" t="s">
        <v>40</v>
      </c>
      <c r="F1" t="s">
        <v>41</v>
      </c>
      <c r="G1" t="s">
        <v>42</v>
      </c>
      <c r="I1" t="s">
        <v>0</v>
      </c>
      <c r="J1" s="2" t="s">
        <v>20</v>
      </c>
      <c r="K1" t="s">
        <v>43</v>
      </c>
      <c r="M1" t="s">
        <v>21</v>
      </c>
      <c r="N1" t="s">
        <v>39</v>
      </c>
      <c r="O1" t="s">
        <v>41</v>
      </c>
      <c r="P1" t="s">
        <v>43</v>
      </c>
      <c r="Q1" t="s">
        <v>44</v>
      </c>
    </row>
    <row r="2" spans="1:17" x14ac:dyDescent="0.2">
      <c r="A2" t="s">
        <v>17</v>
      </c>
      <c r="B2" s="5">
        <f>nf_bench!B3</f>
        <v>1.46230970102078</v>
      </c>
      <c r="C2" s="5">
        <f>nf_bench!B6</f>
        <v>1.18932922085878</v>
      </c>
      <c r="D2" s="5">
        <f>nf_bench!B18</f>
        <v>0.12955316170456899</v>
      </c>
      <c r="E2" s="5">
        <f>nf_bench!B10</f>
        <v>8.2536365332495101E-2</v>
      </c>
      <c r="F2" s="5">
        <f>nf_bench!B22</f>
        <v>0.132880245277608</v>
      </c>
      <c r="G2" s="5">
        <f>nf_bench!B14</f>
        <v>0.15861808009147499</v>
      </c>
      <c r="H2" s="1"/>
      <c r="I2" t="str">
        <f>A2</f>
        <v>Named</v>
      </c>
      <c r="J2" s="3">
        <f>C2*1000</f>
        <v>1189.32922085878</v>
      </c>
      <c r="K2" s="4">
        <f>E2*1000</f>
        <v>82.536365332495095</v>
      </c>
      <c r="M2" t="str">
        <f>A2</f>
        <v>Named</v>
      </c>
      <c r="N2" s="4">
        <f>D2*1000</f>
        <v>129.55316170456899</v>
      </c>
      <c r="O2" s="4">
        <f>F2*1000</f>
        <v>132.880245277608</v>
      </c>
      <c r="P2" s="4">
        <f>E2*1000</f>
        <v>82.536365332495095</v>
      </c>
      <c r="Q2" s="4">
        <f>G2*1000</f>
        <v>158.61808009147498</v>
      </c>
    </row>
    <row r="3" spans="1:17" x14ac:dyDescent="0.2">
      <c r="A3" t="s">
        <v>18</v>
      </c>
      <c r="B3" s="5">
        <f>nf_bench!B4</f>
        <v>2.4317565721454799</v>
      </c>
      <c r="C3" s="5">
        <f>nf_bench!B8</f>
        <v>0.333860416117507</v>
      </c>
      <c r="D3" s="5">
        <f>nf_bench!B19</f>
        <v>1.27719376758388E-2</v>
      </c>
      <c r="E3" s="5">
        <f>nf_bench!B11</f>
        <v>6.6936528365580299E-3</v>
      </c>
      <c r="F3" s="5">
        <f>nf_bench!B23</f>
        <v>1.24843336734145E-2</v>
      </c>
      <c r="G3" s="5">
        <f>nf_bench!B15</f>
        <v>9.4136926314435793E-3</v>
      </c>
      <c r="H3" s="1"/>
      <c r="I3" t="str">
        <f>A3</f>
        <v>DeBruijn</v>
      </c>
      <c r="J3" s="3">
        <f>C3*1000</f>
        <v>333.86041611750699</v>
      </c>
      <c r="K3" s="4">
        <f>E3*1000</f>
        <v>6.6936528365580301</v>
      </c>
      <c r="M3" t="str">
        <f>A3</f>
        <v>DeBruijn</v>
      </c>
      <c r="N3" s="4">
        <f>D3*1000</f>
        <v>12.771937675838801</v>
      </c>
      <c r="O3" s="4">
        <f>F3*1000</f>
        <v>12.484333673414501</v>
      </c>
      <c r="P3" s="4">
        <f>E3*1000</f>
        <v>6.6936528365580301</v>
      </c>
      <c r="Q3" s="4">
        <f>G3*1000</f>
        <v>9.4136926314435794</v>
      </c>
    </row>
    <row r="4" spans="1:17" x14ac:dyDescent="0.2">
      <c r="A4" t="s">
        <v>19</v>
      </c>
      <c r="B4" s="5">
        <f>nf_bench!B5</f>
        <v>1.0941074912874</v>
      </c>
      <c r="C4" s="5">
        <f>nf_bench!B9</f>
        <v>0.135578191308004</v>
      </c>
      <c r="D4" s="5">
        <f>nf_bench!B20</f>
        <v>2.5507845296247702E-3</v>
      </c>
      <c r="E4" s="5">
        <f>nf_bench!B12</f>
        <v>2.90804322461435E-3</v>
      </c>
      <c r="F4" s="5">
        <f>nf_bench!B24</f>
        <v>6.8540113251092096E-3</v>
      </c>
      <c r="G4" s="5">
        <f>nf_bench!B16</f>
        <v>5.42248572663496E-3</v>
      </c>
      <c r="H4" s="1"/>
      <c r="I4" t="str">
        <f>A4</f>
        <v>LocallyNameless</v>
      </c>
      <c r="J4" s="3">
        <f>C4*1000</f>
        <v>135.57819130800399</v>
      </c>
      <c r="K4" s="4">
        <f>E4*1000</f>
        <v>2.9080432246143499</v>
      </c>
      <c r="M4" t="str">
        <f>A4</f>
        <v>LocallyNameless</v>
      </c>
      <c r="N4" s="4">
        <f>D4*1000</f>
        <v>2.5507845296247704</v>
      </c>
      <c r="O4" s="4">
        <f>F4*1000</f>
        <v>6.8540113251092096</v>
      </c>
      <c r="P4" s="4">
        <f>E4*1000</f>
        <v>2.9080432246143499</v>
      </c>
      <c r="Q4" s="4">
        <f>G4*1000</f>
        <v>5.4224857266349602</v>
      </c>
    </row>
    <row r="6" spans="1:17" x14ac:dyDescent="0.2">
      <c r="A6" t="s">
        <v>45</v>
      </c>
    </row>
    <row r="7" spans="1:17" x14ac:dyDescent="0.2">
      <c r="A7" t="s">
        <v>0</v>
      </c>
      <c r="B7" t="s">
        <v>23</v>
      </c>
      <c r="C7" t="s">
        <v>22</v>
      </c>
    </row>
    <row r="8" spans="1:17" x14ac:dyDescent="0.2">
      <c r="A8" t="s">
        <v>17</v>
      </c>
      <c r="B8" s="5">
        <f>nf_bench!B3</f>
        <v>1.46230970102078</v>
      </c>
      <c r="C8" s="5">
        <f>nf_bench!B18</f>
        <v>0.12955316170456899</v>
      </c>
    </row>
    <row r="9" spans="1:17" x14ac:dyDescent="0.2">
      <c r="A9" t="s">
        <v>18</v>
      </c>
      <c r="B9" s="5">
        <f>nf_bench!B4</f>
        <v>2.4317565721454799</v>
      </c>
      <c r="C9" s="5">
        <f>nf_bench!B19</f>
        <v>1.27719376758388E-2</v>
      </c>
    </row>
    <row r="10" spans="1:17" x14ac:dyDescent="0.2">
      <c r="A10" t="s">
        <v>19</v>
      </c>
      <c r="B10" s="5">
        <f>nf_bench!B5</f>
        <v>1.0941074912874</v>
      </c>
      <c r="C10" s="5">
        <f>nf_bench!B20</f>
        <v>2.5507845296247702E-3</v>
      </c>
    </row>
    <row r="12" spans="1:17" x14ac:dyDescent="0.2">
      <c r="A12" t="s">
        <v>46</v>
      </c>
      <c r="B12" t="s">
        <v>22</v>
      </c>
      <c r="C12" t="s">
        <v>24</v>
      </c>
    </row>
    <row r="13" spans="1:17" x14ac:dyDescent="0.2">
      <c r="A13" t="s">
        <v>17</v>
      </c>
      <c r="B13" s="4">
        <f>nf_bench!B18*1000</f>
        <v>129.55316170456899</v>
      </c>
      <c r="C13" s="4">
        <f>nf_bench!B22*1000</f>
        <v>132.880245277608</v>
      </c>
    </row>
    <row r="14" spans="1:17" x14ac:dyDescent="0.2">
      <c r="A14" t="s">
        <v>18</v>
      </c>
      <c r="B14" s="4">
        <f>nf_bench!B19*1000</f>
        <v>12.771937675838801</v>
      </c>
      <c r="C14" s="4">
        <f>nf_bench!B23*1000</f>
        <v>12.484333673414501</v>
      </c>
    </row>
    <row r="15" spans="1:17" x14ac:dyDescent="0.2">
      <c r="A15" t="s">
        <v>19</v>
      </c>
      <c r="B15" s="4">
        <f>nf_bench!B20*1000</f>
        <v>2.5507845296247704</v>
      </c>
      <c r="C15" s="4">
        <f>nf_bench!B24*1000</f>
        <v>6.8540113251092096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nf_bench</vt:lpstr>
      <vt:lpstr>charts</vt:lpstr>
      <vt:lpstr>hackage</vt:lpstr>
      <vt:lpstr>charts-strict-lazy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Weirich, Stephanie C</dc:creator>
  <cp:lastModifiedBy>Weirich, Stephanie C</cp:lastModifiedBy>
  <dcterms:created xsi:type="dcterms:W3CDTF">2021-08-26T14:38:30Z</dcterms:created>
  <dcterms:modified xsi:type="dcterms:W3CDTF">2021-09-09T20:01:07Z</dcterms:modified>
</cp:coreProperties>
</file>