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sweirich/github/haskell/lambda-n-ways/results/sixteen.local/ifl_talk/"/>
    </mc:Choice>
  </mc:AlternateContent>
  <xr:revisionPtr revIDLastSave="0" documentId="13_ncr:1_{9D03C6C0-C8F3-5447-8666-4207F9711B33}" xr6:coauthVersionLast="47" xr6:coauthVersionMax="47" xr10:uidLastSave="{00000000-0000-0000-0000-000000000000}"/>
  <bookViews>
    <workbookView xWindow="0" yWindow="460" windowWidth="35840" windowHeight="21940" activeTab="1" xr2:uid="{00000000-000D-0000-FFFF-FFFF00000000}"/>
  </bookViews>
  <sheets>
    <sheet name="nf_bench" sheetId="1" r:id="rId1"/>
    <sheet name="Sheet1" sheetId="2" r:id="rId2"/>
  </sheets>
  <definedNames>
    <definedName name="_xlchart.v2.0" hidden="1">Sheet1!$K$2:$K$4</definedName>
    <definedName name="_xlchart.v2.1" hidden="1">Sheet1!$L$1</definedName>
    <definedName name="_xlchart.v2.2" hidden="1">Sheet1!$L$2:$L$4</definedName>
    <definedName name="_xlchart.v2.3" hidden="1">Sheet1!$M$1</definedName>
    <definedName name="_xlchart.v2.4" hidden="1">Sheet1!$M$2:$M$4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2" i="2"/>
  <c r="L3" i="2"/>
  <c r="L4" i="2"/>
  <c r="L2" i="2"/>
  <c r="K3" i="2"/>
  <c r="K4" i="2"/>
  <c r="K2" i="2"/>
  <c r="G2" i="2"/>
  <c r="G4" i="2"/>
  <c r="G3" i="2"/>
  <c r="E3" i="2"/>
  <c r="E4" i="2"/>
  <c r="E2" i="2"/>
  <c r="D3" i="2"/>
  <c r="I3" i="2" s="1"/>
  <c r="D4" i="2"/>
  <c r="I4" i="2" s="1"/>
  <c r="D2" i="2"/>
  <c r="I2" i="2" s="1"/>
  <c r="C4" i="2"/>
  <c r="H4" i="2" s="1"/>
  <c r="J4" i="2" s="1"/>
  <c r="C3" i="2"/>
  <c r="H3" i="2" s="1"/>
  <c r="C2" i="2"/>
  <c r="H2" i="2" s="1"/>
  <c r="J3" i="2" l="1"/>
  <c r="J2" i="2"/>
</calcChain>
</file>

<file path=xl/sharedStrings.xml><?xml version="1.0" encoding="utf-8"?>
<sst xmlns="http://schemas.openxmlformats.org/spreadsheetml/2006/main" count="33" uniqueCount="27">
  <si>
    <t>Name</t>
  </si>
  <si>
    <t>Mean</t>
  </si>
  <si>
    <t>MeanLB</t>
  </si>
  <si>
    <t>MeanUB</t>
  </si>
  <si>
    <t>Stddev</t>
  </si>
  <si>
    <t>StddevLB</t>
  </si>
  <si>
    <t>StddevUB</t>
  </si>
  <si>
    <t>nf/Lennart.Simple/</t>
  </si>
  <si>
    <t>nf/Lennart.DeBruijn/</t>
  </si>
  <si>
    <t>nf/LocallyNameless.Lazy.Ott/</t>
  </si>
  <si>
    <t>nf/Named.Simple/</t>
  </si>
  <si>
    <t>nf/DeBruijn.Lennart/</t>
  </si>
  <si>
    <t>nf/LocallyNameless.Ott/</t>
  </si>
  <si>
    <t>nf/Named.SimpleH/</t>
  </si>
  <si>
    <t>nf/DeBruijn.Par.B/</t>
  </si>
  <si>
    <t>nf/LocallyNameless.Opt/</t>
  </si>
  <si>
    <t>nf/Named.SimpleGH/</t>
  </si>
  <si>
    <t>nf/DeBruijn.Par.GB/</t>
  </si>
  <si>
    <t>nf/LocallyNameless.SupportInstOpt/</t>
  </si>
  <si>
    <t>Named</t>
  </si>
  <si>
    <t>DeBruijn</t>
  </si>
  <si>
    <t>LocallyNameless</t>
  </si>
  <si>
    <t>Strict</t>
  </si>
  <si>
    <t xml:space="preserve">Name </t>
  </si>
  <si>
    <t>Optimized</t>
  </si>
  <si>
    <t>Original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</si>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</sst>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Head-to-head</a:t>
            </a:r>
            <a:r>
              <a:rPr lang="en-US" baseline="0"/>
              <a:t> comparison (seconds)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Named</c:v>
                </c:pt>
                <c:pt idx="1">
                  <c:v>DeBruijn</c:v>
                </c:pt>
                <c:pt idx="2">
                  <c:v>LocallyNameless</c:v>
                </c:pt>
              </c:strCache>
            </c:strRef>
          </c:cat>
          <c:val>
            <c:numRef>
              <c:f>Sheet1!$B$2:$B$4</c:f>
              <c:numCache>
                <c:formatCode>0.000</c:formatCode>
                <c:ptCount val="3"/>
                <c:pt idx="0">
                  <c:v>1.2150891515831601</c:v>
                </c:pt>
                <c:pt idx="1">
                  <c:v>2.1983944512095701</c:v>
                </c:pt>
                <c:pt idx="2">
                  <c:v>0.972355181458472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3-CA42-8C4F-3EF808D41EC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Strict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Named</c:v>
                </c:pt>
                <c:pt idx="1">
                  <c:v>DeBruijn</c:v>
                </c:pt>
                <c:pt idx="2">
                  <c:v>LocallyNameless</c:v>
                </c:pt>
              </c:strCache>
            </c:strRef>
          </c:cat>
          <c:val>
            <c:numRef>
              <c:f>Sheet1!$C$2:$C$4</c:f>
              <c:numCache>
                <c:formatCode>0.000</c:formatCode>
                <c:ptCount val="3"/>
                <c:pt idx="0">
                  <c:v>0.91124560114834197</c:v>
                </c:pt>
                <c:pt idx="1">
                  <c:v>0.30252701119544001</c:v>
                </c:pt>
                <c:pt idx="2">
                  <c:v>0.130062090361557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53-CA42-8C4F-3EF808D41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9276464"/>
        <c:axId val="1859278112"/>
      </c:barChart>
      <c:catAx>
        <c:axId val="185927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278112"/>
        <c:crosses val="autoZero"/>
        <c:auto val="1"/>
        <c:lblAlgn val="ctr"/>
        <c:lblOffset val="100"/>
        <c:noMultiLvlLbl val="0"/>
      </c:catAx>
      <c:valAx>
        <c:axId val="185927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27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Strict vs. Optimized</a:t>
            </a:r>
            <a:r>
              <a:rPr lang="en-US" baseline="0"/>
              <a:t> (milliseconds)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Strict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Sheet1!$G$2:$G$4</c:f>
              <c:strCache>
                <c:ptCount val="3"/>
                <c:pt idx="0">
                  <c:v>Named</c:v>
                </c:pt>
                <c:pt idx="1">
                  <c:v>DeBruijn</c:v>
                </c:pt>
                <c:pt idx="2">
                  <c:v>LocallyNameless</c:v>
                </c:pt>
              </c:strCache>
            </c:strRef>
          </c:cat>
          <c:val>
            <c:numRef>
              <c:f>Sheet1!$H$2:$H$4</c:f>
              <c:numCache>
                <c:formatCode>0</c:formatCode>
                <c:ptCount val="3"/>
                <c:pt idx="0">
                  <c:v>911.24560114834196</c:v>
                </c:pt>
                <c:pt idx="1">
                  <c:v>302.52701119544002</c:v>
                </c:pt>
                <c:pt idx="2">
                  <c:v>130.06209036155701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2-7848-B09A-E9B7C3D48798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Optimized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Sheet1!$G$2:$G$4</c:f>
              <c:strCache>
                <c:ptCount val="3"/>
                <c:pt idx="0">
                  <c:v>Named</c:v>
                </c:pt>
                <c:pt idx="1">
                  <c:v>DeBruijn</c:v>
                </c:pt>
                <c:pt idx="2">
                  <c:v>LocallyNameless</c:v>
                </c:pt>
              </c:strCache>
            </c:strRef>
          </c:cat>
          <c:val>
            <c:numRef>
              <c:f>Sheet1!$I$2:$I$4</c:f>
              <c:numCache>
                <c:formatCode>0.0</c:formatCode>
                <c:ptCount val="3"/>
                <c:pt idx="0">
                  <c:v>89.194326148255698</c:v>
                </c:pt>
                <c:pt idx="1">
                  <c:v>7.8917490820739689</c:v>
                </c:pt>
                <c:pt idx="2">
                  <c:v>2.8202687308209202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22-7848-B09A-E9B7C3D48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4823568"/>
        <c:axId val="964825216"/>
      </c:barChart>
      <c:catAx>
        <c:axId val="96482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825216"/>
        <c:crosses val="autoZero"/>
        <c:auto val="1"/>
        <c:lblAlgn val="ctr"/>
        <c:lblOffset val="100"/>
        <c:noMultiLvlLbl val="0"/>
      </c:catAx>
      <c:valAx>
        <c:axId val="96482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82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Optimized vs.</a:t>
            </a:r>
            <a:r>
              <a:rPr lang="en-US" baseline="0"/>
              <a:t> Generic (milliseconds)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Optimized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Sheet1!$K$2:$K$4</c:f>
              <c:strCache>
                <c:ptCount val="3"/>
                <c:pt idx="0">
                  <c:v>Named</c:v>
                </c:pt>
                <c:pt idx="1">
                  <c:v>DeBruijn</c:v>
                </c:pt>
                <c:pt idx="2">
                  <c:v>LocallyNameless</c:v>
                </c:pt>
              </c:strCache>
            </c:strRef>
          </c:cat>
          <c:val>
            <c:numRef>
              <c:f>Sheet1!$L$2:$L$4</c:f>
              <c:numCache>
                <c:formatCode>0.0</c:formatCode>
                <c:ptCount val="3"/>
                <c:pt idx="0">
                  <c:v>89.194326148255698</c:v>
                </c:pt>
                <c:pt idx="1">
                  <c:v>7.8917490820739689</c:v>
                </c:pt>
                <c:pt idx="2">
                  <c:v>2.8202687308209202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1D-0F41-9F60-4437BE1ABF8D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Generic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Sheet1!$K$2:$K$4</c:f>
              <c:strCache>
                <c:ptCount val="3"/>
                <c:pt idx="0">
                  <c:v>Named</c:v>
                </c:pt>
                <c:pt idx="1">
                  <c:v>DeBruijn</c:v>
                </c:pt>
                <c:pt idx="2">
                  <c:v>LocallyNameless</c:v>
                </c:pt>
              </c:strCache>
            </c:strRef>
          </c:cat>
          <c:val>
            <c:numRef>
              <c:f>Sheet1!$M$2:$M$4</c:f>
              <c:numCache>
                <c:formatCode>0.0</c:formatCode>
                <c:ptCount val="3"/>
                <c:pt idx="0">
                  <c:v>146.100855812503</c:v>
                </c:pt>
                <c:pt idx="1">
                  <c:v>9.4408926345706909</c:v>
                </c:pt>
                <c:pt idx="2">
                  <c:v>3.2484204049828098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1D-0F41-9F60-4437BE1AB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270559"/>
        <c:axId val="1486272207"/>
      </c:barChart>
      <c:catAx>
        <c:axId val="148627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272207"/>
        <c:crosses val="autoZero"/>
        <c:auto val="1"/>
        <c:lblAlgn val="ctr"/>
        <c:lblOffset val="100"/>
        <c:noMultiLvlLbl val="0"/>
      </c:catAx>
      <c:valAx>
        <c:axId val="148627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2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Normalization</a:t>
            </a:r>
            <a:r>
              <a:rPr lang="en-US" baseline="0"/>
              <a:t> time (seconds)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Named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Original</c:v>
                </c:pt>
                <c:pt idx="1">
                  <c:v>Strict</c:v>
                </c:pt>
                <c:pt idx="2">
                  <c:v>Optimized</c:v>
                </c:pt>
                <c:pt idx="3">
                  <c:v>Generic</c:v>
                </c:pt>
              </c:strCache>
            </c:strRef>
          </c:cat>
          <c:val>
            <c:numRef>
              <c:f>Sheet1!$B$2:$E$2</c:f>
              <c:numCache>
                <c:formatCode>0.000</c:formatCode>
                <c:ptCount val="4"/>
                <c:pt idx="0">
                  <c:v>1.2150891515831601</c:v>
                </c:pt>
                <c:pt idx="1">
                  <c:v>0.91124560114834197</c:v>
                </c:pt>
                <c:pt idx="2">
                  <c:v>8.9194326148255704E-2</c:v>
                </c:pt>
                <c:pt idx="3">
                  <c:v>0.14610085581250301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90-0246-AF7D-9453F9E39BD6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DeBruijn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Original</c:v>
                </c:pt>
                <c:pt idx="1">
                  <c:v>Strict</c:v>
                </c:pt>
                <c:pt idx="2">
                  <c:v>Optimized</c:v>
                </c:pt>
                <c:pt idx="3">
                  <c:v>Generic</c:v>
                </c:pt>
              </c:strCache>
            </c:strRef>
          </c:cat>
          <c:val>
            <c:numRef>
              <c:f>Sheet1!$B$3:$E$3</c:f>
              <c:numCache>
                <c:formatCode>0.000</c:formatCode>
                <c:ptCount val="4"/>
                <c:pt idx="0">
                  <c:v>2.1983944512095701</c:v>
                </c:pt>
                <c:pt idx="1">
                  <c:v>0.30252701119544001</c:v>
                </c:pt>
                <c:pt idx="2">
                  <c:v>7.8917490820739691E-3</c:v>
                </c:pt>
                <c:pt idx="3">
                  <c:v>9.4408926345706905E-3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90-0246-AF7D-9453F9E39BD6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LocallyNameless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Original</c:v>
                </c:pt>
                <c:pt idx="1">
                  <c:v>Strict</c:v>
                </c:pt>
                <c:pt idx="2">
                  <c:v>Optimized</c:v>
                </c:pt>
                <c:pt idx="3">
                  <c:v>Generic</c:v>
                </c:pt>
              </c:strCache>
            </c:strRef>
          </c:cat>
          <c:val>
            <c:numRef>
              <c:f>Sheet1!$B$4:$E$4</c:f>
              <c:numCache>
                <c:formatCode>0.000</c:formatCode>
                <c:ptCount val="4"/>
                <c:pt idx="0">
                  <c:v>0.972355181458472</c:v>
                </c:pt>
                <c:pt idx="1">
                  <c:v>0.130062090361557</c:v>
                </c:pt>
                <c:pt idx="2">
                  <c:v>2.8202687308209202E-3</c:v>
                </c:pt>
                <c:pt idx="3">
                  <c:v>3.24842040498281E-3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90-0246-AF7D-9453F9E39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1861071"/>
        <c:axId val="1332326671"/>
      </c:barChart>
      <c:catAx>
        <c:axId val="133186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326671"/>
        <c:crosses val="autoZero"/>
        <c:auto val="1"/>
        <c:lblAlgn val="ctr"/>
        <c:lblOffset val="100"/>
        <c:noMultiLvlLbl val="0"/>
      </c:catAx>
      <c:valAx>
        <c:axId val="133232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86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1276350</xdr:colOff>
      <xdr:row>6</xdr:row>
      <xdr:rowOff>165100</xdr:rowOff>
    </xdr:from>
    <xdr:to>
      <xdr:col>6</xdr:col>
      <xdr:colOff>647700</xdr:colOff>
      <xdr:row>20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C4DEFD-F4D2-FF4B-ADCE-DC2B18EBE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361950</xdr:colOff>
      <xdr:row>6</xdr:row>
      <xdr:rowOff>158750</xdr:rowOff>
    </xdr:from>
    <xdr:to>
      <xdr:col>13</xdr:col>
      <xdr:colOff>622300</xdr:colOff>
      <xdr:row>20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3EF1DBF-40F1-1B45-B50F-B4166BD80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44450</xdr:colOff>
      <xdr:row>22</xdr:row>
      <xdr:rowOff>82550</xdr:rowOff>
    </xdr:from>
    <xdr:to>
      <xdr:col>13</xdr:col>
      <xdr:colOff>488950</xdr:colOff>
      <xdr:row>35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6F9455-5569-3543-93B9-6B08B2933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349250</xdr:colOff>
      <xdr:row>22</xdr:row>
      <xdr:rowOff>57150</xdr:rowOff>
    </xdr:from>
    <xdr:to>
      <xdr:col>19</xdr:col>
      <xdr:colOff>793750</xdr:colOff>
      <xdr:row>35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807D49-6B9B-134B-8E47-4B946EBAD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26" sqref="E26"/>
    </sheetView>
  </sheetViews>
  <sheetFormatPr baseColWidth="10" defaultRowHeight="16" x14ac:dyDescent="0.2"/>
  <cols>
    <col min="1" max="1" width="2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1.3865848102892999</v>
      </c>
      <c r="C2">
        <v>1.3720777650826901</v>
      </c>
      <c r="D2">
        <v>1.4029442706584301</v>
      </c>
      <c r="E2" s="1">
        <v>1.94132826766906E-2</v>
      </c>
      <c r="F2" s="1">
        <v>4.5315250465419502E-4</v>
      </c>
      <c r="G2" s="1">
        <v>2.3912097905676201E-2</v>
      </c>
    </row>
    <row r="3" spans="1:7" x14ac:dyDescent="0.2">
      <c r="A3" t="s">
        <v>8</v>
      </c>
      <c r="B3">
        <v>2.3532171104773898</v>
      </c>
      <c r="C3">
        <v>2.2958718361223802</v>
      </c>
      <c r="D3">
        <v>2.4399837799149502</v>
      </c>
      <c r="E3" s="1">
        <v>8.2151687223194103E-2</v>
      </c>
      <c r="F3" s="1">
        <v>9.1604931258188992E-3</v>
      </c>
      <c r="G3">
        <v>0.105478333085032</v>
      </c>
    </row>
    <row r="4" spans="1:7" x14ac:dyDescent="0.2">
      <c r="A4" t="s">
        <v>9</v>
      </c>
      <c r="B4">
        <v>1.01272936443941</v>
      </c>
      <c r="C4">
        <v>0.97970568737461305</v>
      </c>
      <c r="D4">
        <v>1.0738515482498701</v>
      </c>
      <c r="E4" s="1">
        <v>5.9675230573370097E-2</v>
      </c>
      <c r="F4" s="1">
        <v>1.57127237374271E-3</v>
      </c>
      <c r="G4" s="1">
        <v>7.1484993080808398E-2</v>
      </c>
    </row>
    <row r="5" spans="1:7" x14ac:dyDescent="0.2">
      <c r="A5" t="s">
        <v>10</v>
      </c>
      <c r="B5">
        <v>0.91124560114834197</v>
      </c>
      <c r="C5">
        <v>0.89863741481258297</v>
      </c>
      <c r="D5">
        <v>0.93308352200619904</v>
      </c>
      <c r="E5" s="1">
        <v>2.0828867118807499E-2</v>
      </c>
      <c r="F5" s="1">
        <v>9.4792720404716902E-4</v>
      </c>
      <c r="G5" s="1">
        <v>2.5690222573675401E-2</v>
      </c>
    </row>
    <row r="6" spans="1:7" x14ac:dyDescent="0.2">
      <c r="A6" t="s">
        <v>11</v>
      </c>
      <c r="B6">
        <v>0.30252701119544001</v>
      </c>
      <c r="C6">
        <v>0.29869135034192901</v>
      </c>
      <c r="D6">
        <v>0.30710273676144401</v>
      </c>
      <c r="E6" s="1">
        <v>5.2600432111847596E-3</v>
      </c>
      <c r="F6" s="1">
        <v>3.8189852556431E-3</v>
      </c>
      <c r="G6" s="1">
        <v>6.3501412598432096E-3</v>
      </c>
    </row>
    <row r="7" spans="1:7" x14ac:dyDescent="0.2">
      <c r="A7" t="s">
        <v>12</v>
      </c>
      <c r="B7">
        <v>0.130062090361557</v>
      </c>
      <c r="C7">
        <v>0.12789927724266101</v>
      </c>
      <c r="D7">
        <v>0.132039485692036</v>
      </c>
      <c r="E7" s="1">
        <v>3.2885227668386298E-3</v>
      </c>
      <c r="F7" s="1">
        <v>2.3496375961332902E-3</v>
      </c>
      <c r="G7" s="1">
        <v>4.5289311469842103E-3</v>
      </c>
    </row>
    <row r="8" spans="1:7" x14ac:dyDescent="0.2">
      <c r="A8" t="s">
        <v>13</v>
      </c>
      <c r="B8" s="1">
        <v>8.9194326148255704E-2</v>
      </c>
      <c r="C8" s="1">
        <v>8.7432443229356796E-2</v>
      </c>
      <c r="D8" s="1">
        <v>9.1469722851792806E-2</v>
      </c>
      <c r="E8" s="1">
        <v>3.48190213113544E-3</v>
      </c>
      <c r="F8" s="1">
        <v>2.1197631711466799E-3</v>
      </c>
      <c r="G8" s="1">
        <v>5.3272097270221398E-3</v>
      </c>
    </row>
    <row r="9" spans="1:7" x14ac:dyDescent="0.2">
      <c r="A9" t="s">
        <v>14</v>
      </c>
      <c r="B9" s="1">
        <v>7.8917490820739691E-3</v>
      </c>
      <c r="C9" s="1">
        <v>7.8203105186448602E-3</v>
      </c>
      <c r="D9" s="1">
        <v>7.98155802611057E-3</v>
      </c>
      <c r="E9" s="1">
        <v>2.3193309994796199E-4</v>
      </c>
      <c r="F9" s="1">
        <v>1.8582437120963699E-4</v>
      </c>
      <c r="G9" s="1">
        <v>3.0348376745855201E-4</v>
      </c>
    </row>
    <row r="10" spans="1:7" x14ac:dyDescent="0.2">
      <c r="A10" t="s">
        <v>15</v>
      </c>
      <c r="B10" s="1">
        <v>2.8202687308209202E-3</v>
      </c>
      <c r="C10" s="1">
        <v>2.7919640450967298E-3</v>
      </c>
      <c r="D10" s="1">
        <v>2.8745133786979098E-3</v>
      </c>
      <c r="E10" s="1">
        <v>1.2349882677265001E-4</v>
      </c>
      <c r="F10" s="1">
        <v>8.8478401489819705E-5</v>
      </c>
      <c r="G10" s="1">
        <v>1.9356328029511899E-4</v>
      </c>
    </row>
    <row r="11" spans="1:7" x14ac:dyDescent="0.2">
      <c r="A11" t="s">
        <v>16</v>
      </c>
      <c r="B11">
        <v>0.14610085581250301</v>
      </c>
      <c r="C11">
        <v>0.142726758857701</v>
      </c>
      <c r="D11">
        <v>0.14875942414019</v>
      </c>
      <c r="E11" s="1">
        <v>4.5247943452853103E-3</v>
      </c>
      <c r="F11" s="1">
        <v>3.27391266042783E-3</v>
      </c>
      <c r="G11" s="1">
        <v>7.0920296169312896E-3</v>
      </c>
    </row>
    <row r="12" spans="1:7" x14ac:dyDescent="0.2">
      <c r="A12" t="s">
        <v>17</v>
      </c>
      <c r="B12" s="1">
        <v>9.4408926345706905E-3</v>
      </c>
      <c r="C12" s="1">
        <v>9.3355335348148001E-3</v>
      </c>
      <c r="D12" s="1">
        <v>9.5966689116944604E-3</v>
      </c>
      <c r="E12" s="1">
        <v>3.5312555571118798E-4</v>
      </c>
      <c r="F12" s="1">
        <v>2.8630976687113203E-4</v>
      </c>
      <c r="G12" s="1">
        <v>4.9732178443944396E-4</v>
      </c>
    </row>
    <row r="13" spans="1:7" x14ac:dyDescent="0.2">
      <c r="A13" t="s">
        <v>18</v>
      </c>
      <c r="B13" s="1">
        <v>3.24842040498281E-3</v>
      </c>
      <c r="C13" s="1">
        <v>3.2017504269962801E-3</v>
      </c>
      <c r="D13" s="1">
        <v>3.3037479359125299E-3</v>
      </c>
      <c r="E13" s="1">
        <v>1.73543544612521E-4</v>
      </c>
      <c r="F13" s="1">
        <v>1.28766982470763E-4</v>
      </c>
      <c r="G13" s="1">
        <v>2.22411357857761E-4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workbookViewId="0">
      <selection activeCell="E2" sqref="E2"/>
    </sheetView>
  </sheetViews>
  <sheetFormatPr baseColWidth="10" defaultRowHeight="16" x14ac:dyDescent="0.2"/>
  <cols>
    <col min="1" max="1" width="17.33203125" customWidth="1"/>
    <col min="8" max="8" width="10.83203125" style="2"/>
  </cols>
  <sheetData>
    <row r="1" spans="1:13" x14ac:dyDescent="0.2">
      <c r="A1" t="s">
        <v>0</v>
      </c>
      <c r="B1" t="s">
        <v>25</v>
      </c>
      <c r="C1" t="s">
        <v>22</v>
      </c>
      <c r="D1" t="s">
        <v>24</v>
      </c>
      <c r="E1" t="s">
        <v>26</v>
      </c>
      <c r="G1" t="s">
        <v>0</v>
      </c>
      <c r="H1" s="2" t="s">
        <v>22</v>
      </c>
      <c r="I1" t="s">
        <v>24</v>
      </c>
      <c r="K1" t="s">
        <v>23</v>
      </c>
      <c r="L1" t="s">
        <v>24</v>
      </c>
      <c r="M1" t="s">
        <v>26</v>
      </c>
    </row>
    <row r="2" spans="1:13" x14ac:dyDescent="0.2">
      <c r="A2" t="s">
        <v>19</v>
      </c>
      <c r="B2" s="5">
        <v>1.2150891515831601</v>
      </c>
      <c r="C2" s="5">
        <f>nf_bench!B5</f>
        <v>0.91124560114834197</v>
      </c>
      <c r="D2" s="5">
        <f>nf_bench!B8</f>
        <v>8.9194326148255704E-2</v>
      </c>
      <c r="E2" s="5">
        <f>nf_bench!B11</f>
        <v>0.14610085581250301</v>
      </c>
      <c r="F2" s="1"/>
      <c r="G2" t="str">
        <f>A2</f>
        <v>Named</v>
      </c>
      <c r="H2" s="3">
        <f>C2*1000</f>
        <v>911.24560114834196</v>
      </c>
      <c r="I2" s="4">
        <f>D2*1000</f>
        <v>89.194326148255698</v>
      </c>
      <c r="J2">
        <f>H2/I2</f>
        <v>10.216407707747029</v>
      </c>
      <c r="K2" t="str">
        <f>A2</f>
        <v>Named</v>
      </c>
      <c r="L2" s="4">
        <f>D2*1000</f>
        <v>89.194326148255698</v>
      </c>
      <c r="M2" s="4">
        <f>E2*1000</f>
        <v>146.100855812503</v>
      </c>
    </row>
    <row r="3" spans="1:13" x14ac:dyDescent="0.2">
      <c r="A3" t="s">
        <v>20</v>
      </c>
      <c r="B3" s="5">
        <v>2.1983944512095701</v>
      </c>
      <c r="C3" s="5">
        <f>nf_bench!B6</f>
        <v>0.30252701119544001</v>
      </c>
      <c r="D3" s="5">
        <f>nf_bench!B9</f>
        <v>7.8917490820739691E-3</v>
      </c>
      <c r="E3" s="5">
        <f>nf_bench!B12</f>
        <v>9.4408926345706905E-3</v>
      </c>
      <c r="F3" s="1"/>
      <c r="G3" t="str">
        <f>A3</f>
        <v>DeBruijn</v>
      </c>
      <c r="H3" s="3">
        <f t="shared" ref="H3:H4" si="0">C3*1000</f>
        <v>302.52701119544002</v>
      </c>
      <c r="I3" s="4">
        <f t="shared" ref="I3:I4" si="1">D3*1000</f>
        <v>7.8917490820739689</v>
      </c>
      <c r="J3">
        <f t="shared" ref="J3:J4" si="2">H3/I3</f>
        <v>38.334595797353366</v>
      </c>
      <c r="K3" t="str">
        <f t="shared" ref="K3:K4" si="3">A3</f>
        <v>DeBruijn</v>
      </c>
      <c r="L3" s="4">
        <f t="shared" ref="L3:L4" si="4">D3*1000</f>
        <v>7.8917490820739689</v>
      </c>
      <c r="M3" s="4">
        <f t="shared" ref="M3:M4" si="5">E3*1000</f>
        <v>9.4408926345706909</v>
      </c>
    </row>
    <row r="4" spans="1:13" x14ac:dyDescent="0.2">
      <c r="A4" t="s">
        <v>21</v>
      </c>
      <c r="B4" s="5">
        <v>0.972355181458472</v>
      </c>
      <c r="C4" s="5">
        <f>nf_bench!B7</f>
        <v>0.130062090361557</v>
      </c>
      <c r="D4" s="5">
        <f>nf_bench!B10</f>
        <v>2.8202687308209202E-3</v>
      </c>
      <c r="E4" s="5">
        <f>nf_bench!B13</f>
        <v>3.24842040498281E-3</v>
      </c>
      <c r="F4" s="1"/>
      <c r="G4" t="str">
        <f>A4</f>
        <v>LocallyNameless</v>
      </c>
      <c r="H4" s="3">
        <f t="shared" si="0"/>
        <v>130.06209036155701</v>
      </c>
      <c r="I4" s="4">
        <f t="shared" si="1"/>
        <v>2.8202687308209202</v>
      </c>
      <c r="J4">
        <f t="shared" si="2"/>
        <v>46.116913945182347</v>
      </c>
      <c r="K4" t="str">
        <f t="shared" si="3"/>
        <v>LocallyNameless</v>
      </c>
      <c r="L4" s="4">
        <f t="shared" si="4"/>
        <v>2.8202687308209202</v>
      </c>
      <c r="M4" s="4">
        <f t="shared" si="5"/>
        <v>3.2484204049828098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nf_bench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Weirich, Stephanie C</dc:creator>
  <cp:lastModifiedBy>Weirich, Stephanie C</cp:lastModifiedBy>
  <dcterms:created xsi:type="dcterms:W3CDTF">2021-08-26T14:38:30Z</dcterms:created>
  <dcterms:modified xsi:type="dcterms:W3CDTF">2021-08-31T23:01:06Z</dcterms:modified>
</cp:coreProperties>
</file>