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\Documents\GitHub\hardware\Documentation\"/>
    </mc:Choice>
  </mc:AlternateContent>
  <bookViews>
    <workbookView xWindow="0" yWindow="0" windowWidth="25605" windowHeight="10545"/>
  </bookViews>
  <sheets>
    <sheet name="Sheet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M5" i="1" l="1"/>
  <c r="M6" i="1" s="1"/>
  <c r="Q5" i="1" l="1"/>
  <c r="U5" i="1" s="1"/>
  <c r="E13" i="1" s="1"/>
  <c r="I13" i="1" s="1"/>
  <c r="M13" i="1" s="1"/>
  <c r="Q13" i="1" s="1"/>
  <c r="I27" i="1" l="1"/>
  <c r="M28" i="1" s="1"/>
</calcChain>
</file>

<file path=xl/sharedStrings.xml><?xml version="1.0" encoding="utf-8"?>
<sst xmlns="http://schemas.openxmlformats.org/spreadsheetml/2006/main" count="68" uniqueCount="36">
  <si>
    <t>MAX 2752 (VCO)</t>
  </si>
  <si>
    <t>GALI -2+</t>
  </si>
  <si>
    <t>RMK - 3 - 93K</t>
  </si>
  <si>
    <t>dBm</t>
  </si>
  <si>
    <t>dB</t>
  </si>
  <si>
    <t>Wilkenson Divider</t>
  </si>
  <si>
    <t>Source Module</t>
  </si>
  <si>
    <t>To</t>
  </si>
  <si>
    <t>TX Module</t>
  </si>
  <si>
    <t>Down Downverter</t>
  </si>
  <si>
    <t>Double Pole BP Filter</t>
  </si>
  <si>
    <t>5.8 GHz</t>
  </si>
  <si>
    <t>1.9 GHz</t>
  </si>
  <si>
    <t>11.6 GHz</t>
  </si>
  <si>
    <t>Stub</t>
  </si>
  <si>
    <t>RX Module and DownConverter/PreAmp</t>
  </si>
  <si>
    <t>Quad Pole BP Filter</t>
  </si>
  <si>
    <t>GALI -1+</t>
  </si>
  <si>
    <t>MCA1 - 85L</t>
  </si>
  <si>
    <t>Filter Stub</t>
  </si>
  <si>
    <t>LMV751</t>
  </si>
  <si>
    <t>Amplifier</t>
  </si>
  <si>
    <t>Av</t>
  </si>
  <si>
    <t>To Teensy</t>
  </si>
  <si>
    <t>Patch Antenna</t>
  </si>
  <si>
    <t xml:space="preserve"> SourceModule</t>
  </si>
  <si>
    <t>(Local Oscillator)</t>
  </si>
  <si>
    <t>GALI -2+ and Filter</t>
  </si>
  <si>
    <t>NA</t>
  </si>
  <si>
    <t>GALI -2+ and 4P Filter</t>
  </si>
  <si>
    <t>The Amplifier and Filter were simulated together</t>
  </si>
  <si>
    <t>From</t>
  </si>
  <si>
    <t>Band Stop</t>
  </si>
  <si>
    <t>-9dB &amp; -12dB</t>
  </si>
  <si>
    <t>Insetrion Loss &amp; Single Pole Filter</t>
  </si>
  <si>
    <t>The Amplifier, stub,  and Filter were simulated together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</si>
</sst>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/>
      <bottom style="thin">
        <color indexed="64"/>
      </bottom>
      <diagonal/>
    </border>
    <border>
      <left/>
      <right style="thin">
        <color rgb="FF3F3F3F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indexed="64"/>
      </bottom>
      <diagonal/>
    </border>
    <border>
      <left/>
      <right style="thin">
        <color rgb="FF3F3F3F"/>
      </right>
      <top style="thin">
        <color rgb="FF3F3F3F"/>
      </top>
      <bottom style="thin">
        <color indexed="64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 style="thin">
        <color rgb="FF3F3F3F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3F3F3F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7">
    <xf numFmtId="0" fontId="0" fillId="0" borderId="0" xfId="0"/>
    <xf numFmtId="0" fontId="0" fillId="0" borderId="4" xfId="0" applyBorder="1"/>
    <xf numFmtId="0" fontId="1" fillId="2" borderId="7" xfId="1" applyBorder="1" applyAlignment="1"/>
    <xf numFmtId="0" fontId="1" fillId="2" borderId="8" xfId="1" applyBorder="1" applyAlignment="1"/>
    <xf numFmtId="0" fontId="1" fillId="0" borderId="0" xfId="1" applyFill="1" applyBorder="1" applyAlignment="1"/>
    <xf numFmtId="0" fontId="0" fillId="3" borderId="0" xfId="0" applyFill="1"/>
    <xf numFmtId="0" fontId="1" fillId="3" borderId="1" xfId="1" applyFill="1"/>
    <xf numFmtId="164" fontId="0" fillId="3" borderId="2" xfId="0" applyNumberFormat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2" xfId="0" applyFill="1" applyBorder="1"/>
    <xf numFmtId="0" fontId="0" fillId="5" borderId="0" xfId="0" applyFill="1"/>
    <xf numFmtId="0" fontId="1" fillId="5" borderId="7" xfId="1" applyFill="1" applyBorder="1" applyAlignment="1"/>
    <xf numFmtId="0" fontId="1" fillId="5" borderId="8" xfId="1" applyFill="1" applyBorder="1" applyAlignment="1"/>
    <xf numFmtId="0" fontId="0" fillId="6" borderId="0" xfId="0" applyFill="1"/>
    <xf numFmtId="0" fontId="1" fillId="6" borderId="7" xfId="1" applyFill="1" applyBorder="1" applyAlignment="1"/>
    <xf numFmtId="0" fontId="1" fillId="6" borderId="8" xfId="1" applyFill="1" applyBorder="1" applyAlignment="1"/>
    <xf numFmtId="0" fontId="0" fillId="5" borderId="3" xfId="0" applyFill="1" applyBorder="1"/>
    <xf numFmtId="164" fontId="0" fillId="5" borderId="2" xfId="0" applyNumberFormat="1" applyFill="1" applyBorder="1"/>
    <xf numFmtId="0" fontId="1" fillId="3" borderId="0" xfId="1" applyFill="1" applyBorder="1"/>
    <xf numFmtId="164" fontId="0" fillId="3" borderId="4" xfId="0" applyNumberFormat="1" applyFill="1" applyBorder="1"/>
    <xf numFmtId="0" fontId="0" fillId="7" borderId="0" xfId="0" applyFill="1"/>
    <xf numFmtId="0" fontId="1" fillId="5" borderId="0" xfId="1" applyFill="1" applyBorder="1" applyAlignment="1"/>
    <xf numFmtId="0" fontId="1" fillId="7" borderId="7" xfId="1" applyFill="1" applyBorder="1" applyAlignment="1"/>
    <xf numFmtId="0" fontId="1" fillId="7" borderId="8" xfId="1" applyFill="1" applyBorder="1" applyAlignment="1"/>
    <xf numFmtId="0" fontId="3" fillId="0" borderId="0" xfId="1" applyFont="1" applyFill="1" applyBorder="1" applyAlignment="1"/>
    <xf numFmtId="0" fontId="0" fillId="0" borderId="0" xfId="0" applyFill="1" applyBorder="1"/>
    <xf numFmtId="0" fontId="0" fillId="0" borderId="11" xfId="0" applyFill="1" applyBorder="1"/>
    <xf numFmtId="0" fontId="0" fillId="0" borderId="0" xfId="0" applyBorder="1"/>
    <xf numFmtId="0" fontId="0" fillId="0" borderId="15" xfId="0" applyBorder="1"/>
    <xf numFmtId="0" fontId="0" fillId="0" borderId="14" xfId="0" applyBorder="1"/>
    <xf numFmtId="0" fontId="1" fillId="4" borderId="7" xfId="1" applyFill="1" applyBorder="1" applyAlignment="1"/>
    <xf numFmtId="0" fontId="1" fillId="4" borderId="10" xfId="1" applyFill="1" applyBorder="1" applyAlignment="1"/>
    <xf numFmtId="0" fontId="1" fillId="4" borderId="13" xfId="1" applyFill="1" applyBorder="1" applyAlignment="1"/>
    <xf numFmtId="0" fontId="1" fillId="0" borderId="0" xfId="1" applyFill="1" applyBorder="1" applyAlignment="1">
      <alignment horizontal="center"/>
    </xf>
    <xf numFmtId="0" fontId="1" fillId="4" borderId="1" xfId="1" applyFill="1"/>
    <xf numFmtId="0" fontId="1" fillId="0" borderId="0" xfId="1" applyFill="1" applyBorder="1"/>
    <xf numFmtId="0" fontId="3" fillId="0" borderId="2" xfId="1" applyFont="1" applyFill="1" applyBorder="1"/>
    <xf numFmtId="0" fontId="3" fillId="0" borderId="3" xfId="1" applyFont="1" applyFill="1" applyBorder="1"/>
    <xf numFmtId="0" fontId="0" fillId="5" borderId="4" xfId="0" applyFill="1" applyBorder="1"/>
    <xf numFmtId="164" fontId="0" fillId="5" borderId="0" xfId="0" applyNumberFormat="1" applyFill="1"/>
    <xf numFmtId="0" fontId="0" fillId="0" borderId="0" xfId="0" applyFill="1"/>
    <xf numFmtId="0" fontId="0" fillId="0" borderId="0" xfId="0" applyAlignment="1">
      <alignment horizontal="center"/>
    </xf>
    <xf numFmtId="0" fontId="3" fillId="4" borderId="5" xfId="1" applyFont="1" applyFill="1" applyBorder="1" applyAlignment="1">
      <alignment horizontal="center"/>
    </xf>
    <xf numFmtId="0" fontId="3" fillId="4" borderId="6" xfId="1" applyFont="1" applyFill="1" applyBorder="1" applyAlignment="1">
      <alignment horizontal="center"/>
    </xf>
    <xf numFmtId="0" fontId="3" fillId="2" borderId="5" xfId="1" applyFont="1" applyBorder="1" applyAlignment="1">
      <alignment horizontal="center"/>
    </xf>
    <xf numFmtId="0" fontId="3" fillId="2" borderId="6" xfId="1" applyFont="1" applyBorder="1" applyAlignment="1">
      <alignment horizontal="center"/>
    </xf>
    <xf numFmtId="0" fontId="1" fillId="2" borderId="7" xfId="1" applyBorder="1" applyAlignment="1">
      <alignment horizontal="center"/>
    </xf>
    <xf numFmtId="0" fontId="1" fillId="2" borderId="8" xfId="1" applyBorder="1" applyAlignment="1">
      <alignment horizontal="center"/>
    </xf>
    <xf numFmtId="0" fontId="1" fillId="7" borderId="19" xfId="1" applyFill="1" applyBorder="1" applyAlignment="1">
      <alignment horizontal="center"/>
    </xf>
    <xf numFmtId="0" fontId="1" fillId="7" borderId="20" xfId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5" borderId="7" xfId="1" applyFill="1" applyBorder="1" applyAlignment="1">
      <alignment horizontal="center"/>
    </xf>
    <xf numFmtId="0" fontId="1" fillId="5" borderId="8" xfId="1" applyFill="1" applyBorder="1" applyAlignment="1">
      <alignment horizontal="center"/>
    </xf>
    <xf numFmtId="0" fontId="1" fillId="5" borderId="7" xfId="1" quotePrefix="1" applyFill="1" applyBorder="1" applyAlignment="1">
      <alignment horizontal="center"/>
    </xf>
    <xf numFmtId="0" fontId="1" fillId="4" borderId="5" xfId="1" applyFill="1" applyBorder="1" applyAlignment="1">
      <alignment horizontal="center"/>
    </xf>
    <xf numFmtId="0" fontId="1" fillId="4" borderId="9" xfId="1" applyFill="1" applyBorder="1" applyAlignment="1">
      <alignment horizontal="center"/>
    </xf>
    <xf numFmtId="0" fontId="1" fillId="4" borderId="7" xfId="1" applyFill="1" applyBorder="1" applyAlignment="1">
      <alignment horizontal="center"/>
    </xf>
    <xf numFmtId="0" fontId="1" fillId="4" borderId="10" xfId="1" applyFill="1" applyBorder="1" applyAlignment="1">
      <alignment horizontal="center"/>
    </xf>
    <xf numFmtId="0" fontId="1" fillId="4" borderId="12" xfId="1" applyFill="1" applyBorder="1" applyAlignment="1">
      <alignment horizontal="center"/>
    </xf>
    <xf numFmtId="0" fontId="1" fillId="4" borderId="8" xfId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1" fillId="4" borderId="13" xfId="1" applyFill="1" applyBorder="1" applyAlignment="1">
      <alignment horizont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abSelected="1" zoomScale="85" zoomScaleNormal="85" workbookViewId="0">
      <selection activeCell="O15" sqref="O15"/>
    </sheetView>
  </sheetViews>
  <sheetFormatPr defaultRowHeight="15" x14ac:dyDescent="0.25"/>
  <cols>
    <col min="1" max="1" width="8.5703125" bestFit="1" customWidth="1"/>
    <col min="2" max="2" width="1.85546875" customWidth="1"/>
    <col min="5" max="5" width="4.28515625" bestFit="1" customWidth="1"/>
    <col min="6" max="6" width="4.5703125" bestFit="1" customWidth="1"/>
    <col min="9" max="9" width="4.7109375" bestFit="1" customWidth="1"/>
    <col min="10" max="10" width="4.5703125" customWidth="1"/>
    <col min="12" max="12" width="22" customWidth="1"/>
    <col min="13" max="13" width="5.42578125" bestFit="1" customWidth="1"/>
    <col min="14" max="14" width="4.5703125" bestFit="1" customWidth="1"/>
    <col min="17" max="17" width="4.7109375" bestFit="1" customWidth="1"/>
    <col min="18" max="18" width="4.5703125" bestFit="1" customWidth="1"/>
    <col min="21" max="21" width="4.140625" bestFit="1" customWidth="1"/>
    <col min="22" max="22" width="4.5703125" bestFit="1" customWidth="1"/>
  </cols>
  <sheetData>
    <row r="1" spans="1:24" ht="21" x14ac:dyDescent="0.35">
      <c r="C1" s="51" t="s">
        <v>6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</row>
    <row r="4" spans="1:24" x14ac:dyDescent="0.25">
      <c r="C4" s="52" t="s">
        <v>0</v>
      </c>
      <c r="D4" s="53"/>
      <c r="G4" s="52" t="s">
        <v>1</v>
      </c>
      <c r="H4" s="53"/>
      <c r="K4" s="52" t="s">
        <v>2</v>
      </c>
      <c r="L4" s="53"/>
      <c r="O4" s="52" t="s">
        <v>1</v>
      </c>
      <c r="P4" s="53"/>
      <c r="S4" s="52" t="s">
        <v>5</v>
      </c>
      <c r="T4" s="53"/>
      <c r="W4" s="52" t="s">
        <v>7</v>
      </c>
      <c r="X4" s="53"/>
    </row>
    <row r="5" spans="1:24" x14ac:dyDescent="0.25">
      <c r="A5" s="5" t="s">
        <v>11</v>
      </c>
      <c r="B5" s="5"/>
      <c r="C5" s="6"/>
      <c r="D5" s="6"/>
      <c r="E5" s="5"/>
      <c r="F5" s="5"/>
      <c r="G5" s="6">
        <v>12</v>
      </c>
      <c r="H5" s="6" t="s">
        <v>4</v>
      </c>
      <c r="I5" s="5"/>
      <c r="J5" s="5"/>
      <c r="K5" s="6">
        <v>-16.5</v>
      </c>
      <c r="L5" s="6" t="s">
        <v>4</v>
      </c>
      <c r="M5" s="7">
        <f>I6+K5</f>
        <v>-7.5</v>
      </c>
      <c r="N5" s="9" t="s">
        <v>3</v>
      </c>
      <c r="O5" s="6">
        <v>12</v>
      </c>
      <c r="P5" s="6" t="s">
        <v>4</v>
      </c>
      <c r="Q5" s="7">
        <f>M5+O5</f>
        <v>4.5</v>
      </c>
      <c r="R5" s="9" t="s">
        <v>3</v>
      </c>
      <c r="S5" s="6">
        <v>-3.1</v>
      </c>
      <c r="T5" s="6" t="s">
        <v>4</v>
      </c>
      <c r="U5" s="10">
        <f>Q5+S5</f>
        <v>1.4</v>
      </c>
      <c r="V5" s="9" t="s">
        <v>3</v>
      </c>
      <c r="W5" s="43" t="s">
        <v>8</v>
      </c>
      <c r="X5" s="44"/>
    </row>
    <row r="6" spans="1:24" x14ac:dyDescent="0.25">
      <c r="A6" s="11" t="s">
        <v>12</v>
      </c>
      <c r="B6" s="11"/>
      <c r="C6" s="12"/>
      <c r="D6" s="13"/>
      <c r="E6" s="18">
        <v>-3</v>
      </c>
      <c r="F6" s="17" t="s">
        <v>3</v>
      </c>
      <c r="G6" s="54"/>
      <c r="H6" s="55"/>
      <c r="I6" s="18">
        <f>E6+G5</f>
        <v>9</v>
      </c>
      <c r="J6" s="39" t="s">
        <v>3</v>
      </c>
      <c r="K6" s="56" t="s">
        <v>33</v>
      </c>
      <c r="L6" s="55"/>
      <c r="M6" s="40">
        <f>M5-9-12</f>
        <v>-28.5</v>
      </c>
      <c r="N6" s="11" t="s">
        <v>3</v>
      </c>
      <c r="O6" s="54"/>
      <c r="P6" s="55"/>
      <c r="Q6" s="11"/>
      <c r="R6" s="11"/>
      <c r="S6" s="54"/>
      <c r="T6" s="55"/>
      <c r="U6" s="11"/>
      <c r="V6" s="11"/>
      <c r="W6" s="45" t="s">
        <v>9</v>
      </c>
      <c r="X6" s="46"/>
    </row>
    <row r="7" spans="1:24" x14ac:dyDescent="0.25">
      <c r="A7" s="14" t="s">
        <v>13</v>
      </c>
      <c r="B7" s="14"/>
      <c r="C7" s="15"/>
      <c r="D7" s="16"/>
      <c r="E7" s="14"/>
      <c r="F7" s="14"/>
      <c r="G7" s="15"/>
      <c r="H7" s="16"/>
      <c r="I7" s="14"/>
      <c r="J7" s="14"/>
      <c r="K7" s="15"/>
      <c r="L7" s="16"/>
      <c r="M7" s="14"/>
      <c r="N7" s="14"/>
      <c r="O7" s="15"/>
      <c r="P7" s="16"/>
      <c r="Q7" s="14"/>
      <c r="R7" s="14"/>
      <c r="S7" s="15"/>
      <c r="T7" s="16"/>
      <c r="U7" s="14"/>
      <c r="V7" s="14"/>
      <c r="W7" s="47"/>
      <c r="X7" s="48"/>
    </row>
    <row r="8" spans="1:24" x14ac:dyDescent="0.25">
      <c r="A8" s="41"/>
      <c r="B8" s="41"/>
      <c r="C8" s="4"/>
      <c r="D8" s="4"/>
      <c r="E8" s="41"/>
      <c r="F8" s="41"/>
      <c r="G8" s="4"/>
      <c r="H8" s="4"/>
      <c r="I8" s="41"/>
      <c r="J8" s="41"/>
      <c r="K8" s="4" t="s">
        <v>34</v>
      </c>
      <c r="L8" s="4"/>
      <c r="M8" s="4"/>
      <c r="N8" s="4"/>
      <c r="O8" s="4"/>
      <c r="P8" s="4"/>
      <c r="Q8" s="41"/>
      <c r="R8" s="41"/>
      <c r="S8" s="4"/>
      <c r="T8" s="4"/>
      <c r="U8" s="41"/>
      <c r="V8" s="41"/>
      <c r="W8" s="34"/>
      <c r="X8" s="34"/>
    </row>
    <row r="9" spans="1:24" ht="21" x14ac:dyDescent="0.35">
      <c r="C9" s="51" t="s">
        <v>8</v>
      </c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</row>
    <row r="12" spans="1:24" x14ac:dyDescent="0.25">
      <c r="C12" s="52" t="s">
        <v>31</v>
      </c>
      <c r="D12" s="53"/>
      <c r="G12" s="52" t="s">
        <v>27</v>
      </c>
      <c r="H12" s="53"/>
      <c r="K12" s="52" t="s">
        <v>10</v>
      </c>
      <c r="L12" s="53"/>
      <c r="O12" s="52" t="s">
        <v>14</v>
      </c>
      <c r="P12" s="53"/>
      <c r="S12" s="57" t="s">
        <v>24</v>
      </c>
      <c r="T12" s="58"/>
      <c r="U12" s="27"/>
      <c r="V12" s="26"/>
      <c r="W12" s="4"/>
      <c r="X12" s="4"/>
    </row>
    <row r="13" spans="1:24" x14ac:dyDescent="0.25">
      <c r="A13" s="5" t="s">
        <v>11</v>
      </c>
      <c r="B13" s="5"/>
      <c r="C13" s="43" t="s">
        <v>6</v>
      </c>
      <c r="D13" s="44"/>
      <c r="E13" s="20">
        <f>U5</f>
        <v>1.4</v>
      </c>
      <c r="F13" s="8" t="s">
        <v>3</v>
      </c>
      <c r="G13" s="6">
        <v>11.9</v>
      </c>
      <c r="H13" s="6" t="s">
        <v>4</v>
      </c>
      <c r="I13" s="7">
        <f>E13+G13</f>
        <v>13.3</v>
      </c>
      <c r="J13" s="9" t="s">
        <v>3</v>
      </c>
      <c r="K13" s="6">
        <v>0</v>
      </c>
      <c r="L13" s="6" t="s">
        <v>4</v>
      </c>
      <c r="M13" s="7">
        <f>I13+K13</f>
        <v>13.3</v>
      </c>
      <c r="N13" s="9" t="s">
        <v>3</v>
      </c>
      <c r="O13" s="6">
        <v>0</v>
      </c>
      <c r="P13" s="6" t="s">
        <v>4</v>
      </c>
      <c r="Q13" s="7">
        <f>M13+O13</f>
        <v>13.3</v>
      </c>
      <c r="R13" s="9" t="s">
        <v>3</v>
      </c>
      <c r="S13" s="57"/>
      <c r="T13" s="61"/>
      <c r="U13" s="27"/>
      <c r="V13" s="26"/>
      <c r="W13" s="25"/>
      <c r="X13" s="25"/>
    </row>
    <row r="14" spans="1:24" x14ac:dyDescent="0.25">
      <c r="A14" s="11" t="s">
        <v>12</v>
      </c>
      <c r="B14" s="11"/>
      <c r="C14" s="45"/>
      <c r="D14" s="46"/>
      <c r="E14" s="11"/>
      <c r="F14" s="11"/>
      <c r="G14" s="54">
        <v>-3.6</v>
      </c>
      <c r="H14" s="55"/>
      <c r="I14" s="11"/>
      <c r="J14" s="11"/>
      <c r="K14" s="54"/>
      <c r="L14" s="55"/>
      <c r="M14" s="11"/>
      <c r="N14" s="11"/>
      <c r="O14" s="54"/>
      <c r="P14" s="55"/>
      <c r="Q14" s="11"/>
      <c r="R14" s="11"/>
      <c r="S14" s="59"/>
      <c r="T14" s="60"/>
      <c r="U14" s="27"/>
      <c r="V14" s="26"/>
      <c r="W14" s="25"/>
      <c r="X14" s="25"/>
    </row>
    <row r="15" spans="1:24" x14ac:dyDescent="0.25">
      <c r="A15" s="21" t="s">
        <v>13</v>
      </c>
      <c r="B15" s="21"/>
      <c r="C15" s="47"/>
      <c r="D15" s="48"/>
      <c r="E15" s="21"/>
      <c r="F15" s="21"/>
      <c r="G15" s="23"/>
      <c r="H15" s="24"/>
      <c r="I15" s="21"/>
      <c r="J15" s="21"/>
      <c r="K15" s="23"/>
      <c r="L15" s="24"/>
      <c r="M15" s="21"/>
      <c r="N15" s="21"/>
      <c r="O15" s="23">
        <v>-63.3</v>
      </c>
      <c r="P15" s="24" t="s">
        <v>4</v>
      </c>
      <c r="Q15" s="21"/>
      <c r="R15" s="21"/>
      <c r="S15" s="31"/>
      <c r="T15" s="32"/>
      <c r="U15" s="27"/>
      <c r="V15" s="26"/>
      <c r="W15" s="4"/>
      <c r="X15" s="4"/>
    </row>
    <row r="16" spans="1:24" x14ac:dyDescent="0.25">
      <c r="G16" s="42" t="s">
        <v>35</v>
      </c>
      <c r="H16" s="42"/>
      <c r="I16" s="42"/>
      <c r="J16" s="42"/>
      <c r="K16" s="42"/>
      <c r="L16" s="42"/>
    </row>
    <row r="18" spans="1:24" ht="21" x14ac:dyDescent="0.35">
      <c r="C18" s="51" t="s">
        <v>15</v>
      </c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</row>
    <row r="21" spans="1:24" x14ac:dyDescent="0.25">
      <c r="C21" s="57" t="s">
        <v>24</v>
      </c>
      <c r="D21" s="61"/>
      <c r="G21" s="52" t="s">
        <v>16</v>
      </c>
      <c r="H21" s="53"/>
      <c r="K21" s="52" t="s">
        <v>29</v>
      </c>
      <c r="L21" s="53"/>
      <c r="O21" s="52" t="s">
        <v>18</v>
      </c>
      <c r="P21" s="53"/>
      <c r="S21" s="52" t="s">
        <v>19</v>
      </c>
      <c r="T21" s="53"/>
      <c r="W21" s="52" t="s">
        <v>21</v>
      </c>
      <c r="X21" s="53"/>
    </row>
    <row r="22" spans="1:24" x14ac:dyDescent="0.25">
      <c r="A22" s="5" t="s">
        <v>11</v>
      </c>
      <c r="B22" s="5"/>
      <c r="C22" s="57"/>
      <c r="D22" s="61"/>
      <c r="E22" s="19"/>
      <c r="F22" s="19"/>
      <c r="G22" s="6" t="s">
        <v>28</v>
      </c>
      <c r="H22" s="6" t="s">
        <v>4</v>
      </c>
      <c r="I22" s="19"/>
      <c r="J22" s="19"/>
      <c r="K22" s="6">
        <v>11.8</v>
      </c>
      <c r="L22" s="6" t="s">
        <v>4</v>
      </c>
      <c r="M22" s="19"/>
      <c r="N22" s="19"/>
      <c r="O22" s="6">
        <v>-10</v>
      </c>
      <c r="P22" s="6" t="s">
        <v>4</v>
      </c>
      <c r="Q22" s="37"/>
      <c r="R22" s="38"/>
      <c r="S22" s="35"/>
      <c r="T22" s="35"/>
      <c r="U22" s="36"/>
      <c r="V22" s="36"/>
      <c r="W22" s="47" t="s">
        <v>20</v>
      </c>
      <c r="X22" s="48"/>
    </row>
    <row r="23" spans="1:24" x14ac:dyDescent="0.25">
      <c r="A23" s="11" t="s">
        <v>12</v>
      </c>
      <c r="B23" s="11"/>
      <c r="C23" s="59"/>
      <c r="D23" s="66"/>
      <c r="E23" s="22"/>
      <c r="F23" s="22"/>
      <c r="G23" s="54"/>
      <c r="H23" s="55"/>
      <c r="I23" s="22"/>
      <c r="J23" s="22"/>
      <c r="K23" s="54"/>
      <c r="L23" s="55"/>
      <c r="M23" s="22"/>
      <c r="N23" s="22"/>
      <c r="O23" s="54"/>
      <c r="P23" s="55"/>
      <c r="Q23" s="4"/>
      <c r="R23" s="4"/>
      <c r="S23" s="59"/>
      <c r="T23" s="62"/>
      <c r="U23" s="4"/>
      <c r="V23" s="4"/>
      <c r="W23" s="2">
        <v>1000</v>
      </c>
      <c r="X23" s="3" t="s">
        <v>22</v>
      </c>
    </row>
    <row r="24" spans="1:24" x14ac:dyDescent="0.25">
      <c r="A24" s="21" t="s">
        <v>13</v>
      </c>
      <c r="B24" s="21"/>
      <c r="C24" s="31"/>
      <c r="D24" s="33"/>
      <c r="E24" s="21"/>
      <c r="F24" s="21"/>
      <c r="G24" s="23"/>
      <c r="H24" s="24"/>
      <c r="I24" s="21"/>
      <c r="J24" s="21"/>
      <c r="K24" s="23"/>
      <c r="L24" s="24"/>
      <c r="M24" s="21"/>
      <c r="N24" s="21"/>
      <c r="O24" s="23"/>
      <c r="P24" s="24"/>
      <c r="Q24" s="21"/>
      <c r="R24" s="21"/>
      <c r="S24" s="49" t="s">
        <v>32</v>
      </c>
      <c r="T24" s="50"/>
      <c r="U24" s="21"/>
      <c r="V24" s="21"/>
      <c r="W24" s="47" t="s">
        <v>23</v>
      </c>
      <c r="X24" s="48"/>
    </row>
    <row r="25" spans="1:24" x14ac:dyDescent="0.25">
      <c r="G25" s="42" t="s">
        <v>30</v>
      </c>
      <c r="H25" s="42"/>
      <c r="I25" s="42"/>
      <c r="J25" s="42"/>
      <c r="K25" s="42"/>
      <c r="L25" s="42"/>
      <c r="M25" s="28"/>
      <c r="N25" s="28"/>
      <c r="O25" s="29"/>
    </row>
    <row r="26" spans="1:24" x14ac:dyDescent="0.25">
      <c r="M26" s="28"/>
      <c r="N26" s="28"/>
      <c r="O26" s="29"/>
    </row>
    <row r="27" spans="1:24" x14ac:dyDescent="0.25">
      <c r="G27" s="65" t="s">
        <v>25</v>
      </c>
      <c r="H27" s="65"/>
      <c r="I27" s="1">
        <f>U5</f>
        <v>1.4</v>
      </c>
      <c r="J27" s="9" t="s">
        <v>3</v>
      </c>
      <c r="K27" s="52" t="s">
        <v>17</v>
      </c>
      <c r="L27" s="53"/>
      <c r="M27" s="28"/>
      <c r="N27" s="28"/>
      <c r="O27" s="29"/>
    </row>
    <row r="28" spans="1:24" x14ac:dyDescent="0.25">
      <c r="G28" s="63" t="s">
        <v>26</v>
      </c>
      <c r="H28" s="64"/>
      <c r="K28" s="6">
        <v>10</v>
      </c>
      <c r="L28" s="6" t="s">
        <v>4</v>
      </c>
      <c r="M28" s="1">
        <f>K28+I27</f>
        <v>11.4</v>
      </c>
      <c r="N28" s="1" t="s">
        <v>3</v>
      </c>
      <c r="O28" s="30"/>
    </row>
    <row r="29" spans="1:24" x14ac:dyDescent="0.25">
      <c r="G29" s="63"/>
      <c r="H29" s="64"/>
      <c r="K29" s="54"/>
      <c r="L29" s="55"/>
    </row>
    <row r="30" spans="1:24" x14ac:dyDescent="0.25">
      <c r="G30" s="63"/>
      <c r="H30" s="64"/>
      <c r="K30" s="23"/>
      <c r="L30" s="24"/>
    </row>
  </sheetData>
  <mergeCells count="52">
    <mergeCell ref="S21:T21"/>
    <mergeCell ref="S23:T23"/>
    <mergeCell ref="G30:H30"/>
    <mergeCell ref="W21:X21"/>
    <mergeCell ref="W7:X7"/>
    <mergeCell ref="W22:X22"/>
    <mergeCell ref="W24:X24"/>
    <mergeCell ref="G28:H28"/>
    <mergeCell ref="K27:L27"/>
    <mergeCell ref="K29:L29"/>
    <mergeCell ref="G27:H27"/>
    <mergeCell ref="O21:P21"/>
    <mergeCell ref="O23:P23"/>
    <mergeCell ref="G29:H29"/>
    <mergeCell ref="C18:X18"/>
    <mergeCell ref="C21:D21"/>
    <mergeCell ref="G12:H12"/>
    <mergeCell ref="K12:L12"/>
    <mergeCell ref="O12:P12"/>
    <mergeCell ref="S12:T12"/>
    <mergeCell ref="G14:H14"/>
    <mergeCell ref="K14:L14"/>
    <mergeCell ref="O14:P14"/>
    <mergeCell ref="S14:T14"/>
    <mergeCell ref="S13:T13"/>
    <mergeCell ref="S24:T24"/>
    <mergeCell ref="C1:X1"/>
    <mergeCell ref="C4:D4"/>
    <mergeCell ref="G4:H4"/>
    <mergeCell ref="K4:L4"/>
    <mergeCell ref="O4:P4"/>
    <mergeCell ref="S4:T4"/>
    <mergeCell ref="W4:X4"/>
    <mergeCell ref="W5:X5"/>
    <mergeCell ref="W6:X6"/>
    <mergeCell ref="G6:H6"/>
    <mergeCell ref="K6:L6"/>
    <mergeCell ref="O6:P6"/>
    <mergeCell ref="S6:T6"/>
    <mergeCell ref="C9:X9"/>
    <mergeCell ref="C12:D12"/>
    <mergeCell ref="G25:L25"/>
    <mergeCell ref="G16:L16"/>
    <mergeCell ref="C13:D13"/>
    <mergeCell ref="C14:D14"/>
    <mergeCell ref="C15:D15"/>
    <mergeCell ref="G21:H21"/>
    <mergeCell ref="G23:H23"/>
    <mergeCell ref="K21:L21"/>
    <mergeCell ref="K23:L23"/>
    <mergeCell ref="C22:D22"/>
    <mergeCell ref="C23:D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DamianL</dc:creator>
  <cp:lastModifiedBy>Nathan</cp:lastModifiedBy>
  <dcterms:created xsi:type="dcterms:W3CDTF">2017-11-09T14:25:19Z</dcterms:created>
  <dcterms:modified xsi:type="dcterms:W3CDTF">2017-11-10T15:55:22Z</dcterms:modified>
</cp:coreProperties>
</file>