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82201B21-5513-42A2-8787-C736CAD49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  <c r="H9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<sst xmlns="http://schemas.openxmlformats.org/spreadsheetml/2006/main" count="16" uniqueCount="13">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</sst>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6" formatCode="[$-F400]h:mm:ss\ AM/PM"/>
    <numFmt numFmtId="169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169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8" sqref="H18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5.21875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D4-C4+F4-E4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2">
        <f>D9-C9+F9-E9</f>
        <v>0</v>
      </c>
    </row>
    <row r="11" spans="2:8" x14ac:dyDescent="0.3">
      <c r="F11" s="4" t="s">
        <v>12</v>
      </c>
      <c r="H11" s="9">
        <f>SUM(H3:H9)</f>
        <v>1.7222222222222221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0">
        <f>IF(H11&gt;36,36*F14,H11*F14)</f>
        <v>30.138888888888886</v>
      </c>
    </row>
    <row r="15" spans="2:8" x14ac:dyDescent="0.3">
      <c r="E15" s="5" t="s">
        <v>11</v>
      </c>
      <c r="F15" s="6">
        <v>19</v>
      </c>
      <c r="H15" s="1">
        <f>IF(H11&gt;36,(H11-36)*F15,0)</f>
        <v>0</v>
      </c>
    </row>
    <row r="18" spans="6:8" x14ac:dyDescent="0.3">
      <c r="F18" s="4" t="s">
        <v>9</v>
      </c>
      <c r="H18" s="10">
        <f>IF(H11&gt;36,36*F14+(H11-36)*F15,H11*F14)</f>
        <v>30.138888888888886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2023-03-22T19:19:25Z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2023-03-22T19:19:08Z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98f1cc8f-cbd8-436b-94b9-c2a5f60e1e06</vt:lpwstr>
  </property>
  <property fmtid="{D5CDD505-2E9C-101B-9397-08002B2CF9AE}" pid="8" name="MSIP_Label_defa4170-0d19-0005-0004-bc88714345d2_ContentBits">
    <vt:lpwstr>0</vt:lpwstr>
  </property>
</Properties>
</file>