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15B05AA8-9F9A-43AC-8EFA-E09A4F94C0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H12" i="1"/>
  <c r="H11" i="1" l="1"/>
  <c r="H9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<sst xmlns="http://schemas.openxmlformats.org/spreadsheetml/2006/main" count="16" uniqueCount="13">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</sst>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6" formatCode="#,##0.00\ &quot;€&quot;"/>
    <numFmt numFmtId="169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6" fontId="0" fillId="0" borderId="1" xfId="0" applyNumberFormat="1" applyBorder="1"/>
    <xf numFmtId="169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H15" sqref="H15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5.21875" customWidth="1"/>
  </cols>
  <sheetData>
    <row r="2" spans="2:8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D3-C3+F3-E3</f>
        <v>0.31944444444444431</v>
      </c>
    </row>
    <row r="4" spans="2:8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8" si="0">D4-C4+F4-E4</f>
        <v>0.25000000000000006</v>
      </c>
    </row>
    <row r="5" spans="2:8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8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8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8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8" x14ac:dyDescent="0.3">
      <c r="B9" s="8" t="s">
        <v>6</v>
      </c>
      <c r="C9" s="1"/>
      <c r="D9" s="1"/>
      <c r="E9" s="1"/>
      <c r="F9" s="1"/>
      <c r="H9" s="2">
        <f>D9-C9+F9-E9</f>
        <v>0</v>
      </c>
    </row>
    <row r="11" spans="2:8" x14ac:dyDescent="0.3">
      <c r="F11" s="4" t="s">
        <v>12</v>
      </c>
      <c r="H11" s="10">
        <f>SUM(H3:H9)</f>
        <v>1.7222222222222221</v>
      </c>
    </row>
    <row r="12" spans="2:8" x14ac:dyDescent="0.3">
      <c r="H12" s="3">
        <f>H11*24</f>
        <v>41.333333333333329</v>
      </c>
    </row>
    <row r="13" spans="2:8" x14ac:dyDescent="0.3">
      <c r="F13" s="3"/>
      <c r="H13" s="3"/>
    </row>
    <row r="14" spans="2:8" x14ac:dyDescent="0.3">
      <c r="E14" s="5" t="s">
        <v>10</v>
      </c>
      <c r="F14" s="6">
        <v>17.5</v>
      </c>
      <c r="H14" s="9">
        <f>IF(H12&gt;36,36*F14,H12*F14)</f>
        <v>630</v>
      </c>
    </row>
    <row r="15" spans="2:8" x14ac:dyDescent="0.3">
      <c r="E15" s="5" t="s">
        <v>11</v>
      </c>
      <c r="F15" s="6">
        <v>19</v>
      </c>
      <c r="H15" s="9">
        <f>IF(H12&gt;36,(H12-36)*F15,0)</f>
        <v>101.33333333333324</v>
      </c>
    </row>
    <row r="18" spans="6:8" x14ac:dyDescent="0.3">
      <c r="F18" s="4" t="s">
        <v>9</v>
      </c>
      <c r="H18" s="9">
        <f>IF(H12&gt;36,36*F14+(H12-36)*F15,H12*F14)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2023-03-23T17:42:36Z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2023-03-22T19:19:08Z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6a7dfa72-acd2-45fc-a1cb-f66e6ae3f79d</vt:lpwstr>
  </property>
  <property fmtid="{D5CDD505-2E9C-101B-9397-08002B2CF9AE}" pid="7" name="MSIP_Label_defa4170-0d19-0005-0004-bc88714345d2_ActionId">
    <vt:lpwstr>98f1cc8f-cbd8-436b-94b9-c2a5f60e1e06</vt:lpwstr>
  </property>
  <property fmtid="{D5CDD505-2E9C-101B-9397-08002B2CF9AE}" pid="8" name="MSIP_Label_defa4170-0d19-0005-0004-bc88714345d2_ContentBits">
    <vt:lpwstr>0</vt:lpwstr>
  </property>
</Properties>
</file>