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s\Documents\"/>
    </mc:Choice>
  </mc:AlternateContent>
  <bookViews>
    <workbookView xWindow="0" yWindow="0" windowWidth="20490" windowHeight="823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E44" i="1"/>
  <c r="E45" i="1"/>
  <c r="E46" i="1"/>
  <c r="E47" i="1"/>
  <c r="H34" i="1"/>
  <c r="H33" i="1"/>
  <c r="H36" i="1" s="1"/>
  <c r="E42" i="1"/>
  <c r="K44" i="2" l="1"/>
  <c r="K43" i="2"/>
  <c r="I42" i="2"/>
  <c r="I43" i="2"/>
  <c r="I44" i="2"/>
  <c r="I45" i="2"/>
  <c r="I46" i="2"/>
  <c r="E39" i="1"/>
  <c r="E40" i="1"/>
  <c r="E41" i="1"/>
  <c r="E43" i="1"/>
  <c r="K37" i="2" l="1"/>
  <c r="K34" i="2" l="1"/>
  <c r="K32" i="2" l="1"/>
  <c r="K33" i="2"/>
  <c r="E34" i="1" l="1"/>
  <c r="E35" i="1"/>
  <c r="E36" i="1"/>
  <c r="E37" i="1"/>
  <c r="E38" i="1"/>
  <c r="H3" i="1"/>
  <c r="K1" i="2"/>
  <c r="K22" i="2"/>
  <c r="K29" i="2"/>
  <c r="K2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K15" i="2" s="1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1" i="2"/>
  <c r="E2" i="1"/>
  <c r="K38" i="2" l="1"/>
  <c r="H2" i="1"/>
  <c r="H5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</calcChain>
</file>

<file path=xl/sharedStrings.xml><?xml version="1.0" encoding="utf-8"?>
<sst xmlns="http://schemas.openxmlformats.org/spreadsheetml/2006/main" count="255" uniqueCount="115">
  <si>
    <t>Clase</t>
  </si>
  <si>
    <t>UV</t>
  </si>
  <si>
    <t>FF101</t>
  </si>
  <si>
    <t>FILOSOFIA I</t>
  </si>
  <si>
    <t>APR</t>
  </si>
  <si>
    <t>EG011</t>
  </si>
  <si>
    <t>ESPAÑOL GENERAL</t>
  </si>
  <si>
    <t>IS110</t>
  </si>
  <si>
    <t>INTROD.A LA ING.EN SISTEMAS</t>
  </si>
  <si>
    <t>IN101</t>
  </si>
  <si>
    <t>INGLES I</t>
  </si>
  <si>
    <t>MM111</t>
  </si>
  <si>
    <t>GEOMETRIA Y TRIGONOMETRIA</t>
  </si>
  <si>
    <t>NSP</t>
  </si>
  <si>
    <t>MM110</t>
  </si>
  <si>
    <t>MATEMATICA I</t>
  </si>
  <si>
    <t>RPB</t>
  </si>
  <si>
    <t>EO021</t>
  </si>
  <si>
    <t>TECNICAS DE LECTURA (OPTATIIVA)</t>
  </si>
  <si>
    <t>BI130</t>
  </si>
  <si>
    <t>EDUCACION AMBIENTAL OPTATIVA</t>
  </si>
  <si>
    <t>HH101</t>
  </si>
  <si>
    <t>HISTORIA DE HONDURAS</t>
  </si>
  <si>
    <t>SC101</t>
  </si>
  <si>
    <t>SOCIOLOGIA</t>
  </si>
  <si>
    <t>MM201</t>
  </si>
  <si>
    <t>CALCULO I</t>
  </si>
  <si>
    <t>MM202</t>
  </si>
  <si>
    <t>CALCULO II</t>
  </si>
  <si>
    <t>MM211</t>
  </si>
  <si>
    <t>VECTORES Y MATRICES</t>
  </si>
  <si>
    <t>MM314</t>
  </si>
  <si>
    <t>PROGRAMACION</t>
  </si>
  <si>
    <t>MM411</t>
  </si>
  <si>
    <t>ECUACIONES DIFERENCIALES</t>
  </si>
  <si>
    <t>MM401</t>
  </si>
  <si>
    <t>ESTADISTICA I</t>
  </si>
  <si>
    <t>FS100</t>
  </si>
  <si>
    <t>FISICA GENERAL I</t>
  </si>
  <si>
    <t>IS311</t>
  </si>
  <si>
    <t>CIRCUITOS ELECTRICOS ING.SIST</t>
  </si>
  <si>
    <t>IS210</t>
  </si>
  <si>
    <t>PROGRAMACION II</t>
  </si>
  <si>
    <t>FS200</t>
  </si>
  <si>
    <t>FISICA GENERAL II</t>
  </si>
  <si>
    <t>MM420</t>
  </si>
  <si>
    <t>MATEMATICA DISCRETA</t>
  </si>
  <si>
    <t>IS310</t>
  </si>
  <si>
    <t>ALGORISTMOS Y ESTRUCTURA DE DATOS</t>
  </si>
  <si>
    <t>IS510</t>
  </si>
  <si>
    <t>INSTALACIONES ELECTRICAS PARA IS</t>
  </si>
  <si>
    <t>IS411</t>
  </si>
  <si>
    <t>ELECTRONICA PARA IS</t>
  </si>
  <si>
    <t>IS511</t>
  </si>
  <si>
    <t>REDES DE DATOS I</t>
  </si>
  <si>
    <t>IS412</t>
  </si>
  <si>
    <t>SISTEMAS OPERATIVOS I</t>
  </si>
  <si>
    <t>IS410</t>
  </si>
  <si>
    <t>PROGRAMACION ORIENTADA A OBJETOS</t>
  </si>
  <si>
    <t>IS603</t>
  </si>
  <si>
    <t>ARQUITECTURA DE COMPUTADORES</t>
  </si>
  <si>
    <t>IS501</t>
  </si>
  <si>
    <t>BASE DE DATOS I</t>
  </si>
  <si>
    <t>IS611</t>
  </si>
  <si>
    <t>REDES DE DATOS II</t>
  </si>
  <si>
    <t>IS513</t>
  </si>
  <si>
    <t>LENGUAJES DE PROGRAMACION</t>
  </si>
  <si>
    <t>IS720</t>
  </si>
  <si>
    <t>ADMINISTRACION I</t>
  </si>
  <si>
    <t>INGLES II</t>
  </si>
  <si>
    <t>IN102</t>
  </si>
  <si>
    <t>IS711</t>
  </si>
  <si>
    <t>DISEÑO DIGITAL</t>
  </si>
  <si>
    <t>IS721</t>
  </si>
  <si>
    <t>CONTABILIDAD I</t>
  </si>
  <si>
    <t>Codigo</t>
  </si>
  <si>
    <t>nota</t>
  </si>
  <si>
    <t>uvXnota</t>
  </si>
  <si>
    <t>total uvXnota</t>
  </si>
  <si>
    <t>total uv:</t>
  </si>
  <si>
    <t>IS512</t>
  </si>
  <si>
    <t>SISTEMAS OPERATIVOS II</t>
  </si>
  <si>
    <t>IS602</t>
  </si>
  <si>
    <t>SISTEMAS DE INFORMACION</t>
  </si>
  <si>
    <t>INDICE 2016:</t>
  </si>
  <si>
    <t>INDICE 2017:</t>
  </si>
  <si>
    <t>INDICE 2015:</t>
  </si>
  <si>
    <t>INDICE GLOBAL 2DO:</t>
  </si>
  <si>
    <t>INDICE GLOBAL 1ER:</t>
  </si>
  <si>
    <t>INDICE GLOBAL 3RO:</t>
  </si>
  <si>
    <t>INDICE DE GRADUACION</t>
  </si>
  <si>
    <t>INDICE PERIODO 2</t>
  </si>
  <si>
    <t>INDICE PERIODO 3</t>
  </si>
  <si>
    <t>INDICE AÑO 2018:</t>
  </si>
  <si>
    <t>IS811</t>
  </si>
  <si>
    <t>SEGURIDAD INFORMATICA</t>
  </si>
  <si>
    <t>IS601</t>
  </si>
  <si>
    <t>BASE DE DATOS II</t>
  </si>
  <si>
    <t>IS702</t>
  </si>
  <si>
    <t>ANALISIS Y DIS. DE SISTEMAS</t>
  </si>
  <si>
    <t>IS910</t>
  </si>
  <si>
    <t>TEORIA DE LA SIMULAC.OPTATIVA</t>
  </si>
  <si>
    <t>IS820</t>
  </si>
  <si>
    <t>FINANZAS ADMINISTRATIVAS</t>
  </si>
  <si>
    <t>INDICE GLOBAL 1RO:</t>
  </si>
  <si>
    <t>LIDERAZGO PARA EL CAMBIO INFORMATICO</t>
  </si>
  <si>
    <t>IS802</t>
  </si>
  <si>
    <t>INGENIERIA DE SOFTWARE</t>
  </si>
  <si>
    <t>IS904</t>
  </si>
  <si>
    <t>GERENCIA INFORMATICA</t>
  </si>
  <si>
    <t>IS701</t>
  </si>
  <si>
    <t>INTELIGENCIA ARTIFICIAL</t>
  </si>
  <si>
    <t>IS914</t>
  </si>
  <si>
    <t>DQ101</t>
  </si>
  <si>
    <t>DIBUJO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</si>
</sst>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4F4F4F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BAD3"/>
        <bgColor indexed="64"/>
      </patternFill>
    </fill>
    <fill>
      <patternFill patternType="solid">
        <fgColor rgb="FFFF21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20B7"/>
        <bgColor indexed="64"/>
      </patternFill>
    </fill>
    <fill>
      <patternFill patternType="solid">
        <fgColor rgb="FF74B230"/>
        <bgColor indexed="64"/>
      </patternFill>
    </fill>
    <fill>
      <patternFill patternType="solid">
        <fgColor rgb="FF75ABDD"/>
        <bgColor indexed="64"/>
      </patternFill>
    </fill>
    <fill>
      <patternFill patternType="solid">
        <fgColor rgb="FFFA94BB"/>
        <bgColor indexed="64"/>
      </patternFill>
    </fill>
    <fill>
      <patternFill patternType="solid">
        <fgColor rgb="FFFFE07D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rgb="FF8BCC44"/>
        <bgColor indexed="64"/>
      </patternFill>
    </fill>
    <fill>
      <patternFill patternType="solid">
        <fgColor rgb="FFAFDD7D"/>
        <bgColor indexed="64"/>
      </patternFill>
    </fill>
    <fill>
      <patternFill patternType="solid">
        <fgColor rgb="FF5DD5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rgb="FFBED6F6"/>
      </right>
      <top/>
      <bottom style="medium">
        <color rgb="FFBED6F6"/>
      </bottom>
      <diagonal/>
    </border>
    <border>
      <left/>
      <right/>
      <top/>
      <bottom style="medium">
        <color rgb="FFBED6F6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9" borderId="1" xfId="0" applyFill="1" applyBorder="1"/>
    <xf numFmtId="0" fontId="0" fillId="2" borderId="4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2" borderId="5" xfId="0" applyFont="1" applyFill="1" applyBorder="1"/>
    <xf numFmtId="0" fontId="3" fillId="0" borderId="0" xfId="0" applyFont="1"/>
    <xf numFmtId="0" fontId="0" fillId="0" borderId="0" xfId="0" applyFont="1"/>
    <xf numFmtId="2" fontId="2" fillId="2" borderId="0" xfId="0" applyNumberFormat="1" applyFont="1" applyFill="1"/>
    <xf numFmtId="2" fontId="2" fillId="0" borderId="0" xfId="0" applyNumberFormat="1" applyFont="1"/>
    <xf numFmtId="2" fontId="2" fillId="2" borderId="5" xfId="0" applyNumberFormat="1" applyFont="1" applyFill="1" applyBorder="1"/>
    <xf numFmtId="0" fontId="0" fillId="7" borderId="0" xfId="0" applyFill="1"/>
    <xf numFmtId="0" fontId="0" fillId="11" borderId="0" xfId="0" applyFill="1"/>
    <xf numFmtId="2" fontId="2" fillId="11" borderId="0" xfId="0" applyNumberFormat="1" applyFont="1" applyFill="1"/>
    <xf numFmtId="0" fontId="0" fillId="8" borderId="1" xfId="0" applyFill="1" applyBorder="1" applyAlignment="1">
      <alignment horizontal="left"/>
    </xf>
    <xf numFmtId="0" fontId="0" fillId="4" borderId="10" xfId="0" applyFill="1" applyBorder="1"/>
    <xf numFmtId="0" fontId="0" fillId="4" borderId="11" xfId="0" applyFill="1" applyBorder="1" applyAlignment="1">
      <alignment horizontal="center"/>
    </xf>
    <xf numFmtId="0" fontId="0" fillId="8" borderId="10" xfId="0" applyFill="1" applyBorder="1" applyAlignment="1">
      <alignment horizontal="left"/>
    </xf>
    <xf numFmtId="0" fontId="0" fillId="8" borderId="11" xfId="0" applyFill="1" applyBorder="1" applyAlignment="1">
      <alignment horizontal="center"/>
    </xf>
    <xf numFmtId="0" fontId="0" fillId="5" borderId="12" xfId="0" applyFill="1" applyBorder="1"/>
    <xf numFmtId="0" fontId="0" fillId="5" borderId="13" xfId="0" applyFill="1" applyBorder="1"/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/>
    <xf numFmtId="0" fontId="0" fillId="5" borderId="16" xfId="0" applyFill="1" applyBorder="1"/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2" xfId="0" applyFill="1" applyBorder="1"/>
    <xf numFmtId="0" fontId="0" fillId="4" borderId="13" xfId="0" applyFill="1" applyBorder="1"/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8" borderId="15" xfId="0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2" xfId="0" applyFill="1" applyBorder="1" applyAlignment="1">
      <alignment horizontal="left"/>
    </xf>
    <xf numFmtId="0" fontId="0" fillId="8" borderId="13" xfId="0" applyFill="1" applyBorder="1" applyAlignment="1">
      <alignment horizontal="left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5" xfId="0" applyFill="1" applyBorder="1" applyAlignment="1">
      <alignment horizontal="left"/>
    </xf>
    <xf numFmtId="0" fontId="0" fillId="12" borderId="16" xfId="0" applyFill="1" applyBorder="1" applyAlignment="1">
      <alignment horizontal="left"/>
    </xf>
    <xf numFmtId="0" fontId="0" fillId="12" borderId="16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10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left"/>
    </xf>
    <xf numFmtId="0" fontId="0" fillId="12" borderId="13" xfId="0" applyFill="1" applyBorder="1" applyAlignment="1">
      <alignment horizontal="left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3" borderId="15" xfId="0" applyFill="1" applyBorder="1"/>
    <xf numFmtId="0" fontId="0" fillId="13" borderId="16" xfId="0" applyFill="1" applyBorder="1"/>
    <xf numFmtId="0" fontId="0" fillId="13" borderId="16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13" borderId="10" xfId="0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3" borderId="10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13" borderId="12" xfId="0" applyFill="1" applyBorder="1" applyAlignment="1">
      <alignment horizontal="left"/>
    </xf>
    <xf numFmtId="0" fontId="0" fillId="13" borderId="13" xfId="0" applyFill="1" applyBorder="1" applyAlignment="1">
      <alignment horizontal="left"/>
    </xf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4" borderId="15" xfId="0" applyFill="1" applyBorder="1" applyAlignment="1">
      <alignment horizontal="left"/>
    </xf>
    <xf numFmtId="0" fontId="0" fillId="14" borderId="16" xfId="0" applyFill="1" applyBorder="1" applyAlignment="1">
      <alignment horizontal="left"/>
    </xf>
    <xf numFmtId="0" fontId="0" fillId="14" borderId="16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4" borderId="10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14" borderId="1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4" borderId="12" xfId="0" applyFill="1" applyBorder="1" applyAlignment="1">
      <alignment horizontal="left"/>
    </xf>
    <xf numFmtId="0" fontId="0" fillId="14" borderId="13" xfId="0" applyFill="1" applyBorder="1" applyAlignment="1">
      <alignment horizontal="left"/>
    </xf>
    <xf numFmtId="0" fontId="0" fillId="14" borderId="13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5" borderId="7" xfId="0" applyFill="1" applyBorder="1"/>
    <xf numFmtId="0" fontId="0" fillId="15" borderId="8" xfId="0" applyFill="1" applyBorder="1"/>
    <xf numFmtId="0" fontId="0" fillId="15" borderId="8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10" xfId="0" applyFill="1" applyBorder="1"/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12" xfId="0" applyFill="1" applyBorder="1"/>
    <xf numFmtId="0" fontId="0" fillId="15" borderId="13" xfId="0" applyFill="1" applyBorder="1"/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6" borderId="15" xfId="0" applyFont="1" applyFill="1" applyBorder="1"/>
    <xf numFmtId="0" fontId="0" fillId="16" borderId="16" xfId="0" applyFont="1" applyFill="1" applyBorder="1"/>
    <xf numFmtId="0" fontId="0" fillId="16" borderId="16" xfId="0" applyFont="1" applyFill="1" applyBorder="1" applyAlignment="1">
      <alignment horizontal="center"/>
    </xf>
    <xf numFmtId="0" fontId="0" fillId="16" borderId="17" xfId="0" applyFont="1" applyFill="1" applyBorder="1" applyAlignment="1">
      <alignment horizontal="center"/>
    </xf>
    <xf numFmtId="0" fontId="0" fillId="16" borderId="10" xfId="0" applyFont="1" applyFill="1" applyBorder="1"/>
    <xf numFmtId="0" fontId="0" fillId="16" borderId="1" xfId="0" applyFont="1" applyFill="1" applyBorder="1"/>
    <xf numFmtId="0" fontId="0" fillId="16" borderId="1" xfId="0" applyFont="1" applyFill="1" applyBorder="1" applyAlignment="1">
      <alignment horizontal="center"/>
    </xf>
    <xf numFmtId="0" fontId="0" fillId="16" borderId="11" xfId="0" applyFont="1" applyFill="1" applyBorder="1" applyAlignment="1">
      <alignment horizontal="center"/>
    </xf>
    <xf numFmtId="0" fontId="0" fillId="16" borderId="12" xfId="0" applyFont="1" applyFill="1" applyBorder="1"/>
    <xf numFmtId="0" fontId="0" fillId="16" borderId="13" xfId="0" applyFont="1" applyFill="1" applyBorder="1"/>
    <xf numFmtId="0" fontId="0" fillId="16" borderId="13" xfId="0" applyFont="1" applyFill="1" applyBorder="1" applyAlignment="1">
      <alignment horizontal="center"/>
    </xf>
    <xf numFmtId="0" fontId="0" fillId="16" borderId="14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7" borderId="15" xfId="0" applyFill="1" applyBorder="1" applyAlignment="1">
      <alignment horizontal="left"/>
    </xf>
    <xf numFmtId="0" fontId="0" fillId="17" borderId="16" xfId="0" applyFill="1" applyBorder="1" applyAlignment="1">
      <alignment horizontal="left"/>
    </xf>
    <xf numFmtId="0" fontId="0" fillId="17" borderId="16" xfId="0" applyFill="1" applyBorder="1" applyAlignment="1">
      <alignment horizontal="center"/>
    </xf>
    <xf numFmtId="0" fontId="0" fillId="17" borderId="10" xfId="0" applyFill="1" applyBorder="1" applyAlignment="1">
      <alignment horizontal="left"/>
    </xf>
    <xf numFmtId="0" fontId="0" fillId="17" borderId="1" xfId="0" applyFill="1" applyBorder="1" applyAlignment="1">
      <alignment horizontal="left"/>
    </xf>
    <xf numFmtId="0" fontId="0" fillId="17" borderId="1" xfId="0" applyFill="1" applyBorder="1" applyAlignment="1">
      <alignment horizontal="center"/>
    </xf>
    <xf numFmtId="0" fontId="0" fillId="17" borderId="12" xfId="0" applyFill="1" applyBorder="1" applyAlignment="1">
      <alignment horizontal="left"/>
    </xf>
    <xf numFmtId="0" fontId="0" fillId="17" borderId="13" xfId="0" applyFill="1" applyBorder="1" applyAlignment="1">
      <alignment horizontal="left"/>
    </xf>
    <xf numFmtId="0" fontId="0" fillId="17" borderId="13" xfId="0" applyFill="1" applyBorder="1" applyAlignment="1">
      <alignment horizontal="center"/>
    </xf>
    <xf numFmtId="0" fontId="0" fillId="17" borderId="17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18" borderId="15" xfId="0" applyFont="1" applyFill="1" applyBorder="1" applyAlignment="1">
      <alignment horizontal="left"/>
    </xf>
    <xf numFmtId="0" fontId="0" fillId="18" borderId="16" xfId="0" applyFont="1" applyFill="1" applyBorder="1" applyAlignment="1">
      <alignment horizontal="left"/>
    </xf>
    <xf numFmtId="0" fontId="0" fillId="18" borderId="16" xfId="0" applyFont="1" applyFill="1" applyBorder="1" applyAlignment="1">
      <alignment horizontal="center"/>
    </xf>
    <xf numFmtId="0" fontId="0" fillId="18" borderId="10" xfId="0" applyFont="1" applyFill="1" applyBorder="1" applyAlignment="1">
      <alignment horizontal="left"/>
    </xf>
    <xf numFmtId="0" fontId="0" fillId="18" borderId="1" xfId="0" applyFont="1" applyFill="1" applyBorder="1" applyAlignment="1">
      <alignment horizontal="left"/>
    </xf>
    <xf numFmtId="0" fontId="0" fillId="18" borderId="1" xfId="0" applyFont="1" applyFill="1" applyBorder="1" applyAlignment="1">
      <alignment horizontal="center"/>
    </xf>
    <xf numFmtId="0" fontId="0" fillId="18" borderId="12" xfId="0" applyFont="1" applyFill="1" applyBorder="1" applyAlignment="1">
      <alignment horizontal="left"/>
    </xf>
    <xf numFmtId="0" fontId="0" fillId="18" borderId="13" xfId="0" applyFont="1" applyFill="1" applyBorder="1" applyAlignment="1">
      <alignment horizontal="left"/>
    </xf>
    <xf numFmtId="0" fontId="0" fillId="18" borderId="13" xfId="0" applyFont="1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6" fillId="2" borderId="6" xfId="0" applyFont="1" applyFill="1" applyBorder="1"/>
    <xf numFmtId="2" fontId="5" fillId="7" borderId="0" xfId="0" applyNumberFormat="1" applyFont="1" applyFill="1"/>
    <xf numFmtId="2" fontId="5" fillId="0" borderId="0" xfId="0" applyNumberFormat="1" applyFont="1"/>
    <xf numFmtId="2" fontId="5" fillId="11" borderId="0" xfId="0" applyNumberFormat="1" applyFont="1" applyFill="1"/>
    <xf numFmtId="0" fontId="4" fillId="15" borderId="8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16" borderId="16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4" fillId="16" borderId="13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3" borderId="13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4" fillId="14" borderId="16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4" fillId="18" borderId="16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18" borderId="13" xfId="0" applyFont="1" applyFill="1" applyBorder="1" applyAlignment="1">
      <alignment horizontal="center"/>
    </xf>
    <xf numFmtId="0" fontId="4" fillId="17" borderId="16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7" borderId="13" xfId="0" applyFont="1" applyFill="1" applyBorder="1" applyAlignment="1">
      <alignment horizontal="center"/>
    </xf>
    <xf numFmtId="0" fontId="4" fillId="12" borderId="16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0" fillId="19" borderId="15" xfId="0" applyFill="1" applyBorder="1" applyAlignment="1">
      <alignment horizontal="left"/>
    </xf>
    <xf numFmtId="0" fontId="0" fillId="19" borderId="16" xfId="0" applyFill="1" applyBorder="1" applyAlignment="1">
      <alignment horizontal="left"/>
    </xf>
    <xf numFmtId="0" fontId="4" fillId="19" borderId="16" xfId="0" applyFont="1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19" borderId="10" xfId="0" applyFill="1" applyBorder="1" applyAlignment="1">
      <alignment horizontal="left"/>
    </xf>
    <xf numFmtId="0" fontId="0" fillId="19" borderId="1" xfId="0" applyFill="1" applyBorder="1" applyAlignment="1">
      <alignment horizontal="left"/>
    </xf>
    <xf numFmtId="0" fontId="4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2" xfId="0" applyFill="1" applyBorder="1" applyAlignment="1">
      <alignment horizontal="left"/>
    </xf>
    <xf numFmtId="0" fontId="0" fillId="19" borderId="13" xfId="0" applyFill="1" applyBorder="1" applyAlignment="1">
      <alignment horizontal="left"/>
    </xf>
    <xf numFmtId="0" fontId="4" fillId="19" borderId="13" xfId="0" applyFont="1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0" fillId="20" borderId="16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13" xfId="0" applyFill="1" applyBorder="1" applyAlignment="1">
      <alignment horizontal="center"/>
    </xf>
    <xf numFmtId="0" fontId="0" fillId="21" borderId="0" xfId="0" applyFill="1"/>
    <xf numFmtId="0" fontId="7" fillId="21" borderId="18" xfId="0" applyFont="1" applyFill="1" applyBorder="1" applyAlignment="1">
      <alignment vertical="center" wrapText="1"/>
    </xf>
    <xf numFmtId="0" fontId="7" fillId="21" borderId="18" xfId="0" applyFont="1" applyFill="1" applyBorder="1" applyAlignment="1">
      <alignment horizontal="right" vertical="center" wrapText="1"/>
    </xf>
    <xf numFmtId="0" fontId="7" fillId="21" borderId="19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5DD5FF"/>
      <color rgb="FFAFDD7D"/>
      <color rgb="FF9ED561"/>
      <color rgb="FF8BCC44"/>
      <color rgb="FF7EC135"/>
      <color rgb="FF00CC00"/>
      <color rgb="FFFFD03B"/>
      <color rgb="FFFFE07D"/>
      <color rgb="FFFFC5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28" workbookViewId="0">
      <selection activeCell="G50" sqref="G50"/>
    </sheetView>
  </sheetViews>
  <sheetFormatPr baseColWidth="10" defaultRowHeight="15" x14ac:dyDescent="0.25"/>
  <cols>
    <col min="1" max="1" width="11.42578125" style="2"/>
    <col min="2" max="2" width="38.140625" style="2" customWidth="1"/>
    <col min="3" max="3" width="11.42578125" style="12"/>
    <col min="4" max="4" width="11.42578125" style="2" customWidth="1"/>
    <col min="5" max="5" width="11.42578125" style="8"/>
    <col min="6" max="6" width="6.28515625" customWidth="1"/>
    <col min="7" max="7" width="22.5703125" bestFit="1" customWidth="1"/>
    <col min="8" max="8" width="16.5703125" customWidth="1"/>
  </cols>
  <sheetData>
    <row r="1" spans="1:8" x14ac:dyDescent="0.25">
      <c r="A1" s="2" t="s">
        <v>75</v>
      </c>
      <c r="B1" s="2" t="s">
        <v>0</v>
      </c>
      <c r="C1" s="11" t="s">
        <v>1</v>
      </c>
      <c r="D1" s="2" t="s">
        <v>76</v>
      </c>
      <c r="E1" s="7" t="s">
        <v>77</v>
      </c>
    </row>
    <row r="2" spans="1:8" x14ac:dyDescent="0.25">
      <c r="A2" s="2" t="s">
        <v>2</v>
      </c>
      <c r="B2" s="2" t="s">
        <v>3</v>
      </c>
      <c r="C2" s="12">
        <v>4</v>
      </c>
      <c r="D2" s="2">
        <v>99</v>
      </c>
      <c r="E2" s="8">
        <f>C2*D2</f>
        <v>396</v>
      </c>
      <c r="G2" s="9" t="s">
        <v>78</v>
      </c>
      <c r="H2" s="9">
        <f>SUM(E2:E8233)</f>
        <v>15231</v>
      </c>
    </row>
    <row r="3" spans="1:8" x14ac:dyDescent="0.25">
      <c r="A3" s="2" t="s">
        <v>5</v>
      </c>
      <c r="B3" s="2" t="s">
        <v>6</v>
      </c>
      <c r="C3" s="12">
        <v>4</v>
      </c>
      <c r="D3" s="2">
        <v>74</v>
      </c>
      <c r="E3" s="8">
        <f t="shared" ref="E3:E48" si="0">C3*D3</f>
        <v>296</v>
      </c>
      <c r="G3" s="9" t="s">
        <v>79</v>
      </c>
      <c r="H3" s="9">
        <f>SUM(C2:C823)</f>
        <v>184</v>
      </c>
    </row>
    <row r="4" spans="1:8" ht="15.75" thickBot="1" x14ac:dyDescent="0.3">
      <c r="A4" s="2" t="s">
        <v>7</v>
      </c>
      <c r="B4" s="2" t="s">
        <v>8</v>
      </c>
      <c r="C4" s="12">
        <v>3</v>
      </c>
      <c r="D4" s="2">
        <v>67</v>
      </c>
      <c r="E4" s="8">
        <f t="shared" si="0"/>
        <v>201</v>
      </c>
    </row>
    <row r="5" spans="1:8" ht="21.75" thickBot="1" x14ac:dyDescent="0.4">
      <c r="A5" s="2" t="s">
        <v>9</v>
      </c>
      <c r="B5" s="2" t="s">
        <v>10</v>
      </c>
      <c r="C5" s="12">
        <v>4</v>
      </c>
      <c r="D5" s="2">
        <v>92</v>
      </c>
      <c r="E5" s="8">
        <f t="shared" si="0"/>
        <v>368</v>
      </c>
      <c r="G5" s="10" t="s">
        <v>90</v>
      </c>
      <c r="H5" s="13">
        <f>H2/H3</f>
        <v>82.777173913043484</v>
      </c>
    </row>
    <row r="6" spans="1:8" x14ac:dyDescent="0.25">
      <c r="A6" s="2" t="s">
        <v>11</v>
      </c>
      <c r="B6" s="2" t="s">
        <v>12</v>
      </c>
      <c r="C6" s="12">
        <v>5</v>
      </c>
      <c r="D6" s="2">
        <v>75</v>
      </c>
      <c r="E6" s="8">
        <f t="shared" si="0"/>
        <v>375</v>
      </c>
    </row>
    <row r="7" spans="1:8" x14ac:dyDescent="0.25">
      <c r="A7" s="2" t="s">
        <v>14</v>
      </c>
      <c r="B7" s="2" t="s">
        <v>15</v>
      </c>
      <c r="C7" s="12">
        <v>5</v>
      </c>
      <c r="D7" s="2">
        <v>76</v>
      </c>
      <c r="E7" s="8">
        <f t="shared" si="0"/>
        <v>380</v>
      </c>
    </row>
    <row r="8" spans="1:8" x14ac:dyDescent="0.25">
      <c r="A8" s="2" t="s">
        <v>17</v>
      </c>
      <c r="B8" s="2" t="s">
        <v>18</v>
      </c>
      <c r="C8" s="12">
        <v>3</v>
      </c>
      <c r="D8" s="2">
        <v>97</v>
      </c>
      <c r="E8" s="8">
        <f t="shared" si="0"/>
        <v>291</v>
      </c>
    </row>
    <row r="9" spans="1:8" x14ac:dyDescent="0.25">
      <c r="A9" s="2" t="s">
        <v>19</v>
      </c>
      <c r="B9" s="2" t="s">
        <v>20</v>
      </c>
      <c r="C9" s="12">
        <v>3</v>
      </c>
      <c r="D9" s="2">
        <v>67</v>
      </c>
      <c r="E9" s="8">
        <f t="shared" si="0"/>
        <v>201</v>
      </c>
    </row>
    <row r="10" spans="1:8" x14ac:dyDescent="0.25">
      <c r="A10" s="2" t="s">
        <v>21</v>
      </c>
      <c r="B10" s="2" t="s">
        <v>22</v>
      </c>
      <c r="C10" s="12">
        <v>4</v>
      </c>
      <c r="D10" s="2">
        <v>70</v>
      </c>
      <c r="E10" s="8">
        <f t="shared" si="0"/>
        <v>280</v>
      </c>
    </row>
    <row r="11" spans="1:8" x14ac:dyDescent="0.25">
      <c r="A11" s="2" t="s">
        <v>23</v>
      </c>
      <c r="B11" s="2" t="s">
        <v>24</v>
      </c>
      <c r="C11" s="12">
        <v>4</v>
      </c>
      <c r="D11" s="2">
        <v>80</v>
      </c>
      <c r="E11" s="8">
        <f t="shared" si="0"/>
        <v>320</v>
      </c>
    </row>
    <row r="12" spans="1:8" x14ac:dyDescent="0.25">
      <c r="A12" s="2" t="s">
        <v>25</v>
      </c>
      <c r="B12" s="2" t="s">
        <v>26</v>
      </c>
      <c r="C12" s="12">
        <v>5</v>
      </c>
      <c r="D12" s="2">
        <v>70</v>
      </c>
      <c r="E12" s="8">
        <f t="shared" si="0"/>
        <v>350</v>
      </c>
    </row>
    <row r="13" spans="1:8" x14ac:dyDescent="0.25">
      <c r="A13" s="2" t="s">
        <v>27</v>
      </c>
      <c r="B13" s="2" t="s">
        <v>28</v>
      </c>
      <c r="C13" s="12">
        <v>5</v>
      </c>
      <c r="D13" s="2">
        <v>70</v>
      </c>
      <c r="E13" s="8">
        <f t="shared" si="0"/>
        <v>350</v>
      </c>
    </row>
    <row r="14" spans="1:8" x14ac:dyDescent="0.25">
      <c r="A14" s="2" t="s">
        <v>29</v>
      </c>
      <c r="B14" s="2" t="s">
        <v>30</v>
      </c>
      <c r="C14" s="12">
        <v>3</v>
      </c>
      <c r="D14" s="2">
        <v>68</v>
      </c>
      <c r="E14" s="8">
        <f t="shared" si="0"/>
        <v>204</v>
      </c>
    </row>
    <row r="15" spans="1:8" x14ac:dyDescent="0.25">
      <c r="A15" s="2" t="s">
        <v>33</v>
      </c>
      <c r="B15" s="2" t="s">
        <v>34</v>
      </c>
      <c r="C15" s="12">
        <v>3</v>
      </c>
      <c r="D15" s="2">
        <v>72</v>
      </c>
      <c r="E15" s="8">
        <f t="shared" si="0"/>
        <v>216</v>
      </c>
    </row>
    <row r="16" spans="1:8" x14ac:dyDescent="0.25">
      <c r="A16" s="2" t="s">
        <v>31</v>
      </c>
      <c r="B16" s="2" t="s">
        <v>32</v>
      </c>
      <c r="C16" s="12">
        <v>3</v>
      </c>
      <c r="D16" s="2">
        <v>96</v>
      </c>
      <c r="E16" s="8">
        <f t="shared" si="0"/>
        <v>288</v>
      </c>
    </row>
    <row r="17" spans="1:8" x14ac:dyDescent="0.25">
      <c r="A17" s="2" t="s">
        <v>35</v>
      </c>
      <c r="B17" s="2" t="s">
        <v>36</v>
      </c>
      <c r="C17" s="12">
        <v>3</v>
      </c>
      <c r="D17" s="2">
        <v>73</v>
      </c>
      <c r="E17" s="8">
        <f t="shared" si="0"/>
        <v>219</v>
      </c>
    </row>
    <row r="18" spans="1:8" x14ac:dyDescent="0.25">
      <c r="A18" s="2" t="s">
        <v>37</v>
      </c>
      <c r="B18" s="2" t="s">
        <v>38</v>
      </c>
      <c r="C18" s="12">
        <v>5</v>
      </c>
      <c r="D18" s="2">
        <v>76</v>
      </c>
      <c r="E18" s="8">
        <f t="shared" si="0"/>
        <v>380</v>
      </c>
    </row>
    <row r="19" spans="1:8" x14ac:dyDescent="0.25">
      <c r="A19" s="2" t="s">
        <v>39</v>
      </c>
      <c r="B19" s="2" t="s">
        <v>40</v>
      </c>
      <c r="C19" s="12">
        <v>3</v>
      </c>
      <c r="D19" s="2">
        <v>93</v>
      </c>
      <c r="E19" s="8">
        <f t="shared" si="0"/>
        <v>279</v>
      </c>
    </row>
    <row r="20" spans="1:8" x14ac:dyDescent="0.25">
      <c r="A20" s="2" t="s">
        <v>41</v>
      </c>
      <c r="B20" s="2" t="s">
        <v>42</v>
      </c>
      <c r="C20" s="12">
        <v>4</v>
      </c>
      <c r="D20" s="2">
        <v>88</v>
      </c>
      <c r="E20" s="8">
        <f t="shared" si="0"/>
        <v>352</v>
      </c>
    </row>
    <row r="21" spans="1:8" x14ac:dyDescent="0.25">
      <c r="A21" s="2" t="s">
        <v>43</v>
      </c>
      <c r="B21" s="2" t="s">
        <v>44</v>
      </c>
      <c r="C21" s="12">
        <v>5</v>
      </c>
      <c r="D21" s="2">
        <v>72</v>
      </c>
      <c r="E21" s="8">
        <f t="shared" si="0"/>
        <v>360</v>
      </c>
    </row>
    <row r="22" spans="1:8" x14ac:dyDescent="0.25">
      <c r="A22" s="2" t="s">
        <v>45</v>
      </c>
      <c r="B22" s="2" t="s">
        <v>46</v>
      </c>
      <c r="C22" s="12">
        <v>4</v>
      </c>
      <c r="D22" s="2">
        <v>73</v>
      </c>
      <c r="E22" s="8">
        <f t="shared" si="0"/>
        <v>292</v>
      </c>
    </row>
    <row r="23" spans="1:8" x14ac:dyDescent="0.25">
      <c r="A23" s="2" t="s">
        <v>47</v>
      </c>
      <c r="B23" s="2" t="s">
        <v>48</v>
      </c>
      <c r="C23" s="12">
        <v>4</v>
      </c>
      <c r="D23" s="2">
        <v>77</v>
      </c>
      <c r="E23" s="8">
        <f t="shared" si="0"/>
        <v>308</v>
      </c>
    </row>
    <row r="24" spans="1:8" x14ac:dyDescent="0.25">
      <c r="A24" s="2" t="s">
        <v>49</v>
      </c>
      <c r="B24" s="2" t="s">
        <v>50</v>
      </c>
      <c r="C24" s="12">
        <v>3</v>
      </c>
      <c r="D24" s="2">
        <v>86</v>
      </c>
      <c r="E24" s="8">
        <f t="shared" si="0"/>
        <v>258</v>
      </c>
    </row>
    <row r="25" spans="1:8" x14ac:dyDescent="0.25">
      <c r="A25" s="2" t="s">
        <v>51</v>
      </c>
      <c r="B25" s="2" t="s">
        <v>52</v>
      </c>
      <c r="C25" s="12">
        <v>3</v>
      </c>
      <c r="D25" s="2">
        <v>84</v>
      </c>
      <c r="E25" s="8">
        <f t="shared" si="0"/>
        <v>252</v>
      </c>
      <c r="G25" s="14"/>
    </row>
    <row r="26" spans="1:8" x14ac:dyDescent="0.25">
      <c r="A26" s="2" t="s">
        <v>53</v>
      </c>
      <c r="B26" s="2" t="s">
        <v>54</v>
      </c>
      <c r="C26" s="12">
        <v>4</v>
      </c>
      <c r="D26" s="2">
        <v>84</v>
      </c>
      <c r="E26" s="8">
        <f t="shared" si="0"/>
        <v>336</v>
      </c>
    </row>
    <row r="27" spans="1:8" x14ac:dyDescent="0.25">
      <c r="A27" s="2" t="s">
        <v>55</v>
      </c>
      <c r="B27" s="2" t="s">
        <v>56</v>
      </c>
      <c r="C27" s="12">
        <v>5</v>
      </c>
      <c r="D27" s="2">
        <v>80</v>
      </c>
      <c r="E27" s="8">
        <f t="shared" si="0"/>
        <v>400</v>
      </c>
    </row>
    <row r="28" spans="1:8" x14ac:dyDescent="0.25">
      <c r="A28" s="2" t="s">
        <v>57</v>
      </c>
      <c r="B28" s="2" t="s">
        <v>58</v>
      </c>
      <c r="C28" s="12">
        <v>5</v>
      </c>
      <c r="D28" s="2">
        <v>83</v>
      </c>
      <c r="E28" s="8">
        <f t="shared" si="0"/>
        <v>415</v>
      </c>
    </row>
    <row r="29" spans="1:8" x14ac:dyDescent="0.25">
      <c r="A29" s="2" t="s">
        <v>59</v>
      </c>
      <c r="B29" s="2" t="s">
        <v>60</v>
      </c>
      <c r="C29" s="12">
        <v>4</v>
      </c>
      <c r="D29" s="2">
        <v>88</v>
      </c>
      <c r="E29" s="8">
        <f t="shared" si="0"/>
        <v>352</v>
      </c>
      <c r="H29" s="15"/>
    </row>
    <row r="30" spans="1:8" x14ac:dyDescent="0.25">
      <c r="A30" s="2" t="s">
        <v>61</v>
      </c>
      <c r="B30" s="2" t="s">
        <v>62</v>
      </c>
      <c r="C30" s="12">
        <v>5</v>
      </c>
      <c r="D30" s="2">
        <v>79</v>
      </c>
      <c r="E30" s="8">
        <f t="shared" si="0"/>
        <v>395</v>
      </c>
    </row>
    <row r="31" spans="1:8" x14ac:dyDescent="0.25">
      <c r="A31" s="2" t="s">
        <v>63</v>
      </c>
      <c r="B31" s="2" t="s">
        <v>64</v>
      </c>
      <c r="C31" s="12">
        <v>4</v>
      </c>
      <c r="D31" s="2">
        <v>93</v>
      </c>
      <c r="E31" s="8">
        <f t="shared" si="0"/>
        <v>372</v>
      </c>
    </row>
    <row r="32" spans="1:8" x14ac:dyDescent="0.25">
      <c r="A32" s="2" t="s">
        <v>65</v>
      </c>
      <c r="B32" s="2" t="s">
        <v>66</v>
      </c>
      <c r="C32" s="12">
        <v>4</v>
      </c>
      <c r="D32" s="2">
        <v>84</v>
      </c>
      <c r="E32" s="8">
        <f t="shared" si="0"/>
        <v>336</v>
      </c>
    </row>
    <row r="33" spans="1:14" x14ac:dyDescent="0.25">
      <c r="A33" s="2" t="s">
        <v>67</v>
      </c>
      <c r="B33" s="2" t="s">
        <v>68</v>
      </c>
      <c r="C33" s="12">
        <v>4</v>
      </c>
      <c r="D33" s="2">
        <v>88</v>
      </c>
      <c r="E33" s="8">
        <f t="shared" si="0"/>
        <v>352</v>
      </c>
      <c r="G33" s="9" t="s">
        <v>78</v>
      </c>
      <c r="H33" s="9">
        <f>SUM(E2:E8264)</f>
        <v>15231</v>
      </c>
    </row>
    <row r="34" spans="1:14" x14ac:dyDescent="0.25">
      <c r="A34" s="2" t="s">
        <v>70</v>
      </c>
      <c r="B34" s="2" t="s">
        <v>69</v>
      </c>
      <c r="C34" s="12">
        <v>4</v>
      </c>
      <c r="D34" s="2">
        <v>100</v>
      </c>
      <c r="E34" s="8">
        <f t="shared" si="0"/>
        <v>400</v>
      </c>
      <c r="G34" s="9" t="s">
        <v>79</v>
      </c>
      <c r="H34" s="9">
        <f>SUM(C2:C854)</f>
        <v>184</v>
      </c>
    </row>
    <row r="35" spans="1:14" ht="15.75" thickBot="1" x14ac:dyDescent="0.3">
      <c r="A35" s="2" t="s">
        <v>71</v>
      </c>
      <c r="B35" s="2" t="s">
        <v>72</v>
      </c>
      <c r="C35" s="12">
        <v>4</v>
      </c>
      <c r="D35" s="2">
        <v>70</v>
      </c>
      <c r="E35" s="8">
        <f t="shared" si="0"/>
        <v>280</v>
      </c>
    </row>
    <row r="36" spans="1:14" ht="21.75" thickBot="1" x14ac:dyDescent="0.4">
      <c r="A36" s="2" t="s">
        <v>73</v>
      </c>
      <c r="B36" s="2" t="s">
        <v>74</v>
      </c>
      <c r="C36" s="12">
        <v>4</v>
      </c>
      <c r="D36" s="2">
        <v>75</v>
      </c>
      <c r="E36" s="8">
        <f t="shared" si="0"/>
        <v>300</v>
      </c>
      <c r="G36" s="10" t="s">
        <v>90</v>
      </c>
      <c r="H36" s="13">
        <f>H33/H34</f>
        <v>82.777173913043484</v>
      </c>
    </row>
    <row r="37" spans="1:14" x14ac:dyDescent="0.25">
      <c r="A37" s="2" t="s">
        <v>80</v>
      </c>
      <c r="B37" s="2" t="s">
        <v>81</v>
      </c>
      <c r="C37" s="12">
        <v>5</v>
      </c>
      <c r="D37" s="2">
        <v>85</v>
      </c>
      <c r="E37" s="8">
        <f t="shared" si="0"/>
        <v>425</v>
      </c>
    </row>
    <row r="38" spans="1:14" x14ac:dyDescent="0.25">
      <c r="A38" s="2" t="s">
        <v>82</v>
      </c>
      <c r="B38" s="2" t="s">
        <v>83</v>
      </c>
      <c r="C38" s="12">
        <v>4</v>
      </c>
      <c r="D38" s="2">
        <v>83</v>
      </c>
      <c r="E38" s="8">
        <f t="shared" si="0"/>
        <v>332</v>
      </c>
    </row>
    <row r="39" spans="1:14" x14ac:dyDescent="0.25">
      <c r="A39" s="2" t="s">
        <v>94</v>
      </c>
      <c r="B39" s="2" t="s">
        <v>95</v>
      </c>
      <c r="C39" s="12">
        <v>4</v>
      </c>
      <c r="D39" s="2">
        <v>90</v>
      </c>
      <c r="E39" s="8">
        <f t="shared" si="0"/>
        <v>360</v>
      </c>
    </row>
    <row r="40" spans="1:14" x14ac:dyDescent="0.25">
      <c r="A40" s="2" t="s">
        <v>96</v>
      </c>
      <c r="B40" s="2" t="s">
        <v>97</v>
      </c>
      <c r="C40" s="12">
        <v>4</v>
      </c>
      <c r="D40" s="2">
        <v>90</v>
      </c>
      <c r="E40" s="8">
        <f t="shared" si="0"/>
        <v>360</v>
      </c>
      <c r="G40" s="14"/>
    </row>
    <row r="41" spans="1:14" ht="15.75" thickBot="1" x14ac:dyDescent="0.3">
      <c r="A41" s="2" t="s">
        <v>98</v>
      </c>
      <c r="B41" s="2" t="s">
        <v>99</v>
      </c>
      <c r="C41" s="12">
        <v>4</v>
      </c>
      <c r="D41" s="2">
        <v>93</v>
      </c>
      <c r="E41" s="8">
        <f t="shared" si="0"/>
        <v>372</v>
      </c>
      <c r="G41" s="188"/>
      <c r="H41" s="188"/>
      <c r="I41" s="189"/>
      <c r="J41" s="189"/>
      <c r="K41" s="189"/>
      <c r="L41" s="189"/>
      <c r="M41" s="189"/>
    </row>
    <row r="42" spans="1:14" x14ac:dyDescent="0.25">
      <c r="A42" s="2" t="s">
        <v>100</v>
      </c>
      <c r="B42" s="2" t="s">
        <v>101</v>
      </c>
      <c r="C42" s="12">
        <v>3</v>
      </c>
      <c r="D42" s="2">
        <v>94</v>
      </c>
      <c r="E42" s="8">
        <f t="shared" si="0"/>
        <v>282</v>
      </c>
    </row>
    <row r="43" spans="1:14" x14ac:dyDescent="0.25">
      <c r="A43" s="2" t="s">
        <v>102</v>
      </c>
      <c r="B43" s="2" t="s">
        <v>103</v>
      </c>
      <c r="C43" s="12">
        <v>4</v>
      </c>
      <c r="D43" s="2">
        <v>90</v>
      </c>
      <c r="E43" s="8">
        <f t="shared" si="0"/>
        <v>360</v>
      </c>
    </row>
    <row r="44" spans="1:14" x14ac:dyDescent="0.25">
      <c r="A44" s="2" t="s">
        <v>112</v>
      </c>
      <c r="B44" s="2" t="s">
        <v>105</v>
      </c>
      <c r="C44" s="12">
        <v>3</v>
      </c>
      <c r="D44" s="2">
        <v>98</v>
      </c>
      <c r="E44" s="8">
        <f t="shared" si="0"/>
        <v>294</v>
      </c>
    </row>
    <row r="45" spans="1:14" ht="15.75" thickBot="1" x14ac:dyDescent="0.3">
      <c r="A45" s="2" t="s">
        <v>106</v>
      </c>
      <c r="B45" s="2" t="s">
        <v>107</v>
      </c>
      <c r="C45" s="12">
        <v>4</v>
      </c>
      <c r="D45" s="2">
        <v>97</v>
      </c>
      <c r="E45" s="8">
        <f t="shared" si="0"/>
        <v>388</v>
      </c>
      <c r="G45" s="188"/>
      <c r="H45" s="188"/>
      <c r="I45" s="189"/>
      <c r="J45" s="189"/>
      <c r="K45" s="189"/>
      <c r="L45" s="189"/>
      <c r="M45" s="189"/>
      <c r="N45" s="190"/>
    </row>
    <row r="46" spans="1:14" ht="15.75" thickBot="1" x14ac:dyDescent="0.3">
      <c r="A46" s="2" t="s">
        <v>108</v>
      </c>
      <c r="B46" s="2" t="s">
        <v>109</v>
      </c>
      <c r="C46" s="12">
        <v>4</v>
      </c>
      <c r="D46" s="2">
        <v>93</v>
      </c>
      <c r="E46" s="8">
        <f t="shared" si="0"/>
        <v>372</v>
      </c>
      <c r="G46" s="188"/>
      <c r="H46" s="188"/>
      <c r="I46" s="189"/>
      <c r="J46" s="189"/>
      <c r="K46" s="189"/>
      <c r="L46" s="189"/>
      <c r="M46" s="189"/>
      <c r="N46" s="190"/>
    </row>
    <row r="47" spans="1:14" ht="15.75" thickBot="1" x14ac:dyDescent="0.3">
      <c r="A47" s="2" t="s">
        <v>110</v>
      </c>
      <c r="B47" s="2" t="s">
        <v>111</v>
      </c>
      <c r="C47" s="12">
        <v>4</v>
      </c>
      <c r="D47" s="2">
        <v>85</v>
      </c>
      <c r="E47" s="8">
        <f t="shared" si="0"/>
        <v>340</v>
      </c>
      <c r="G47" s="188"/>
      <c r="H47" s="188"/>
      <c r="I47" s="189"/>
      <c r="J47" s="189"/>
      <c r="K47" s="189"/>
      <c r="L47" s="189"/>
      <c r="M47" s="189"/>
      <c r="N47" s="190"/>
    </row>
    <row r="48" spans="1:14" ht="15.75" thickBot="1" x14ac:dyDescent="0.3">
      <c r="A48" s="2" t="s">
        <v>113</v>
      </c>
      <c r="B48" s="2" t="s">
        <v>114</v>
      </c>
      <c r="C48" s="12">
        <v>2</v>
      </c>
      <c r="D48" s="2">
        <v>96</v>
      </c>
      <c r="E48" s="8">
        <f t="shared" si="0"/>
        <v>192</v>
      </c>
      <c r="G48" s="188"/>
      <c r="H48" s="188"/>
      <c r="I48" s="189"/>
      <c r="J48" s="189"/>
      <c r="K48" s="189"/>
      <c r="L48" s="189"/>
      <c r="M48" s="189"/>
      <c r="N48" s="190"/>
    </row>
    <row r="49" spans="7:14" ht="15.75" thickBot="1" x14ac:dyDescent="0.3">
      <c r="G49" s="188"/>
      <c r="H49" s="187"/>
      <c r="I49" s="187"/>
      <c r="J49" s="187"/>
      <c r="K49" s="187"/>
      <c r="L49" s="187"/>
      <c r="M49" s="187"/>
      <c r="N49" s="187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9"/>
  <sheetViews>
    <sheetView tabSelected="1" workbookViewId="0">
      <selection activeCell="K7" sqref="K7"/>
    </sheetView>
  </sheetViews>
  <sheetFormatPr baseColWidth="10" defaultRowHeight="23.25" x14ac:dyDescent="0.35"/>
  <cols>
    <col min="2" max="2" width="37.42578125" bestFit="1" customWidth="1"/>
    <col min="3" max="3" width="4.42578125" style="3" customWidth="1"/>
    <col min="4" max="4" width="7.140625" customWidth="1"/>
    <col min="5" max="5" width="7.85546875" customWidth="1"/>
    <col min="6" max="6" width="5" customWidth="1"/>
    <col min="7" max="7" width="5.28515625" customWidth="1"/>
    <col min="8" max="8" width="5.42578125" customWidth="1"/>
    <col min="9" max="9" width="4.28515625" customWidth="1"/>
    <col min="10" max="10" width="22.28515625" bestFit="1" customWidth="1"/>
    <col min="11" max="11" width="19.42578125" style="17" bestFit="1" customWidth="1"/>
    <col min="12" max="12" width="14.85546875" bestFit="1" customWidth="1"/>
    <col min="13" max="13" width="11.85546875" bestFit="1" customWidth="1"/>
  </cols>
  <sheetData>
    <row r="1" spans="1:11" ht="24" thickTop="1" x14ac:dyDescent="0.35">
      <c r="A1" s="90" t="s">
        <v>2</v>
      </c>
      <c r="B1" s="91" t="s">
        <v>3</v>
      </c>
      <c r="C1" s="143">
        <v>4</v>
      </c>
      <c r="D1" s="92">
        <v>1001</v>
      </c>
      <c r="E1" s="92">
        <v>2015</v>
      </c>
      <c r="F1" s="92">
        <v>1</v>
      </c>
      <c r="G1" s="143">
        <v>99</v>
      </c>
      <c r="H1" s="184" t="s">
        <v>4</v>
      </c>
      <c r="I1" s="93">
        <f>C1*G1</f>
        <v>396</v>
      </c>
      <c r="J1" s="1" t="s">
        <v>86</v>
      </c>
      <c r="K1" s="16">
        <f>SUM(I1:I13)/SUM(C1:C13)</f>
        <v>75.061224489795919</v>
      </c>
    </row>
    <row r="2" spans="1:11" x14ac:dyDescent="0.35">
      <c r="A2" s="94" t="s">
        <v>5</v>
      </c>
      <c r="B2" s="95" t="s">
        <v>6</v>
      </c>
      <c r="C2" s="144">
        <v>4</v>
      </c>
      <c r="D2" s="96">
        <v>903</v>
      </c>
      <c r="E2" s="96">
        <v>2015</v>
      </c>
      <c r="F2" s="96">
        <v>1</v>
      </c>
      <c r="G2" s="144">
        <v>74</v>
      </c>
      <c r="H2" s="185" t="s">
        <v>4</v>
      </c>
      <c r="I2" s="97">
        <f t="shared" ref="I2:I65" si="0">C2*G2</f>
        <v>296</v>
      </c>
    </row>
    <row r="3" spans="1:11" x14ac:dyDescent="0.35">
      <c r="A3" s="94" t="s">
        <v>7</v>
      </c>
      <c r="B3" s="95" t="s">
        <v>8</v>
      </c>
      <c r="C3" s="144">
        <v>3</v>
      </c>
      <c r="D3" s="96">
        <v>1200</v>
      </c>
      <c r="E3" s="96">
        <v>2015</v>
      </c>
      <c r="F3" s="96">
        <v>1</v>
      </c>
      <c r="G3" s="144">
        <v>67</v>
      </c>
      <c r="H3" s="185" t="s">
        <v>4</v>
      </c>
      <c r="I3" s="97">
        <f t="shared" si="0"/>
        <v>201</v>
      </c>
    </row>
    <row r="4" spans="1:11" ht="24" thickBot="1" x14ac:dyDescent="0.4">
      <c r="A4" s="94" t="s">
        <v>9</v>
      </c>
      <c r="B4" s="95" t="s">
        <v>10</v>
      </c>
      <c r="C4" s="144">
        <v>4</v>
      </c>
      <c r="D4" s="96">
        <v>1105</v>
      </c>
      <c r="E4" s="96">
        <v>2015</v>
      </c>
      <c r="F4" s="96">
        <v>1</v>
      </c>
      <c r="G4" s="144">
        <v>92</v>
      </c>
      <c r="H4" s="186" t="s">
        <v>4</v>
      </c>
      <c r="I4" s="97">
        <f t="shared" si="0"/>
        <v>368</v>
      </c>
    </row>
    <row r="5" spans="1:11" ht="24" thickTop="1" x14ac:dyDescent="0.35">
      <c r="A5" s="94" t="s">
        <v>11</v>
      </c>
      <c r="B5" s="95" t="s">
        <v>12</v>
      </c>
      <c r="C5" s="144">
        <v>0</v>
      </c>
      <c r="D5" s="96">
        <v>1301</v>
      </c>
      <c r="E5" s="96">
        <v>2015</v>
      </c>
      <c r="F5" s="96">
        <v>1</v>
      </c>
      <c r="G5" s="144">
        <v>0</v>
      </c>
      <c r="H5" s="51" t="s">
        <v>13</v>
      </c>
      <c r="I5" s="97">
        <f t="shared" si="0"/>
        <v>0</v>
      </c>
    </row>
    <row r="6" spans="1:11" ht="24" thickBot="1" x14ac:dyDescent="0.4">
      <c r="A6" s="98" t="s">
        <v>14</v>
      </c>
      <c r="B6" s="99" t="s">
        <v>15</v>
      </c>
      <c r="C6" s="145">
        <v>5</v>
      </c>
      <c r="D6" s="100">
        <v>800</v>
      </c>
      <c r="E6" s="100">
        <v>2015</v>
      </c>
      <c r="F6" s="100">
        <v>1</v>
      </c>
      <c r="G6" s="145">
        <v>44</v>
      </c>
      <c r="H6" s="114" t="s">
        <v>16</v>
      </c>
      <c r="I6" s="101">
        <f t="shared" si="0"/>
        <v>220</v>
      </c>
    </row>
    <row r="7" spans="1:11" ht="24" thickTop="1" x14ac:dyDescent="0.35">
      <c r="A7" s="31" t="s">
        <v>11</v>
      </c>
      <c r="B7" s="32" t="s">
        <v>12</v>
      </c>
      <c r="C7" s="146">
        <v>5</v>
      </c>
      <c r="D7" s="33">
        <v>1002</v>
      </c>
      <c r="E7" s="33">
        <v>2015</v>
      </c>
      <c r="F7" s="33">
        <v>2</v>
      </c>
      <c r="G7" s="146">
        <v>75</v>
      </c>
      <c r="H7" s="184" t="s">
        <v>4</v>
      </c>
      <c r="I7" s="34">
        <f t="shared" si="0"/>
        <v>375</v>
      </c>
    </row>
    <row r="8" spans="1:11" ht="24" thickBot="1" x14ac:dyDescent="0.4">
      <c r="A8" s="27" t="s">
        <v>14</v>
      </c>
      <c r="B8" s="28" t="s">
        <v>15</v>
      </c>
      <c r="C8" s="147">
        <v>5</v>
      </c>
      <c r="D8" s="29">
        <v>802</v>
      </c>
      <c r="E8" s="29">
        <v>2015</v>
      </c>
      <c r="F8" s="29">
        <v>2</v>
      </c>
      <c r="G8" s="147">
        <v>76</v>
      </c>
      <c r="H8" s="185" t="s">
        <v>4</v>
      </c>
      <c r="I8" s="30">
        <f t="shared" si="0"/>
        <v>380</v>
      </c>
    </row>
    <row r="9" spans="1:11" ht="24" thickTop="1" x14ac:dyDescent="0.35">
      <c r="A9" s="102" t="s">
        <v>17</v>
      </c>
      <c r="B9" s="103" t="s">
        <v>18</v>
      </c>
      <c r="C9" s="148">
        <v>3</v>
      </c>
      <c r="D9" s="104">
        <v>1300</v>
      </c>
      <c r="E9" s="104">
        <v>2015</v>
      </c>
      <c r="F9" s="104">
        <v>3</v>
      </c>
      <c r="G9" s="148">
        <v>97</v>
      </c>
      <c r="H9" s="185" t="s">
        <v>4</v>
      </c>
      <c r="I9" s="105">
        <f t="shared" si="0"/>
        <v>291</v>
      </c>
    </row>
    <row r="10" spans="1:11" ht="24" thickBot="1" x14ac:dyDescent="0.4">
      <c r="A10" s="106" t="s">
        <v>19</v>
      </c>
      <c r="B10" s="107" t="s">
        <v>20</v>
      </c>
      <c r="C10" s="149">
        <v>3</v>
      </c>
      <c r="D10" s="108">
        <v>1600</v>
      </c>
      <c r="E10" s="108">
        <v>2015</v>
      </c>
      <c r="F10" s="108">
        <v>3</v>
      </c>
      <c r="G10" s="149">
        <v>67</v>
      </c>
      <c r="H10" s="186" t="s">
        <v>4</v>
      </c>
      <c r="I10" s="109">
        <f t="shared" si="0"/>
        <v>201</v>
      </c>
    </row>
    <row r="11" spans="1:11" ht="24" thickTop="1" x14ac:dyDescent="0.35">
      <c r="A11" s="106" t="s">
        <v>21</v>
      </c>
      <c r="B11" s="107" t="s">
        <v>22</v>
      </c>
      <c r="C11" s="149">
        <v>4</v>
      </c>
      <c r="D11" s="108">
        <v>1501</v>
      </c>
      <c r="E11" s="108">
        <v>2015</v>
      </c>
      <c r="F11" s="108">
        <v>3</v>
      </c>
      <c r="G11" s="149">
        <v>70</v>
      </c>
      <c r="H11" s="184" t="s">
        <v>4</v>
      </c>
      <c r="I11" s="109">
        <f t="shared" si="0"/>
        <v>280</v>
      </c>
    </row>
    <row r="12" spans="1:11" x14ac:dyDescent="0.35">
      <c r="A12" s="106" t="s">
        <v>23</v>
      </c>
      <c r="B12" s="107" t="s">
        <v>24</v>
      </c>
      <c r="C12" s="149">
        <v>4</v>
      </c>
      <c r="D12" s="108">
        <v>1404</v>
      </c>
      <c r="E12" s="108">
        <v>2015</v>
      </c>
      <c r="F12" s="108">
        <v>3</v>
      </c>
      <c r="G12" s="149">
        <v>80</v>
      </c>
      <c r="H12" s="185" t="s">
        <v>4</v>
      </c>
      <c r="I12" s="109">
        <f t="shared" si="0"/>
        <v>320</v>
      </c>
    </row>
    <row r="13" spans="1:11" ht="24" thickBot="1" x14ac:dyDescent="0.4">
      <c r="A13" s="110" t="s">
        <v>25</v>
      </c>
      <c r="B13" s="111" t="s">
        <v>26</v>
      </c>
      <c r="C13" s="150">
        <v>5</v>
      </c>
      <c r="D13" s="112">
        <v>1200</v>
      </c>
      <c r="E13" s="112">
        <v>2015</v>
      </c>
      <c r="F13" s="112">
        <v>3</v>
      </c>
      <c r="G13" s="150">
        <v>70</v>
      </c>
      <c r="H13" s="186" t="s">
        <v>4</v>
      </c>
      <c r="I13" s="113">
        <f t="shared" si="0"/>
        <v>350</v>
      </c>
    </row>
    <row r="14" spans="1:11" ht="24" thickTop="1" x14ac:dyDescent="0.35">
      <c r="A14" s="35" t="s">
        <v>27</v>
      </c>
      <c r="B14" s="36" t="s">
        <v>28</v>
      </c>
      <c r="C14" s="151">
        <v>5</v>
      </c>
      <c r="D14" s="37">
        <v>1600</v>
      </c>
      <c r="E14" s="37">
        <v>2016</v>
      </c>
      <c r="F14" s="37">
        <v>1</v>
      </c>
      <c r="G14" s="151">
        <v>70</v>
      </c>
      <c r="H14" s="184" t="s">
        <v>4</v>
      </c>
      <c r="I14" s="38">
        <f t="shared" si="0"/>
        <v>350</v>
      </c>
    </row>
    <row r="15" spans="1:11" x14ac:dyDescent="0.35">
      <c r="A15" s="23" t="s">
        <v>29</v>
      </c>
      <c r="B15" s="4" t="s">
        <v>30</v>
      </c>
      <c r="C15" s="152">
        <v>3</v>
      </c>
      <c r="D15" s="5">
        <v>800</v>
      </c>
      <c r="E15" s="5">
        <v>2016</v>
      </c>
      <c r="F15" s="5">
        <v>1</v>
      </c>
      <c r="G15" s="152">
        <v>68</v>
      </c>
      <c r="H15" s="185" t="s">
        <v>4</v>
      </c>
      <c r="I15" s="24">
        <f t="shared" si="0"/>
        <v>204</v>
      </c>
      <c r="J15" s="1" t="s">
        <v>84</v>
      </c>
      <c r="K15" s="16">
        <f>SUM(I14:I20)/SUM(C14:C20)</f>
        <v>70.959999999999994</v>
      </c>
    </row>
    <row r="16" spans="1:11" ht="24" thickBot="1" x14ac:dyDescent="0.4">
      <c r="A16" s="39" t="s">
        <v>31</v>
      </c>
      <c r="B16" s="40" t="s">
        <v>32</v>
      </c>
      <c r="C16" s="153">
        <v>3</v>
      </c>
      <c r="D16" s="41">
        <v>700</v>
      </c>
      <c r="E16" s="41">
        <v>2016</v>
      </c>
      <c r="F16" s="41">
        <v>1</v>
      </c>
      <c r="G16" s="153">
        <v>39</v>
      </c>
      <c r="H16" s="114" t="s">
        <v>16</v>
      </c>
      <c r="I16" s="42">
        <f t="shared" si="0"/>
        <v>117</v>
      </c>
    </row>
    <row r="17" spans="1:11" ht="24" thickTop="1" x14ac:dyDescent="0.35">
      <c r="A17" s="64" t="s">
        <v>33</v>
      </c>
      <c r="B17" s="65" t="s">
        <v>34</v>
      </c>
      <c r="C17" s="154">
        <v>3</v>
      </c>
      <c r="D17" s="66">
        <v>1700</v>
      </c>
      <c r="E17" s="66">
        <v>2016</v>
      </c>
      <c r="F17" s="66">
        <v>2</v>
      </c>
      <c r="G17" s="154">
        <v>72</v>
      </c>
      <c r="H17" s="184" t="s">
        <v>4</v>
      </c>
      <c r="I17" s="67">
        <f t="shared" si="0"/>
        <v>216</v>
      </c>
    </row>
    <row r="18" spans="1:11" x14ac:dyDescent="0.35">
      <c r="A18" s="68" t="s">
        <v>31</v>
      </c>
      <c r="B18" s="69" t="s">
        <v>32</v>
      </c>
      <c r="C18" s="155">
        <v>3</v>
      </c>
      <c r="D18" s="70">
        <v>1201</v>
      </c>
      <c r="E18" s="70">
        <v>2016</v>
      </c>
      <c r="F18" s="70">
        <v>2</v>
      </c>
      <c r="G18" s="155">
        <v>96</v>
      </c>
      <c r="H18" s="185" t="s">
        <v>4</v>
      </c>
      <c r="I18" s="71">
        <f t="shared" si="0"/>
        <v>288</v>
      </c>
    </row>
    <row r="19" spans="1:11" x14ac:dyDescent="0.35">
      <c r="A19" s="72" t="s">
        <v>35</v>
      </c>
      <c r="B19" s="73" t="s">
        <v>36</v>
      </c>
      <c r="C19" s="155">
        <v>3</v>
      </c>
      <c r="D19" s="70">
        <v>1600</v>
      </c>
      <c r="E19" s="70">
        <v>2016</v>
      </c>
      <c r="F19" s="70">
        <v>2</v>
      </c>
      <c r="G19" s="155">
        <v>73</v>
      </c>
      <c r="H19" s="185" t="s">
        <v>4</v>
      </c>
      <c r="I19" s="71">
        <f t="shared" si="0"/>
        <v>219</v>
      </c>
    </row>
    <row r="20" spans="1:11" ht="24" thickBot="1" x14ac:dyDescent="0.4">
      <c r="A20" s="74" t="s">
        <v>37</v>
      </c>
      <c r="B20" s="75" t="s">
        <v>38</v>
      </c>
      <c r="C20" s="156">
        <v>5</v>
      </c>
      <c r="D20" s="76">
        <v>1500</v>
      </c>
      <c r="E20" s="76">
        <v>2016</v>
      </c>
      <c r="F20" s="76">
        <v>2</v>
      </c>
      <c r="G20" s="156">
        <v>76</v>
      </c>
      <c r="H20" s="186" t="s">
        <v>4</v>
      </c>
      <c r="I20" s="77">
        <f t="shared" si="0"/>
        <v>380</v>
      </c>
    </row>
    <row r="21" spans="1:11" ht="24.75" thickTop="1" thickBot="1" x14ac:dyDescent="0.4">
      <c r="A21" s="43" t="s">
        <v>39</v>
      </c>
      <c r="B21" s="44" t="s">
        <v>40</v>
      </c>
      <c r="C21" s="157">
        <v>3</v>
      </c>
      <c r="D21" s="45">
        <v>1000</v>
      </c>
      <c r="E21" s="45">
        <v>2017</v>
      </c>
      <c r="F21" s="45">
        <v>1</v>
      </c>
      <c r="G21" s="157">
        <v>93</v>
      </c>
      <c r="H21" s="184" t="s">
        <v>4</v>
      </c>
      <c r="I21" s="46">
        <f t="shared" si="0"/>
        <v>279</v>
      </c>
      <c r="J21" s="20" t="s">
        <v>87</v>
      </c>
      <c r="K21" s="21">
        <f>SUM(I1:I28)/SUM(C1:C28)</f>
        <v>74.163461538461533</v>
      </c>
    </row>
    <row r="22" spans="1:11" ht="24" thickBot="1" x14ac:dyDescent="0.4">
      <c r="A22" s="25" t="s">
        <v>41</v>
      </c>
      <c r="B22" s="22" t="s">
        <v>42</v>
      </c>
      <c r="C22" s="158">
        <v>4</v>
      </c>
      <c r="D22" s="6">
        <v>1400</v>
      </c>
      <c r="E22" s="6">
        <v>2017</v>
      </c>
      <c r="F22" s="6">
        <v>1</v>
      </c>
      <c r="G22" s="158">
        <v>88</v>
      </c>
      <c r="H22" s="185" t="s">
        <v>4</v>
      </c>
      <c r="I22" s="26">
        <f t="shared" si="0"/>
        <v>352</v>
      </c>
      <c r="J22" s="10" t="s">
        <v>85</v>
      </c>
      <c r="K22" s="18">
        <f>(SUM(I21:I28))/SUM(C21:C28)</f>
        <v>75.36666666666666</v>
      </c>
    </row>
    <row r="23" spans="1:11" ht="24" thickBot="1" x14ac:dyDescent="0.4">
      <c r="A23" s="25" t="s">
        <v>43</v>
      </c>
      <c r="B23" s="22" t="s">
        <v>44</v>
      </c>
      <c r="C23" s="158">
        <v>5</v>
      </c>
      <c r="D23" s="6">
        <v>1100</v>
      </c>
      <c r="E23" s="6">
        <v>2017</v>
      </c>
      <c r="F23" s="6">
        <v>1</v>
      </c>
      <c r="G23" s="158">
        <v>72</v>
      </c>
      <c r="H23" s="186" t="s">
        <v>4</v>
      </c>
      <c r="I23" s="26">
        <f t="shared" si="0"/>
        <v>360</v>
      </c>
    </row>
    <row r="24" spans="1:11" ht="24.75" thickTop="1" thickBot="1" x14ac:dyDescent="0.4">
      <c r="A24" s="47" t="s">
        <v>45</v>
      </c>
      <c r="B24" s="48" t="s">
        <v>46</v>
      </c>
      <c r="C24" s="159">
        <v>4</v>
      </c>
      <c r="D24" s="49">
        <v>900</v>
      </c>
      <c r="E24" s="49">
        <v>2017</v>
      </c>
      <c r="F24" s="49">
        <v>1</v>
      </c>
      <c r="G24" s="159">
        <v>40</v>
      </c>
      <c r="H24" s="114" t="s">
        <v>16</v>
      </c>
      <c r="I24" s="50">
        <f t="shared" si="0"/>
        <v>160</v>
      </c>
    </row>
    <row r="25" spans="1:11" ht="24" thickTop="1" x14ac:dyDescent="0.35">
      <c r="A25" s="78" t="s">
        <v>45</v>
      </c>
      <c r="B25" s="79" t="s">
        <v>46</v>
      </c>
      <c r="C25" s="160">
        <v>4</v>
      </c>
      <c r="D25" s="80">
        <v>1600</v>
      </c>
      <c r="E25" s="80">
        <v>2017</v>
      </c>
      <c r="F25" s="80">
        <v>2</v>
      </c>
      <c r="G25" s="160">
        <v>73</v>
      </c>
      <c r="H25" s="184" t="s">
        <v>4</v>
      </c>
      <c r="I25" s="81">
        <f t="shared" si="0"/>
        <v>292</v>
      </c>
    </row>
    <row r="26" spans="1:11" x14ac:dyDescent="0.35">
      <c r="A26" s="82" t="s">
        <v>47</v>
      </c>
      <c r="B26" s="83" t="s">
        <v>48</v>
      </c>
      <c r="C26" s="161">
        <v>4</v>
      </c>
      <c r="D26" s="84">
        <v>1300</v>
      </c>
      <c r="E26" s="84">
        <v>2017</v>
      </c>
      <c r="F26" s="84">
        <v>2</v>
      </c>
      <c r="G26" s="161">
        <v>77</v>
      </c>
      <c r="H26" s="185" t="s">
        <v>4</v>
      </c>
      <c r="I26" s="85">
        <f t="shared" si="0"/>
        <v>308</v>
      </c>
    </row>
    <row r="27" spans="1:11" x14ac:dyDescent="0.35">
      <c r="A27" s="82" t="s">
        <v>49</v>
      </c>
      <c r="B27" s="83" t="s">
        <v>50</v>
      </c>
      <c r="C27" s="161">
        <v>3</v>
      </c>
      <c r="D27" s="84">
        <v>1700</v>
      </c>
      <c r="E27" s="84">
        <v>2017</v>
      </c>
      <c r="F27" s="84">
        <v>2</v>
      </c>
      <c r="G27" s="161">
        <v>86</v>
      </c>
      <c r="H27" s="185" t="s">
        <v>4</v>
      </c>
      <c r="I27" s="85">
        <f t="shared" si="0"/>
        <v>258</v>
      </c>
    </row>
    <row r="28" spans="1:11" ht="24" thickBot="1" x14ac:dyDescent="0.4">
      <c r="A28" s="86" t="s">
        <v>51</v>
      </c>
      <c r="B28" s="87" t="s">
        <v>52</v>
      </c>
      <c r="C28" s="162">
        <v>3</v>
      </c>
      <c r="D28" s="88">
        <v>1800</v>
      </c>
      <c r="E28" s="88">
        <v>2017</v>
      </c>
      <c r="F28" s="88">
        <v>2</v>
      </c>
      <c r="G28" s="162">
        <v>84</v>
      </c>
      <c r="H28" s="186" t="s">
        <v>4</v>
      </c>
      <c r="I28" s="89">
        <f t="shared" si="0"/>
        <v>252</v>
      </c>
    </row>
    <row r="29" spans="1:11" ht="19.5" thickTop="1" x14ac:dyDescent="0.3">
      <c r="A29" s="127" t="s">
        <v>53</v>
      </c>
      <c r="B29" s="128" t="s">
        <v>54</v>
      </c>
      <c r="C29" s="163">
        <v>4</v>
      </c>
      <c r="D29" s="129">
        <v>1800</v>
      </c>
      <c r="E29" s="129">
        <v>2018</v>
      </c>
      <c r="F29" s="129">
        <v>1</v>
      </c>
      <c r="G29" s="163">
        <v>84</v>
      </c>
      <c r="H29" s="184" t="s">
        <v>4</v>
      </c>
      <c r="I29" s="136">
        <f t="shared" si="0"/>
        <v>336</v>
      </c>
      <c r="J29" s="19" t="s">
        <v>88</v>
      </c>
      <c r="K29" s="140">
        <f>SUM(I1:I31)/SUM(C1:C31)</f>
        <v>75.118644067796609</v>
      </c>
    </row>
    <row r="30" spans="1:11" ht="18.75" x14ac:dyDescent="0.3">
      <c r="A30" s="130" t="s">
        <v>55</v>
      </c>
      <c r="B30" s="131" t="s">
        <v>56</v>
      </c>
      <c r="C30" s="164">
        <v>5</v>
      </c>
      <c r="D30" s="132">
        <v>1600</v>
      </c>
      <c r="E30" s="132">
        <v>2018</v>
      </c>
      <c r="F30" s="132">
        <v>1</v>
      </c>
      <c r="G30" s="164">
        <v>80</v>
      </c>
      <c r="H30" s="185" t="s">
        <v>4</v>
      </c>
      <c r="I30" s="137">
        <f t="shared" si="0"/>
        <v>400</v>
      </c>
      <c r="K30" s="141"/>
    </row>
    <row r="31" spans="1:11" ht="19.5" thickBot="1" x14ac:dyDescent="0.35">
      <c r="A31" s="133" t="s">
        <v>57</v>
      </c>
      <c r="B31" s="134" t="s">
        <v>58</v>
      </c>
      <c r="C31" s="165">
        <v>5</v>
      </c>
      <c r="D31" s="135">
        <v>1500</v>
      </c>
      <c r="E31" s="135">
        <v>2018</v>
      </c>
      <c r="F31" s="135">
        <v>1</v>
      </c>
      <c r="G31" s="165">
        <v>83</v>
      </c>
      <c r="H31" s="186" t="s">
        <v>4</v>
      </c>
      <c r="I31" s="138">
        <f t="shared" si="0"/>
        <v>415</v>
      </c>
      <c r="K31" s="141"/>
    </row>
    <row r="32" spans="1:11" ht="19.5" thickTop="1" x14ac:dyDescent="0.3">
      <c r="A32" s="115" t="s">
        <v>59</v>
      </c>
      <c r="B32" s="116" t="s">
        <v>60</v>
      </c>
      <c r="C32" s="166">
        <v>4</v>
      </c>
      <c r="D32" s="117">
        <v>1800</v>
      </c>
      <c r="E32" s="117">
        <v>2018</v>
      </c>
      <c r="F32" s="117">
        <v>2</v>
      </c>
      <c r="G32" s="166">
        <v>88</v>
      </c>
      <c r="H32" s="184" t="s">
        <v>4</v>
      </c>
      <c r="I32" s="124">
        <f t="shared" si="0"/>
        <v>352</v>
      </c>
      <c r="J32" s="19" t="s">
        <v>91</v>
      </c>
      <c r="K32" s="140">
        <f>SUM(I32:I36)/SUM(C32:C36)</f>
        <v>86.047619047619051</v>
      </c>
    </row>
    <row r="33" spans="1:14" ht="19.5" thickBot="1" x14ac:dyDescent="0.35">
      <c r="A33" s="118" t="s">
        <v>61</v>
      </c>
      <c r="B33" s="119" t="s">
        <v>62</v>
      </c>
      <c r="C33" s="167">
        <v>5</v>
      </c>
      <c r="D33" s="120">
        <v>1700</v>
      </c>
      <c r="E33" s="120">
        <v>2018</v>
      </c>
      <c r="F33" s="120">
        <v>2</v>
      </c>
      <c r="G33" s="167">
        <v>79</v>
      </c>
      <c r="H33" s="185" t="s">
        <v>4</v>
      </c>
      <c r="I33" s="125">
        <f t="shared" si="0"/>
        <v>395</v>
      </c>
      <c r="J33" s="20" t="s">
        <v>87</v>
      </c>
      <c r="K33" s="142">
        <f>SUM(I1:I36)/SUM(C1:C36)</f>
        <v>76.769784172661872</v>
      </c>
    </row>
    <row r="34" spans="1:14" ht="24" thickBot="1" x14ac:dyDescent="0.4">
      <c r="A34" s="118" t="s">
        <v>63</v>
      </c>
      <c r="B34" s="119" t="s">
        <v>64</v>
      </c>
      <c r="C34" s="167">
        <v>4</v>
      </c>
      <c r="D34" s="120">
        <v>1600</v>
      </c>
      <c r="E34" s="120">
        <v>2018</v>
      </c>
      <c r="F34" s="120">
        <v>2</v>
      </c>
      <c r="G34" s="167">
        <v>93</v>
      </c>
      <c r="H34" s="185" t="s">
        <v>4</v>
      </c>
      <c r="I34" s="125">
        <f t="shared" si="0"/>
        <v>372</v>
      </c>
      <c r="J34" s="139" t="s">
        <v>93</v>
      </c>
      <c r="K34" s="18">
        <f>SUM(I29:I41)/SUM(C29:C41)</f>
        <v>83.839285714285708</v>
      </c>
      <c r="M34" s="14"/>
    </row>
    <row r="35" spans="1:14" x14ac:dyDescent="0.35">
      <c r="A35" s="118" t="s">
        <v>65</v>
      </c>
      <c r="B35" s="119" t="s">
        <v>66</v>
      </c>
      <c r="C35" s="167">
        <v>4</v>
      </c>
      <c r="D35" s="120">
        <v>900</v>
      </c>
      <c r="E35" s="120">
        <v>2018</v>
      </c>
      <c r="F35" s="120">
        <v>2</v>
      </c>
      <c r="G35" s="167">
        <v>84</v>
      </c>
      <c r="H35" s="185" t="s">
        <v>4</v>
      </c>
      <c r="I35" s="125">
        <f t="shared" si="0"/>
        <v>336</v>
      </c>
    </row>
    <row r="36" spans="1:14" ht="24" thickBot="1" x14ac:dyDescent="0.4">
      <c r="A36" s="121" t="s">
        <v>67</v>
      </c>
      <c r="B36" s="122" t="s">
        <v>68</v>
      </c>
      <c r="C36" s="168">
        <v>4</v>
      </c>
      <c r="D36" s="123">
        <v>1000</v>
      </c>
      <c r="E36" s="123">
        <v>2018</v>
      </c>
      <c r="F36" s="123">
        <v>2</v>
      </c>
      <c r="G36" s="168">
        <v>88</v>
      </c>
      <c r="H36" s="186" t="s">
        <v>4</v>
      </c>
      <c r="I36" s="126">
        <f t="shared" si="0"/>
        <v>352</v>
      </c>
    </row>
    <row r="37" spans="1:14" ht="19.5" thickTop="1" x14ac:dyDescent="0.3">
      <c r="A37" s="52" t="s">
        <v>70</v>
      </c>
      <c r="B37" s="53" t="s">
        <v>69</v>
      </c>
      <c r="C37" s="169">
        <v>4</v>
      </c>
      <c r="D37" s="54">
        <v>1600</v>
      </c>
      <c r="E37" s="54">
        <v>2018</v>
      </c>
      <c r="F37" s="54">
        <v>3</v>
      </c>
      <c r="G37" s="169">
        <v>100</v>
      </c>
      <c r="H37" s="184" t="s">
        <v>4</v>
      </c>
      <c r="I37" s="55">
        <f t="shared" si="0"/>
        <v>400</v>
      </c>
      <c r="J37" s="20" t="s">
        <v>89</v>
      </c>
      <c r="K37" s="142">
        <f>SUM(I1:I41)/SUM(C1:C41)</f>
        <v>77.55</v>
      </c>
    </row>
    <row r="38" spans="1:14" ht="18.75" x14ac:dyDescent="0.3">
      <c r="A38" s="56" t="s">
        <v>71</v>
      </c>
      <c r="B38" s="57" t="s">
        <v>72</v>
      </c>
      <c r="C38" s="170">
        <v>4</v>
      </c>
      <c r="D38" s="58">
        <v>1500</v>
      </c>
      <c r="E38" s="58">
        <v>2018</v>
      </c>
      <c r="F38" s="58">
        <v>3</v>
      </c>
      <c r="G38" s="170">
        <v>70</v>
      </c>
      <c r="H38" s="185" t="s">
        <v>4</v>
      </c>
      <c r="I38" s="59">
        <f t="shared" si="0"/>
        <v>280</v>
      </c>
      <c r="J38" s="19" t="s">
        <v>92</v>
      </c>
      <c r="K38" s="140">
        <f>SUM(I37:I41)/SUM(C37:C41)</f>
        <v>82.714285714285708</v>
      </c>
    </row>
    <row r="39" spans="1:14" x14ac:dyDescent="0.35">
      <c r="A39" s="56" t="s">
        <v>73</v>
      </c>
      <c r="B39" s="57" t="s">
        <v>74</v>
      </c>
      <c r="C39" s="170">
        <v>4</v>
      </c>
      <c r="D39" s="58">
        <v>1800</v>
      </c>
      <c r="E39" s="58">
        <v>2018</v>
      </c>
      <c r="F39" s="58">
        <v>3</v>
      </c>
      <c r="G39" s="170">
        <v>75</v>
      </c>
      <c r="H39" s="185" t="s">
        <v>4</v>
      </c>
      <c r="I39" s="59">
        <f t="shared" si="0"/>
        <v>300</v>
      </c>
    </row>
    <row r="40" spans="1:14" x14ac:dyDescent="0.35">
      <c r="A40" s="56" t="s">
        <v>80</v>
      </c>
      <c r="B40" s="57" t="s">
        <v>81</v>
      </c>
      <c r="C40" s="170">
        <v>5</v>
      </c>
      <c r="D40" s="58">
        <v>1700</v>
      </c>
      <c r="E40" s="58">
        <v>2018</v>
      </c>
      <c r="F40" s="58">
        <v>3</v>
      </c>
      <c r="G40" s="170">
        <v>85</v>
      </c>
      <c r="H40" s="185" t="s">
        <v>4</v>
      </c>
      <c r="I40" s="59">
        <f t="shared" si="0"/>
        <v>425</v>
      </c>
    </row>
    <row r="41" spans="1:14" ht="24" thickBot="1" x14ac:dyDescent="0.4">
      <c r="A41" s="60" t="s">
        <v>82</v>
      </c>
      <c r="B41" s="61" t="s">
        <v>83</v>
      </c>
      <c r="C41" s="171">
        <v>4</v>
      </c>
      <c r="D41" s="62">
        <v>1400</v>
      </c>
      <c r="E41" s="62">
        <v>2018</v>
      </c>
      <c r="F41" s="62">
        <v>3</v>
      </c>
      <c r="G41" s="171">
        <v>83</v>
      </c>
      <c r="H41" s="186" t="s">
        <v>4</v>
      </c>
      <c r="I41" s="63">
        <f t="shared" si="0"/>
        <v>332</v>
      </c>
      <c r="N41" s="15"/>
    </row>
    <row r="42" spans="1:14" ht="24" thickTop="1" x14ac:dyDescent="0.35">
      <c r="A42" s="172" t="s">
        <v>94</v>
      </c>
      <c r="B42" s="173" t="s">
        <v>95</v>
      </c>
      <c r="C42" s="174">
        <v>4</v>
      </c>
      <c r="D42" s="175">
        <v>1800</v>
      </c>
      <c r="E42" s="175">
        <v>2019</v>
      </c>
      <c r="F42" s="175">
        <v>1</v>
      </c>
      <c r="G42" s="174">
        <v>90</v>
      </c>
      <c r="H42" s="184" t="s">
        <v>4</v>
      </c>
      <c r="I42" s="175">
        <f t="shared" si="0"/>
        <v>360</v>
      </c>
    </row>
    <row r="43" spans="1:14" ht="18.75" x14ac:dyDescent="0.3">
      <c r="A43" s="176" t="s">
        <v>96</v>
      </c>
      <c r="B43" s="177" t="s">
        <v>97</v>
      </c>
      <c r="C43" s="178">
        <v>4</v>
      </c>
      <c r="D43" s="179">
        <v>800</v>
      </c>
      <c r="E43" s="179">
        <v>2019</v>
      </c>
      <c r="F43" s="179">
        <v>1</v>
      </c>
      <c r="G43" s="178">
        <v>90</v>
      </c>
      <c r="H43" s="185" t="s">
        <v>4</v>
      </c>
      <c r="I43" s="179">
        <f t="shared" si="0"/>
        <v>360</v>
      </c>
      <c r="J43" s="20" t="s">
        <v>104</v>
      </c>
      <c r="K43" s="142">
        <f>SUM(I1:I46)/SUM(C1:C46)</f>
        <v>79.005586592178773</v>
      </c>
    </row>
    <row r="44" spans="1:14" ht="18.75" x14ac:dyDescent="0.3">
      <c r="A44" s="176" t="s">
        <v>98</v>
      </c>
      <c r="B44" s="177" t="s">
        <v>99</v>
      </c>
      <c r="C44" s="178">
        <v>4</v>
      </c>
      <c r="D44" s="179">
        <v>1700</v>
      </c>
      <c r="E44" s="179">
        <v>2019</v>
      </c>
      <c r="F44" s="179">
        <v>1</v>
      </c>
      <c r="G44" s="178">
        <v>93</v>
      </c>
      <c r="H44" s="185" t="s">
        <v>4</v>
      </c>
      <c r="I44" s="179">
        <f t="shared" si="0"/>
        <v>372</v>
      </c>
      <c r="J44" s="19" t="s">
        <v>92</v>
      </c>
      <c r="K44" s="140">
        <f>SUM(I42:I46)/SUM(C42:C46)</f>
        <v>91.263157894736835</v>
      </c>
    </row>
    <row r="45" spans="1:14" x14ac:dyDescent="0.35">
      <c r="A45" s="176" t="s">
        <v>100</v>
      </c>
      <c r="B45" s="177" t="s">
        <v>101</v>
      </c>
      <c r="C45" s="178">
        <v>3</v>
      </c>
      <c r="D45" s="179">
        <v>1900</v>
      </c>
      <c r="E45" s="179">
        <v>2019</v>
      </c>
      <c r="F45" s="179">
        <v>1</v>
      </c>
      <c r="G45" s="178">
        <v>94</v>
      </c>
      <c r="H45" s="185" t="s">
        <v>4</v>
      </c>
      <c r="I45" s="179">
        <f t="shared" si="0"/>
        <v>282</v>
      </c>
    </row>
    <row r="46" spans="1:14" ht="24" thickBot="1" x14ac:dyDescent="0.4">
      <c r="A46" s="180" t="s">
        <v>102</v>
      </c>
      <c r="B46" s="181" t="s">
        <v>103</v>
      </c>
      <c r="C46" s="182">
        <v>4</v>
      </c>
      <c r="D46" s="183">
        <v>800</v>
      </c>
      <c r="E46" s="183">
        <v>2019</v>
      </c>
      <c r="F46" s="183">
        <v>1</v>
      </c>
      <c r="G46" s="182">
        <v>90</v>
      </c>
      <c r="H46" s="186" t="s">
        <v>4</v>
      </c>
      <c r="I46" s="183">
        <f t="shared" si="0"/>
        <v>360</v>
      </c>
    </row>
    <row r="47" spans="1:14" ht="24" thickTop="1" x14ac:dyDescent="0.35">
      <c r="I47">
        <f t="shared" si="0"/>
        <v>0</v>
      </c>
    </row>
    <row r="48" spans="1:14" x14ac:dyDescent="0.35">
      <c r="I48">
        <f t="shared" si="0"/>
        <v>0</v>
      </c>
    </row>
    <row r="49" spans="9:9" x14ac:dyDescent="0.35">
      <c r="I49">
        <f t="shared" si="0"/>
        <v>0</v>
      </c>
    </row>
    <row r="50" spans="9:9" x14ac:dyDescent="0.35">
      <c r="I50">
        <f t="shared" si="0"/>
        <v>0</v>
      </c>
    </row>
    <row r="51" spans="9:9" x14ac:dyDescent="0.35">
      <c r="I51">
        <f t="shared" si="0"/>
        <v>0</v>
      </c>
    </row>
    <row r="52" spans="9:9" x14ac:dyDescent="0.35">
      <c r="I52">
        <f t="shared" si="0"/>
        <v>0</v>
      </c>
    </row>
    <row r="53" spans="9:9" x14ac:dyDescent="0.35">
      <c r="I53">
        <f t="shared" si="0"/>
        <v>0</v>
      </c>
    </row>
    <row r="54" spans="9:9" x14ac:dyDescent="0.35">
      <c r="I54">
        <f t="shared" si="0"/>
        <v>0</v>
      </c>
    </row>
    <row r="55" spans="9:9" x14ac:dyDescent="0.35">
      <c r="I55">
        <f t="shared" si="0"/>
        <v>0</v>
      </c>
    </row>
    <row r="56" spans="9:9" x14ac:dyDescent="0.35">
      <c r="I56">
        <f t="shared" si="0"/>
        <v>0</v>
      </c>
    </row>
    <row r="57" spans="9:9" x14ac:dyDescent="0.35">
      <c r="I57">
        <f t="shared" si="0"/>
        <v>0</v>
      </c>
    </row>
    <row r="58" spans="9:9" x14ac:dyDescent="0.35">
      <c r="I58">
        <f t="shared" si="0"/>
        <v>0</v>
      </c>
    </row>
    <row r="59" spans="9:9" x14ac:dyDescent="0.35">
      <c r="I59">
        <f t="shared" si="0"/>
        <v>0</v>
      </c>
    </row>
    <row r="60" spans="9:9" x14ac:dyDescent="0.35">
      <c r="I60">
        <f t="shared" si="0"/>
        <v>0</v>
      </c>
    </row>
    <row r="61" spans="9:9" x14ac:dyDescent="0.35">
      <c r="I61">
        <f t="shared" si="0"/>
        <v>0</v>
      </c>
    </row>
    <row r="62" spans="9:9" x14ac:dyDescent="0.35">
      <c r="I62">
        <f t="shared" si="0"/>
        <v>0</v>
      </c>
    </row>
    <row r="63" spans="9:9" x14ac:dyDescent="0.35">
      <c r="I63">
        <f t="shared" si="0"/>
        <v>0</v>
      </c>
    </row>
    <row r="64" spans="9:9" x14ac:dyDescent="0.35">
      <c r="I64">
        <f t="shared" si="0"/>
        <v>0</v>
      </c>
    </row>
    <row r="65" spans="9:9" x14ac:dyDescent="0.35">
      <c r="I65">
        <f t="shared" si="0"/>
        <v>0</v>
      </c>
    </row>
    <row r="66" spans="9:9" x14ac:dyDescent="0.35">
      <c r="I66">
        <f t="shared" ref="I66:I129" si="1">C66*G66</f>
        <v>0</v>
      </c>
    </row>
    <row r="67" spans="9:9" x14ac:dyDescent="0.35">
      <c r="I67">
        <f t="shared" si="1"/>
        <v>0</v>
      </c>
    </row>
    <row r="68" spans="9:9" x14ac:dyDescent="0.35">
      <c r="I68">
        <f t="shared" si="1"/>
        <v>0</v>
      </c>
    </row>
    <row r="69" spans="9:9" x14ac:dyDescent="0.35">
      <c r="I69">
        <f t="shared" si="1"/>
        <v>0</v>
      </c>
    </row>
    <row r="70" spans="9:9" x14ac:dyDescent="0.35">
      <c r="I70">
        <f t="shared" si="1"/>
        <v>0</v>
      </c>
    </row>
    <row r="71" spans="9:9" x14ac:dyDescent="0.35">
      <c r="I71">
        <f t="shared" si="1"/>
        <v>0</v>
      </c>
    </row>
    <row r="72" spans="9:9" x14ac:dyDescent="0.35">
      <c r="I72">
        <f t="shared" si="1"/>
        <v>0</v>
      </c>
    </row>
    <row r="73" spans="9:9" x14ac:dyDescent="0.35">
      <c r="I73">
        <f t="shared" si="1"/>
        <v>0</v>
      </c>
    </row>
    <row r="74" spans="9:9" x14ac:dyDescent="0.35">
      <c r="I74">
        <f t="shared" si="1"/>
        <v>0</v>
      </c>
    </row>
    <row r="75" spans="9:9" x14ac:dyDescent="0.35">
      <c r="I75">
        <f t="shared" si="1"/>
        <v>0</v>
      </c>
    </row>
    <row r="76" spans="9:9" x14ac:dyDescent="0.35">
      <c r="I76">
        <f t="shared" si="1"/>
        <v>0</v>
      </c>
    </row>
    <row r="77" spans="9:9" x14ac:dyDescent="0.35">
      <c r="I77">
        <f t="shared" si="1"/>
        <v>0</v>
      </c>
    </row>
    <row r="78" spans="9:9" x14ac:dyDescent="0.35">
      <c r="I78">
        <f t="shared" si="1"/>
        <v>0</v>
      </c>
    </row>
    <row r="79" spans="9:9" x14ac:dyDescent="0.35">
      <c r="I79">
        <f t="shared" si="1"/>
        <v>0</v>
      </c>
    </row>
    <row r="80" spans="9:9" x14ac:dyDescent="0.35">
      <c r="I80">
        <f t="shared" si="1"/>
        <v>0</v>
      </c>
    </row>
    <row r="81" spans="9:9" x14ac:dyDescent="0.35">
      <c r="I81">
        <f t="shared" si="1"/>
        <v>0</v>
      </c>
    </row>
    <row r="82" spans="9:9" x14ac:dyDescent="0.35">
      <c r="I82">
        <f t="shared" si="1"/>
        <v>0</v>
      </c>
    </row>
    <row r="83" spans="9:9" x14ac:dyDescent="0.35">
      <c r="I83">
        <f t="shared" si="1"/>
        <v>0</v>
      </c>
    </row>
    <row r="84" spans="9:9" x14ac:dyDescent="0.35">
      <c r="I84">
        <f t="shared" si="1"/>
        <v>0</v>
      </c>
    </row>
    <row r="85" spans="9:9" x14ac:dyDescent="0.35">
      <c r="I85">
        <f t="shared" si="1"/>
        <v>0</v>
      </c>
    </row>
    <row r="86" spans="9:9" x14ac:dyDescent="0.35">
      <c r="I86">
        <f t="shared" si="1"/>
        <v>0</v>
      </c>
    </row>
    <row r="87" spans="9:9" x14ac:dyDescent="0.35">
      <c r="I87">
        <f t="shared" si="1"/>
        <v>0</v>
      </c>
    </row>
    <row r="88" spans="9:9" x14ac:dyDescent="0.35">
      <c r="I88">
        <f t="shared" si="1"/>
        <v>0</v>
      </c>
    </row>
    <row r="89" spans="9:9" x14ac:dyDescent="0.35">
      <c r="I89">
        <f t="shared" si="1"/>
        <v>0</v>
      </c>
    </row>
    <row r="90" spans="9:9" x14ac:dyDescent="0.35">
      <c r="I90">
        <f t="shared" si="1"/>
        <v>0</v>
      </c>
    </row>
    <row r="91" spans="9:9" x14ac:dyDescent="0.35">
      <c r="I91">
        <f t="shared" si="1"/>
        <v>0</v>
      </c>
    </row>
    <row r="92" spans="9:9" x14ac:dyDescent="0.35">
      <c r="I92">
        <f t="shared" si="1"/>
        <v>0</v>
      </c>
    </row>
    <row r="93" spans="9:9" x14ac:dyDescent="0.35">
      <c r="I93">
        <f t="shared" si="1"/>
        <v>0</v>
      </c>
    </row>
    <row r="94" spans="9:9" x14ac:dyDescent="0.35">
      <c r="I94">
        <f t="shared" si="1"/>
        <v>0</v>
      </c>
    </row>
    <row r="95" spans="9:9" x14ac:dyDescent="0.35">
      <c r="I95">
        <f t="shared" si="1"/>
        <v>0</v>
      </c>
    </row>
    <row r="96" spans="9:9" x14ac:dyDescent="0.35">
      <c r="I96">
        <f t="shared" si="1"/>
        <v>0</v>
      </c>
    </row>
    <row r="97" spans="9:9" x14ac:dyDescent="0.35">
      <c r="I97">
        <f t="shared" si="1"/>
        <v>0</v>
      </c>
    </row>
    <row r="98" spans="9:9" x14ac:dyDescent="0.35">
      <c r="I98">
        <f t="shared" si="1"/>
        <v>0</v>
      </c>
    </row>
    <row r="99" spans="9:9" x14ac:dyDescent="0.35">
      <c r="I99">
        <f t="shared" si="1"/>
        <v>0</v>
      </c>
    </row>
    <row r="100" spans="9:9" x14ac:dyDescent="0.35">
      <c r="I100">
        <f t="shared" si="1"/>
        <v>0</v>
      </c>
    </row>
    <row r="101" spans="9:9" x14ac:dyDescent="0.35">
      <c r="I101">
        <f t="shared" si="1"/>
        <v>0</v>
      </c>
    </row>
    <row r="102" spans="9:9" x14ac:dyDescent="0.35">
      <c r="I102">
        <f t="shared" si="1"/>
        <v>0</v>
      </c>
    </row>
    <row r="103" spans="9:9" x14ac:dyDescent="0.35">
      <c r="I103">
        <f t="shared" si="1"/>
        <v>0</v>
      </c>
    </row>
    <row r="104" spans="9:9" x14ac:dyDescent="0.35">
      <c r="I104">
        <f t="shared" si="1"/>
        <v>0</v>
      </c>
    </row>
    <row r="105" spans="9:9" x14ac:dyDescent="0.35">
      <c r="I105">
        <f t="shared" si="1"/>
        <v>0</v>
      </c>
    </row>
    <row r="106" spans="9:9" x14ac:dyDescent="0.35">
      <c r="I106">
        <f t="shared" si="1"/>
        <v>0</v>
      </c>
    </row>
    <row r="107" spans="9:9" x14ac:dyDescent="0.35">
      <c r="I107">
        <f t="shared" si="1"/>
        <v>0</v>
      </c>
    </row>
    <row r="108" spans="9:9" x14ac:dyDescent="0.35">
      <c r="I108">
        <f t="shared" si="1"/>
        <v>0</v>
      </c>
    </row>
    <row r="109" spans="9:9" x14ac:dyDescent="0.35">
      <c r="I109">
        <f t="shared" si="1"/>
        <v>0</v>
      </c>
    </row>
    <row r="110" spans="9:9" x14ac:dyDescent="0.35">
      <c r="I110">
        <f t="shared" si="1"/>
        <v>0</v>
      </c>
    </row>
    <row r="111" spans="9:9" x14ac:dyDescent="0.35">
      <c r="I111">
        <f t="shared" si="1"/>
        <v>0</v>
      </c>
    </row>
    <row r="112" spans="9:9" x14ac:dyDescent="0.35">
      <c r="I112">
        <f t="shared" si="1"/>
        <v>0</v>
      </c>
    </row>
    <row r="113" spans="9:9" x14ac:dyDescent="0.35">
      <c r="I113">
        <f t="shared" si="1"/>
        <v>0</v>
      </c>
    </row>
    <row r="114" spans="9:9" x14ac:dyDescent="0.35">
      <c r="I114">
        <f t="shared" si="1"/>
        <v>0</v>
      </c>
    </row>
    <row r="115" spans="9:9" x14ac:dyDescent="0.35">
      <c r="I115">
        <f t="shared" si="1"/>
        <v>0</v>
      </c>
    </row>
    <row r="116" spans="9:9" x14ac:dyDescent="0.35">
      <c r="I116">
        <f t="shared" si="1"/>
        <v>0</v>
      </c>
    </row>
    <row r="117" spans="9:9" x14ac:dyDescent="0.35">
      <c r="I117">
        <f t="shared" si="1"/>
        <v>0</v>
      </c>
    </row>
    <row r="118" spans="9:9" x14ac:dyDescent="0.35">
      <c r="I118">
        <f t="shared" si="1"/>
        <v>0</v>
      </c>
    </row>
    <row r="119" spans="9:9" x14ac:dyDescent="0.35">
      <c r="I119">
        <f t="shared" si="1"/>
        <v>0</v>
      </c>
    </row>
    <row r="120" spans="9:9" x14ac:dyDescent="0.35">
      <c r="I120">
        <f t="shared" si="1"/>
        <v>0</v>
      </c>
    </row>
    <row r="121" spans="9:9" x14ac:dyDescent="0.35">
      <c r="I121">
        <f t="shared" si="1"/>
        <v>0</v>
      </c>
    </row>
    <row r="122" spans="9:9" x14ac:dyDescent="0.35">
      <c r="I122">
        <f t="shared" si="1"/>
        <v>0</v>
      </c>
    </row>
    <row r="123" spans="9:9" x14ac:dyDescent="0.35">
      <c r="I123">
        <f t="shared" si="1"/>
        <v>0</v>
      </c>
    </row>
    <row r="124" spans="9:9" x14ac:dyDescent="0.35">
      <c r="I124">
        <f t="shared" si="1"/>
        <v>0</v>
      </c>
    </row>
    <row r="125" spans="9:9" x14ac:dyDescent="0.35">
      <c r="I125">
        <f t="shared" si="1"/>
        <v>0</v>
      </c>
    </row>
    <row r="126" spans="9:9" x14ac:dyDescent="0.35">
      <c r="I126">
        <f t="shared" si="1"/>
        <v>0</v>
      </c>
    </row>
    <row r="127" spans="9:9" x14ac:dyDescent="0.35">
      <c r="I127">
        <f t="shared" si="1"/>
        <v>0</v>
      </c>
    </row>
    <row r="128" spans="9:9" x14ac:dyDescent="0.35">
      <c r="I128">
        <f t="shared" si="1"/>
        <v>0</v>
      </c>
    </row>
    <row r="129" spans="9:9" x14ac:dyDescent="0.35">
      <c r="I129">
        <f t="shared" si="1"/>
        <v>0</v>
      </c>
    </row>
    <row r="130" spans="9:9" x14ac:dyDescent="0.35">
      <c r="I130">
        <f t="shared" ref="I130:I193" si="2">C130*G130</f>
        <v>0</v>
      </c>
    </row>
    <row r="131" spans="9:9" x14ac:dyDescent="0.35">
      <c r="I131">
        <f t="shared" si="2"/>
        <v>0</v>
      </c>
    </row>
    <row r="132" spans="9:9" x14ac:dyDescent="0.35">
      <c r="I132">
        <f t="shared" si="2"/>
        <v>0</v>
      </c>
    </row>
    <row r="133" spans="9:9" x14ac:dyDescent="0.35">
      <c r="I133">
        <f t="shared" si="2"/>
        <v>0</v>
      </c>
    </row>
    <row r="134" spans="9:9" x14ac:dyDescent="0.35">
      <c r="I134">
        <f t="shared" si="2"/>
        <v>0</v>
      </c>
    </row>
    <row r="135" spans="9:9" x14ac:dyDescent="0.35">
      <c r="I135">
        <f t="shared" si="2"/>
        <v>0</v>
      </c>
    </row>
    <row r="136" spans="9:9" x14ac:dyDescent="0.35">
      <c r="I136">
        <f t="shared" si="2"/>
        <v>0</v>
      </c>
    </row>
    <row r="137" spans="9:9" x14ac:dyDescent="0.35">
      <c r="I137">
        <f t="shared" si="2"/>
        <v>0</v>
      </c>
    </row>
    <row r="138" spans="9:9" x14ac:dyDescent="0.35">
      <c r="I138">
        <f t="shared" si="2"/>
        <v>0</v>
      </c>
    </row>
    <row r="139" spans="9:9" x14ac:dyDescent="0.35">
      <c r="I139">
        <f t="shared" si="2"/>
        <v>0</v>
      </c>
    </row>
    <row r="140" spans="9:9" x14ac:dyDescent="0.35">
      <c r="I140">
        <f t="shared" si="2"/>
        <v>0</v>
      </c>
    </row>
    <row r="141" spans="9:9" x14ac:dyDescent="0.35">
      <c r="I141">
        <f t="shared" si="2"/>
        <v>0</v>
      </c>
    </row>
    <row r="142" spans="9:9" x14ac:dyDescent="0.35">
      <c r="I142">
        <f t="shared" si="2"/>
        <v>0</v>
      </c>
    </row>
    <row r="143" spans="9:9" x14ac:dyDescent="0.35">
      <c r="I143">
        <f t="shared" si="2"/>
        <v>0</v>
      </c>
    </row>
    <row r="144" spans="9:9" x14ac:dyDescent="0.35">
      <c r="I144">
        <f t="shared" si="2"/>
        <v>0</v>
      </c>
    </row>
    <row r="145" spans="9:9" x14ac:dyDescent="0.35">
      <c r="I145">
        <f t="shared" si="2"/>
        <v>0</v>
      </c>
    </row>
    <row r="146" spans="9:9" x14ac:dyDescent="0.35">
      <c r="I146">
        <f t="shared" si="2"/>
        <v>0</v>
      </c>
    </row>
    <row r="147" spans="9:9" x14ac:dyDescent="0.35">
      <c r="I147">
        <f t="shared" si="2"/>
        <v>0</v>
      </c>
    </row>
    <row r="148" spans="9:9" x14ac:dyDescent="0.35">
      <c r="I148">
        <f t="shared" si="2"/>
        <v>0</v>
      </c>
    </row>
    <row r="149" spans="9:9" x14ac:dyDescent="0.35">
      <c r="I149">
        <f t="shared" si="2"/>
        <v>0</v>
      </c>
    </row>
    <row r="150" spans="9:9" x14ac:dyDescent="0.35">
      <c r="I150">
        <f t="shared" si="2"/>
        <v>0</v>
      </c>
    </row>
    <row r="151" spans="9:9" x14ac:dyDescent="0.35">
      <c r="I151">
        <f t="shared" si="2"/>
        <v>0</v>
      </c>
    </row>
    <row r="152" spans="9:9" x14ac:dyDescent="0.35">
      <c r="I152">
        <f t="shared" si="2"/>
        <v>0</v>
      </c>
    </row>
    <row r="153" spans="9:9" x14ac:dyDescent="0.35">
      <c r="I153">
        <f t="shared" si="2"/>
        <v>0</v>
      </c>
    </row>
    <row r="154" spans="9:9" x14ac:dyDescent="0.35">
      <c r="I154">
        <f t="shared" si="2"/>
        <v>0</v>
      </c>
    </row>
    <row r="155" spans="9:9" x14ac:dyDescent="0.35">
      <c r="I155">
        <f t="shared" si="2"/>
        <v>0</v>
      </c>
    </row>
    <row r="156" spans="9:9" x14ac:dyDescent="0.35">
      <c r="I156">
        <f t="shared" si="2"/>
        <v>0</v>
      </c>
    </row>
    <row r="157" spans="9:9" x14ac:dyDescent="0.35">
      <c r="I157">
        <f t="shared" si="2"/>
        <v>0</v>
      </c>
    </row>
    <row r="158" spans="9:9" x14ac:dyDescent="0.35">
      <c r="I158">
        <f t="shared" si="2"/>
        <v>0</v>
      </c>
    </row>
    <row r="159" spans="9:9" x14ac:dyDescent="0.35">
      <c r="I159">
        <f t="shared" si="2"/>
        <v>0</v>
      </c>
    </row>
    <row r="160" spans="9:9" x14ac:dyDescent="0.35">
      <c r="I160">
        <f t="shared" si="2"/>
        <v>0</v>
      </c>
    </row>
    <row r="161" spans="9:9" x14ac:dyDescent="0.35">
      <c r="I161">
        <f t="shared" si="2"/>
        <v>0</v>
      </c>
    </row>
    <row r="162" spans="9:9" x14ac:dyDescent="0.35">
      <c r="I162">
        <f t="shared" si="2"/>
        <v>0</v>
      </c>
    </row>
    <row r="163" spans="9:9" x14ac:dyDescent="0.35">
      <c r="I163">
        <f t="shared" si="2"/>
        <v>0</v>
      </c>
    </row>
    <row r="164" spans="9:9" x14ac:dyDescent="0.35">
      <c r="I164">
        <f t="shared" si="2"/>
        <v>0</v>
      </c>
    </row>
    <row r="165" spans="9:9" x14ac:dyDescent="0.35">
      <c r="I165">
        <f t="shared" si="2"/>
        <v>0</v>
      </c>
    </row>
    <row r="166" spans="9:9" x14ac:dyDescent="0.35">
      <c r="I166">
        <f t="shared" si="2"/>
        <v>0</v>
      </c>
    </row>
    <row r="167" spans="9:9" x14ac:dyDescent="0.35">
      <c r="I167">
        <f t="shared" si="2"/>
        <v>0</v>
      </c>
    </row>
    <row r="168" spans="9:9" x14ac:dyDescent="0.35">
      <c r="I168">
        <f t="shared" si="2"/>
        <v>0</v>
      </c>
    </row>
    <row r="169" spans="9:9" x14ac:dyDescent="0.35">
      <c r="I169">
        <f t="shared" si="2"/>
        <v>0</v>
      </c>
    </row>
    <row r="170" spans="9:9" x14ac:dyDescent="0.35">
      <c r="I170">
        <f t="shared" si="2"/>
        <v>0</v>
      </c>
    </row>
    <row r="171" spans="9:9" x14ac:dyDescent="0.35">
      <c r="I171">
        <f t="shared" si="2"/>
        <v>0</v>
      </c>
    </row>
    <row r="172" spans="9:9" x14ac:dyDescent="0.35">
      <c r="I172">
        <f t="shared" si="2"/>
        <v>0</v>
      </c>
    </row>
    <row r="173" spans="9:9" x14ac:dyDescent="0.35">
      <c r="I173">
        <f t="shared" si="2"/>
        <v>0</v>
      </c>
    </row>
    <row r="174" spans="9:9" x14ac:dyDescent="0.35">
      <c r="I174">
        <f t="shared" si="2"/>
        <v>0</v>
      </c>
    </row>
    <row r="175" spans="9:9" x14ac:dyDescent="0.35">
      <c r="I175">
        <f t="shared" si="2"/>
        <v>0</v>
      </c>
    </row>
    <row r="176" spans="9:9" x14ac:dyDescent="0.35">
      <c r="I176">
        <f t="shared" si="2"/>
        <v>0</v>
      </c>
    </row>
    <row r="177" spans="9:9" x14ac:dyDescent="0.35">
      <c r="I177">
        <f t="shared" si="2"/>
        <v>0</v>
      </c>
    </row>
    <row r="178" spans="9:9" x14ac:dyDescent="0.35">
      <c r="I178">
        <f t="shared" si="2"/>
        <v>0</v>
      </c>
    </row>
    <row r="179" spans="9:9" x14ac:dyDescent="0.35">
      <c r="I179">
        <f t="shared" si="2"/>
        <v>0</v>
      </c>
    </row>
    <row r="180" spans="9:9" x14ac:dyDescent="0.35">
      <c r="I180">
        <f t="shared" si="2"/>
        <v>0</v>
      </c>
    </row>
    <row r="181" spans="9:9" x14ac:dyDescent="0.35">
      <c r="I181">
        <f t="shared" si="2"/>
        <v>0</v>
      </c>
    </row>
    <row r="182" spans="9:9" x14ac:dyDescent="0.35">
      <c r="I182">
        <f t="shared" si="2"/>
        <v>0</v>
      </c>
    </row>
    <row r="183" spans="9:9" x14ac:dyDescent="0.35">
      <c r="I183">
        <f t="shared" si="2"/>
        <v>0</v>
      </c>
    </row>
    <row r="184" spans="9:9" x14ac:dyDescent="0.35">
      <c r="I184">
        <f t="shared" si="2"/>
        <v>0</v>
      </c>
    </row>
    <row r="185" spans="9:9" x14ac:dyDescent="0.35">
      <c r="I185">
        <f t="shared" si="2"/>
        <v>0</v>
      </c>
    </row>
    <row r="186" spans="9:9" x14ac:dyDescent="0.35">
      <c r="I186">
        <f t="shared" si="2"/>
        <v>0</v>
      </c>
    </row>
    <row r="187" spans="9:9" x14ac:dyDescent="0.35">
      <c r="I187">
        <f t="shared" si="2"/>
        <v>0</v>
      </c>
    </row>
    <row r="188" spans="9:9" x14ac:dyDescent="0.35">
      <c r="I188">
        <f t="shared" si="2"/>
        <v>0</v>
      </c>
    </row>
    <row r="189" spans="9:9" x14ac:dyDescent="0.35">
      <c r="I189">
        <f t="shared" si="2"/>
        <v>0</v>
      </c>
    </row>
    <row r="190" spans="9:9" x14ac:dyDescent="0.35">
      <c r="I190">
        <f t="shared" si="2"/>
        <v>0</v>
      </c>
    </row>
    <row r="191" spans="9:9" x14ac:dyDescent="0.35">
      <c r="I191">
        <f t="shared" si="2"/>
        <v>0</v>
      </c>
    </row>
    <row r="192" spans="9:9" x14ac:dyDescent="0.35">
      <c r="I192">
        <f t="shared" si="2"/>
        <v>0</v>
      </c>
    </row>
    <row r="193" spans="9:9" x14ac:dyDescent="0.35">
      <c r="I193">
        <f t="shared" si="2"/>
        <v>0</v>
      </c>
    </row>
    <row r="194" spans="9:9" x14ac:dyDescent="0.35">
      <c r="I194">
        <f t="shared" ref="I194:I257" si="3">C194*G194</f>
        <v>0</v>
      </c>
    </row>
    <row r="195" spans="9:9" x14ac:dyDescent="0.35">
      <c r="I195">
        <f t="shared" si="3"/>
        <v>0</v>
      </c>
    </row>
    <row r="196" spans="9:9" x14ac:dyDescent="0.35">
      <c r="I196">
        <f t="shared" si="3"/>
        <v>0</v>
      </c>
    </row>
    <row r="197" spans="9:9" x14ac:dyDescent="0.35">
      <c r="I197">
        <f t="shared" si="3"/>
        <v>0</v>
      </c>
    </row>
    <row r="198" spans="9:9" x14ac:dyDescent="0.35">
      <c r="I198">
        <f t="shared" si="3"/>
        <v>0</v>
      </c>
    </row>
    <row r="199" spans="9:9" x14ac:dyDescent="0.35">
      <c r="I199">
        <f t="shared" si="3"/>
        <v>0</v>
      </c>
    </row>
    <row r="200" spans="9:9" x14ac:dyDescent="0.35">
      <c r="I200">
        <f t="shared" si="3"/>
        <v>0</v>
      </c>
    </row>
    <row r="201" spans="9:9" x14ac:dyDescent="0.35">
      <c r="I201">
        <f t="shared" si="3"/>
        <v>0</v>
      </c>
    </row>
    <row r="202" spans="9:9" x14ac:dyDescent="0.35">
      <c r="I202">
        <f t="shared" si="3"/>
        <v>0</v>
      </c>
    </row>
    <row r="203" spans="9:9" x14ac:dyDescent="0.35">
      <c r="I203">
        <f t="shared" si="3"/>
        <v>0</v>
      </c>
    </row>
    <row r="204" spans="9:9" x14ac:dyDescent="0.35">
      <c r="I204">
        <f t="shared" si="3"/>
        <v>0</v>
      </c>
    </row>
    <row r="205" spans="9:9" x14ac:dyDescent="0.35">
      <c r="I205">
        <f t="shared" si="3"/>
        <v>0</v>
      </c>
    </row>
    <row r="206" spans="9:9" x14ac:dyDescent="0.35">
      <c r="I206">
        <f t="shared" si="3"/>
        <v>0</v>
      </c>
    </row>
    <row r="207" spans="9:9" x14ac:dyDescent="0.35">
      <c r="I207">
        <f t="shared" si="3"/>
        <v>0</v>
      </c>
    </row>
    <row r="208" spans="9:9" x14ac:dyDescent="0.35">
      <c r="I208">
        <f t="shared" si="3"/>
        <v>0</v>
      </c>
    </row>
    <row r="209" spans="9:9" x14ac:dyDescent="0.35">
      <c r="I209">
        <f t="shared" si="3"/>
        <v>0</v>
      </c>
    </row>
    <row r="210" spans="9:9" x14ac:dyDescent="0.35">
      <c r="I210">
        <f t="shared" si="3"/>
        <v>0</v>
      </c>
    </row>
    <row r="211" spans="9:9" x14ac:dyDescent="0.35">
      <c r="I211">
        <f t="shared" si="3"/>
        <v>0</v>
      </c>
    </row>
    <row r="212" spans="9:9" x14ac:dyDescent="0.35">
      <c r="I212">
        <f t="shared" si="3"/>
        <v>0</v>
      </c>
    </row>
    <row r="213" spans="9:9" x14ac:dyDescent="0.35">
      <c r="I213">
        <f t="shared" si="3"/>
        <v>0</v>
      </c>
    </row>
    <row r="214" spans="9:9" x14ac:dyDescent="0.35">
      <c r="I214">
        <f t="shared" si="3"/>
        <v>0</v>
      </c>
    </row>
    <row r="215" spans="9:9" x14ac:dyDescent="0.35">
      <c r="I215">
        <f t="shared" si="3"/>
        <v>0</v>
      </c>
    </row>
    <row r="216" spans="9:9" x14ac:dyDescent="0.35">
      <c r="I216">
        <f t="shared" si="3"/>
        <v>0</v>
      </c>
    </row>
    <row r="217" spans="9:9" x14ac:dyDescent="0.35">
      <c r="I217">
        <f t="shared" si="3"/>
        <v>0</v>
      </c>
    </row>
    <row r="218" spans="9:9" x14ac:dyDescent="0.35">
      <c r="I218">
        <f t="shared" si="3"/>
        <v>0</v>
      </c>
    </row>
    <row r="219" spans="9:9" x14ac:dyDescent="0.35">
      <c r="I219">
        <f t="shared" si="3"/>
        <v>0</v>
      </c>
    </row>
    <row r="220" spans="9:9" x14ac:dyDescent="0.35">
      <c r="I220">
        <f t="shared" si="3"/>
        <v>0</v>
      </c>
    </row>
    <row r="221" spans="9:9" x14ac:dyDescent="0.35">
      <c r="I221">
        <f t="shared" si="3"/>
        <v>0</v>
      </c>
    </row>
    <row r="222" spans="9:9" x14ac:dyDescent="0.35">
      <c r="I222">
        <f t="shared" si="3"/>
        <v>0</v>
      </c>
    </row>
    <row r="223" spans="9:9" x14ac:dyDescent="0.35">
      <c r="I223">
        <f t="shared" si="3"/>
        <v>0</v>
      </c>
    </row>
    <row r="224" spans="9:9" x14ac:dyDescent="0.35">
      <c r="I224">
        <f t="shared" si="3"/>
        <v>0</v>
      </c>
    </row>
    <row r="225" spans="9:9" x14ac:dyDescent="0.35">
      <c r="I225">
        <f t="shared" si="3"/>
        <v>0</v>
      </c>
    </row>
    <row r="226" spans="9:9" x14ac:dyDescent="0.35">
      <c r="I226">
        <f t="shared" si="3"/>
        <v>0</v>
      </c>
    </row>
    <row r="227" spans="9:9" x14ac:dyDescent="0.35">
      <c r="I227">
        <f t="shared" si="3"/>
        <v>0</v>
      </c>
    </row>
    <row r="228" spans="9:9" x14ac:dyDescent="0.35">
      <c r="I228">
        <f t="shared" si="3"/>
        <v>0</v>
      </c>
    </row>
    <row r="229" spans="9:9" x14ac:dyDescent="0.35">
      <c r="I229">
        <f t="shared" si="3"/>
        <v>0</v>
      </c>
    </row>
    <row r="230" spans="9:9" x14ac:dyDescent="0.35">
      <c r="I230">
        <f t="shared" si="3"/>
        <v>0</v>
      </c>
    </row>
    <row r="231" spans="9:9" x14ac:dyDescent="0.35">
      <c r="I231">
        <f t="shared" si="3"/>
        <v>0</v>
      </c>
    </row>
    <row r="232" spans="9:9" x14ac:dyDescent="0.35">
      <c r="I232">
        <f t="shared" si="3"/>
        <v>0</v>
      </c>
    </row>
    <row r="233" spans="9:9" x14ac:dyDescent="0.35">
      <c r="I233">
        <f t="shared" si="3"/>
        <v>0</v>
      </c>
    </row>
    <row r="234" spans="9:9" x14ac:dyDescent="0.35">
      <c r="I234">
        <f t="shared" si="3"/>
        <v>0</v>
      </c>
    </row>
    <row r="235" spans="9:9" x14ac:dyDescent="0.35">
      <c r="I235">
        <f t="shared" si="3"/>
        <v>0</v>
      </c>
    </row>
    <row r="236" spans="9:9" x14ac:dyDescent="0.35">
      <c r="I236">
        <f t="shared" si="3"/>
        <v>0</v>
      </c>
    </row>
    <row r="237" spans="9:9" x14ac:dyDescent="0.35">
      <c r="I237">
        <f t="shared" si="3"/>
        <v>0</v>
      </c>
    </row>
    <row r="238" spans="9:9" x14ac:dyDescent="0.35">
      <c r="I238">
        <f t="shared" si="3"/>
        <v>0</v>
      </c>
    </row>
    <row r="239" spans="9:9" x14ac:dyDescent="0.35">
      <c r="I239">
        <f t="shared" si="3"/>
        <v>0</v>
      </c>
    </row>
    <row r="240" spans="9:9" x14ac:dyDescent="0.35">
      <c r="I240">
        <f t="shared" si="3"/>
        <v>0</v>
      </c>
    </row>
    <row r="241" spans="9:9" x14ac:dyDescent="0.35">
      <c r="I241">
        <f t="shared" si="3"/>
        <v>0</v>
      </c>
    </row>
    <row r="242" spans="9:9" x14ac:dyDescent="0.35">
      <c r="I242">
        <f t="shared" si="3"/>
        <v>0</v>
      </c>
    </row>
    <row r="243" spans="9:9" x14ac:dyDescent="0.35">
      <c r="I243">
        <f t="shared" si="3"/>
        <v>0</v>
      </c>
    </row>
    <row r="244" spans="9:9" x14ac:dyDescent="0.35">
      <c r="I244">
        <f t="shared" si="3"/>
        <v>0</v>
      </c>
    </row>
    <row r="245" spans="9:9" x14ac:dyDescent="0.35">
      <c r="I245">
        <f t="shared" si="3"/>
        <v>0</v>
      </c>
    </row>
    <row r="246" spans="9:9" x14ac:dyDescent="0.35">
      <c r="I246">
        <f t="shared" si="3"/>
        <v>0</v>
      </c>
    </row>
    <row r="247" spans="9:9" x14ac:dyDescent="0.35">
      <c r="I247">
        <f t="shared" si="3"/>
        <v>0</v>
      </c>
    </row>
    <row r="248" spans="9:9" x14ac:dyDescent="0.35">
      <c r="I248">
        <f t="shared" si="3"/>
        <v>0</v>
      </c>
    </row>
    <row r="249" spans="9:9" x14ac:dyDescent="0.35">
      <c r="I249">
        <f t="shared" si="3"/>
        <v>0</v>
      </c>
    </row>
    <row r="250" spans="9:9" x14ac:dyDescent="0.35">
      <c r="I250">
        <f t="shared" si="3"/>
        <v>0</v>
      </c>
    </row>
    <row r="251" spans="9:9" x14ac:dyDescent="0.35">
      <c r="I251">
        <f t="shared" si="3"/>
        <v>0</v>
      </c>
    </row>
    <row r="252" spans="9:9" x14ac:dyDescent="0.35">
      <c r="I252">
        <f t="shared" si="3"/>
        <v>0</v>
      </c>
    </row>
    <row r="253" spans="9:9" x14ac:dyDescent="0.35">
      <c r="I253">
        <f t="shared" si="3"/>
        <v>0</v>
      </c>
    </row>
    <row r="254" spans="9:9" x14ac:dyDescent="0.35">
      <c r="I254">
        <f t="shared" si="3"/>
        <v>0</v>
      </c>
    </row>
    <row r="255" spans="9:9" x14ac:dyDescent="0.35">
      <c r="I255">
        <f t="shared" si="3"/>
        <v>0</v>
      </c>
    </row>
    <row r="256" spans="9:9" x14ac:dyDescent="0.35">
      <c r="I256">
        <f t="shared" si="3"/>
        <v>0</v>
      </c>
    </row>
    <row r="257" spans="9:9" x14ac:dyDescent="0.35">
      <c r="I257">
        <f t="shared" si="3"/>
        <v>0</v>
      </c>
    </row>
    <row r="258" spans="9:9" x14ac:dyDescent="0.35">
      <c r="I258">
        <f t="shared" ref="I258:I309" si="4">C258*G258</f>
        <v>0</v>
      </c>
    </row>
    <row r="259" spans="9:9" x14ac:dyDescent="0.35">
      <c r="I259">
        <f t="shared" si="4"/>
        <v>0</v>
      </c>
    </row>
    <row r="260" spans="9:9" x14ac:dyDescent="0.35">
      <c r="I260">
        <f t="shared" si="4"/>
        <v>0</v>
      </c>
    </row>
    <row r="261" spans="9:9" x14ac:dyDescent="0.35">
      <c r="I261">
        <f t="shared" si="4"/>
        <v>0</v>
      </c>
    </row>
    <row r="262" spans="9:9" x14ac:dyDescent="0.35">
      <c r="I262">
        <f t="shared" si="4"/>
        <v>0</v>
      </c>
    </row>
    <row r="263" spans="9:9" x14ac:dyDescent="0.35">
      <c r="I263">
        <f t="shared" si="4"/>
        <v>0</v>
      </c>
    </row>
    <row r="264" spans="9:9" x14ac:dyDescent="0.35">
      <c r="I264">
        <f t="shared" si="4"/>
        <v>0</v>
      </c>
    </row>
    <row r="265" spans="9:9" x14ac:dyDescent="0.35">
      <c r="I265">
        <f t="shared" si="4"/>
        <v>0</v>
      </c>
    </row>
    <row r="266" spans="9:9" x14ac:dyDescent="0.35">
      <c r="I266">
        <f t="shared" si="4"/>
        <v>0</v>
      </c>
    </row>
    <row r="267" spans="9:9" x14ac:dyDescent="0.35">
      <c r="I267">
        <f t="shared" si="4"/>
        <v>0</v>
      </c>
    </row>
    <row r="268" spans="9:9" x14ac:dyDescent="0.35">
      <c r="I268">
        <f t="shared" si="4"/>
        <v>0</v>
      </c>
    </row>
    <row r="269" spans="9:9" x14ac:dyDescent="0.35">
      <c r="I269">
        <f t="shared" si="4"/>
        <v>0</v>
      </c>
    </row>
    <row r="270" spans="9:9" x14ac:dyDescent="0.35">
      <c r="I270">
        <f t="shared" si="4"/>
        <v>0</v>
      </c>
    </row>
    <row r="271" spans="9:9" x14ac:dyDescent="0.35">
      <c r="I271">
        <f t="shared" si="4"/>
        <v>0</v>
      </c>
    </row>
    <row r="272" spans="9:9" x14ac:dyDescent="0.35">
      <c r="I272">
        <f t="shared" si="4"/>
        <v>0</v>
      </c>
    </row>
    <row r="273" spans="9:9" x14ac:dyDescent="0.35">
      <c r="I273">
        <f t="shared" si="4"/>
        <v>0</v>
      </c>
    </row>
    <row r="274" spans="9:9" x14ac:dyDescent="0.35">
      <c r="I274">
        <f t="shared" si="4"/>
        <v>0</v>
      </c>
    </row>
    <row r="275" spans="9:9" x14ac:dyDescent="0.35">
      <c r="I275">
        <f t="shared" si="4"/>
        <v>0</v>
      </c>
    </row>
    <row r="276" spans="9:9" x14ac:dyDescent="0.35">
      <c r="I276">
        <f t="shared" si="4"/>
        <v>0</v>
      </c>
    </row>
    <row r="277" spans="9:9" x14ac:dyDescent="0.35">
      <c r="I277">
        <f t="shared" si="4"/>
        <v>0</v>
      </c>
    </row>
    <row r="278" spans="9:9" x14ac:dyDescent="0.35">
      <c r="I278">
        <f t="shared" si="4"/>
        <v>0</v>
      </c>
    </row>
    <row r="279" spans="9:9" x14ac:dyDescent="0.35">
      <c r="I279">
        <f t="shared" si="4"/>
        <v>0</v>
      </c>
    </row>
    <row r="280" spans="9:9" x14ac:dyDescent="0.35">
      <c r="I280">
        <f t="shared" si="4"/>
        <v>0</v>
      </c>
    </row>
    <row r="281" spans="9:9" x14ac:dyDescent="0.35">
      <c r="I281">
        <f t="shared" si="4"/>
        <v>0</v>
      </c>
    </row>
    <row r="282" spans="9:9" x14ac:dyDescent="0.35">
      <c r="I282">
        <f t="shared" si="4"/>
        <v>0</v>
      </c>
    </row>
    <row r="283" spans="9:9" x14ac:dyDescent="0.35">
      <c r="I283">
        <f t="shared" si="4"/>
        <v>0</v>
      </c>
    </row>
    <row r="284" spans="9:9" x14ac:dyDescent="0.35">
      <c r="I284">
        <f t="shared" si="4"/>
        <v>0</v>
      </c>
    </row>
    <row r="285" spans="9:9" x14ac:dyDescent="0.35">
      <c r="I285">
        <f t="shared" si="4"/>
        <v>0</v>
      </c>
    </row>
    <row r="286" spans="9:9" x14ac:dyDescent="0.35">
      <c r="I286">
        <f t="shared" si="4"/>
        <v>0</v>
      </c>
    </row>
    <row r="287" spans="9:9" x14ac:dyDescent="0.35">
      <c r="I287">
        <f t="shared" si="4"/>
        <v>0</v>
      </c>
    </row>
    <row r="288" spans="9:9" x14ac:dyDescent="0.35">
      <c r="I288">
        <f t="shared" si="4"/>
        <v>0</v>
      </c>
    </row>
    <row r="289" spans="9:9" x14ac:dyDescent="0.35">
      <c r="I289">
        <f t="shared" si="4"/>
        <v>0</v>
      </c>
    </row>
    <row r="290" spans="9:9" x14ac:dyDescent="0.35">
      <c r="I290">
        <f t="shared" si="4"/>
        <v>0</v>
      </c>
    </row>
    <row r="291" spans="9:9" x14ac:dyDescent="0.35">
      <c r="I291">
        <f t="shared" si="4"/>
        <v>0</v>
      </c>
    </row>
    <row r="292" spans="9:9" x14ac:dyDescent="0.35">
      <c r="I292">
        <f t="shared" si="4"/>
        <v>0</v>
      </c>
    </row>
    <row r="293" spans="9:9" x14ac:dyDescent="0.35">
      <c r="I293">
        <f t="shared" si="4"/>
        <v>0</v>
      </c>
    </row>
    <row r="294" spans="9:9" x14ac:dyDescent="0.35">
      <c r="I294">
        <f t="shared" si="4"/>
        <v>0</v>
      </c>
    </row>
    <row r="295" spans="9:9" x14ac:dyDescent="0.35">
      <c r="I295">
        <f t="shared" si="4"/>
        <v>0</v>
      </c>
    </row>
    <row r="296" spans="9:9" x14ac:dyDescent="0.35">
      <c r="I296">
        <f t="shared" si="4"/>
        <v>0</v>
      </c>
    </row>
    <row r="297" spans="9:9" x14ac:dyDescent="0.35">
      <c r="I297">
        <f t="shared" si="4"/>
        <v>0</v>
      </c>
    </row>
    <row r="298" spans="9:9" x14ac:dyDescent="0.35">
      <c r="I298">
        <f t="shared" si="4"/>
        <v>0</v>
      </c>
    </row>
    <row r="299" spans="9:9" x14ac:dyDescent="0.35">
      <c r="I299">
        <f t="shared" si="4"/>
        <v>0</v>
      </c>
    </row>
    <row r="300" spans="9:9" x14ac:dyDescent="0.35">
      <c r="I300">
        <f t="shared" si="4"/>
        <v>0</v>
      </c>
    </row>
    <row r="301" spans="9:9" x14ac:dyDescent="0.35">
      <c r="I301">
        <f t="shared" si="4"/>
        <v>0</v>
      </c>
    </row>
    <row r="302" spans="9:9" x14ac:dyDescent="0.35">
      <c r="I302">
        <f t="shared" si="4"/>
        <v>0</v>
      </c>
    </row>
    <row r="303" spans="9:9" x14ac:dyDescent="0.35">
      <c r="I303">
        <f t="shared" si="4"/>
        <v>0</v>
      </c>
    </row>
    <row r="304" spans="9:9" x14ac:dyDescent="0.35">
      <c r="I304">
        <f t="shared" si="4"/>
        <v>0</v>
      </c>
    </row>
    <row r="305" spans="9:9" x14ac:dyDescent="0.35">
      <c r="I305">
        <f t="shared" si="4"/>
        <v>0</v>
      </c>
    </row>
    <row r="306" spans="9:9" x14ac:dyDescent="0.35">
      <c r="I306">
        <f t="shared" si="4"/>
        <v>0</v>
      </c>
    </row>
    <row r="307" spans="9:9" x14ac:dyDescent="0.35">
      <c r="I307">
        <f t="shared" si="4"/>
        <v>0</v>
      </c>
    </row>
    <row r="308" spans="9:9" x14ac:dyDescent="0.35">
      <c r="I308">
        <f t="shared" si="4"/>
        <v>0</v>
      </c>
    </row>
    <row r="309" spans="9:9" x14ac:dyDescent="0.35">
      <c r="I309">
        <f t="shared" si="4"/>
        <v>0</v>
      </c>
    </row>
  </sheetData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Genesis Izaguirre</dc:creator>
  <cp:lastModifiedBy>Genesis Izaguirre</cp:lastModifiedBy>
  <dcterms:created xsi:type="dcterms:W3CDTF">2018-12-15T03:58:46Z</dcterms:created>
  <dcterms:modified xsi:type="dcterms:W3CDTF">2019-10-15T04:27:35Z</dcterms:modified>
</cp:coreProperties>
</file>