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wip\cs-mod-dev\MoreEffectiveTransfer\"/>
    </mc:Choice>
  </mc:AlternateContent>
  <xr:revisionPtr revIDLastSave="0" documentId="13_ncr:1_{F2A40F68-3226-4DAA-9690-E362AC5E0A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I10" i="1"/>
  <c r="G10" i="1"/>
</calcChain>
</file>

<file path=xl/sharedStrings.xml><?xml version="1.0" encoding="utf-8"?>
<sst xmlns="http://schemas.openxmlformats.org/spreadsheetml/2006/main" count="35" uniqueCount="33">
  <si>
    <t>Additional mods to gather statistics:</t>
  </si>
  <si>
    <t>Enhanced Outside Connections View</t>
  </si>
  <si>
    <t>More City statistics</t>
  </si>
  <si>
    <t>https://steamcommunity.com/sharedfiles/filedetails/?id=2368396560</t>
  </si>
  <si>
    <t>https://steamcommunity.com/sharedfiles/filedetails/?id=2685974449</t>
  </si>
  <si>
    <t xml:space="preserve">https://steamcommunity.com/sharedfiles/filedetails/?id=2117400989 </t>
  </si>
  <si>
    <t>Benchmark City:</t>
  </si>
  <si>
    <t>POPULATION</t>
  </si>
  <si>
    <t>Runs &amp; Stats</t>
  </si>
  <si>
    <t>WEEKLY BUDGET</t>
  </si>
  <si>
    <t>Baseline date (19.09.2198)</t>
  </si>
  <si>
    <t>IMPORTS (TOTAL)</t>
  </si>
  <si>
    <t>EXPORTS (TOTAL)</t>
  </si>
  <si>
    <t>TRAFFIC FLOW</t>
  </si>
  <si>
    <t>UNEMPLOYMENT</t>
  </si>
  <si>
    <t>IMPORTS (NO MAIL)</t>
  </si>
  <si>
    <t>EXPORTS (NO MAIL)</t>
  </si>
  <si>
    <t>WEEKLY TOURISTS</t>
  </si>
  <si>
    <t>INDUSTRY AREAS INCOME</t>
  </si>
  <si>
    <t>TransferManager ms/run</t>
  </si>
  <si>
    <t>GAMELIMIT - VEHICLES USED</t>
  </si>
  <si>
    <t>~400,000</t>
  </si>
  <si>
    <t>Run #1: VANILLA - 1 year (19.09.2199)</t>
  </si>
  <si>
    <t>- VANILLA TRANSFER MANAGER: NUM INVOCATIONS: 213164, TOTAL MS: 83101, AVG TIME/INVOCATION: 0.3898454ms</t>
  </si>
  <si>
    <t>Run #1: METM - 8mths ALL ENABLED (01.05.20199)</t>
  </si>
  <si>
    <t>~380,000</t>
  </si>
  <si>
    <t>-     NEW TRANSFER MANAGER: NUM INVOCATIONS: 130652, TOTAL MS: 54625, AVG TIME/INVOCATION: 0.4180954ms</t>
  </si>
  <si>
    <t>Run #1: METM - 9mths NONE ENABLED (20.06.20199)</t>
  </si>
  <si>
    <t>~350,000</t>
  </si>
  <si>
    <t>-     NEW TRANSFER MANAGER: NUM INVOCATIONS: 160056, TOTAL MS: 64400, AVG TIME/INVOCATION: 0.4023592ms</t>
  </si>
  <si>
    <t>"Cim City" (Vanilla.crp) by ThisHero</t>
  </si>
  <si>
    <t>Run #2: VANILLA - 16mths (01.04.2199)</t>
  </si>
  <si>
    <t>- VANILLA TRANSFER MANAGER: NUM INVOCATIONS: 113104, TOTAL MS: 43310, AVG TIME/INVOCATION: 0.3829219ms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</si>
</sst>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25">
    <xf numFmtId="0" fontId="0" fillId="0" borderId="0" xfId="0"/>
    <xf numFmtId="0" fontId="2" fillId="0" borderId="1" xfId="3"/>
    <xf numFmtId="0" fontId="5" fillId="0" borderId="0" xfId="0" applyFont="1"/>
    <xf numFmtId="9" fontId="0" fillId="0" borderId="0" xfId="2" applyFont="1"/>
    <xf numFmtId="0" fontId="3" fillId="0" borderId="2" xfId="4"/>
    <xf numFmtId="44" fontId="4" fillId="0" borderId="0" xfId="1" applyFont="1"/>
    <xf numFmtId="0" fontId="4" fillId="0" borderId="0" xfId="0" applyFont="1"/>
    <xf numFmtId="9" fontId="4" fillId="0" borderId="0" xfId="0" applyNumberFormat="1" applyFont="1"/>
    <xf numFmtId="3" fontId="4" fillId="0" borderId="0" xfId="0" applyNumberFormat="1" applyFont="1"/>
    <xf numFmtId="0" fontId="6" fillId="0" borderId="0" xfId="0" applyFont="1"/>
    <xf numFmtId="3" fontId="5" fillId="0" borderId="0" xfId="0" applyNumberFormat="1" applyFont="1"/>
    <xf numFmtId="9" fontId="5" fillId="0" borderId="0" xfId="2" applyFont="1"/>
    <xf numFmtId="3" fontId="7" fillId="0" borderId="0" xfId="0" applyNumberFormat="1" applyFont="1"/>
    <xf numFmtId="44" fontId="7" fillId="0" borderId="0" xfId="1" applyFont="1"/>
    <xf numFmtId="0" fontId="7" fillId="0" borderId="0" xfId="0" applyFont="1"/>
    <xf numFmtId="9" fontId="7" fillId="0" borderId="0" xfId="0" applyNumberFormat="1" applyFont="1"/>
    <xf numFmtId="0" fontId="5" fillId="2" borderId="0" xfId="0" applyFont="1" applyFill="1"/>
    <xf numFmtId="3" fontId="5" fillId="2" borderId="0" xfId="0" applyNumberFormat="1" applyFont="1" applyFill="1"/>
    <xf numFmtId="9" fontId="5" fillId="2" borderId="0" xfId="2" applyFont="1" applyFill="1"/>
    <xf numFmtId="44" fontId="5" fillId="2" borderId="0" xfId="1" applyFont="1" applyFill="1"/>
    <xf numFmtId="9" fontId="5" fillId="2" borderId="0" xfId="0" applyNumberFormat="1" applyFont="1" applyFill="1"/>
    <xf numFmtId="9" fontId="0" fillId="2" borderId="0" xfId="2" applyFont="1" applyFill="1"/>
    <xf numFmtId="44" fontId="7" fillId="2" borderId="0" xfId="1" applyFont="1" applyFill="1"/>
    <xf numFmtId="9" fontId="4" fillId="2" borderId="0" xfId="0" applyNumberFormat="1" applyFont="1" applyFill="1"/>
    <xf numFmtId="0" fontId="4" fillId="2" borderId="0" xfId="0" applyFont="1" applyFill="1"/>
  </cellXfs>
  <cellStyles count="5">
    <cellStyle name="Currency" xfId="1" builtinId="4"/>
    <cellStyle name="Heading 1" xfId="3" builtinId="16"/>
    <cellStyle name="Heading 3" xfId="4" builtinId="1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A15" sqref="A15"/>
    </sheetView>
  </sheetViews>
  <sheetFormatPr defaultRowHeight="15" x14ac:dyDescent="0.25"/>
  <cols>
    <col min="1" max="1" width="46" bestFit="1" customWidth="1"/>
    <col min="2" max="2" width="18.42578125" customWidth="1"/>
    <col min="3" max="3" width="16.140625" bestFit="1" customWidth="1"/>
    <col min="4" max="4" width="15.42578125" bestFit="1" customWidth="1"/>
    <col min="5" max="5" width="16.85546875" customWidth="1"/>
    <col min="6" max="7" width="16.5703125" customWidth="1"/>
    <col min="8" max="8" width="16.42578125" bestFit="1" customWidth="1"/>
    <col min="9" max="9" width="16.42578125" customWidth="1"/>
    <col min="10" max="10" width="12.85546875" customWidth="1"/>
    <col min="11" max="11" width="15.85546875" customWidth="1"/>
    <col min="12" max="12" width="12.28515625" customWidth="1"/>
    <col min="13" max="13" width="23.42578125" bestFit="1" customWidth="1"/>
  </cols>
  <sheetData>
    <row r="1" spans="1:14" ht="20.25" thickBot="1" x14ac:dyDescent="0.35">
      <c r="A1" s="1" t="s">
        <v>6</v>
      </c>
      <c r="B1" s="2" t="s">
        <v>30</v>
      </c>
      <c r="C1" s="2"/>
      <c r="D1" t="s">
        <v>5</v>
      </c>
    </row>
    <row r="2" spans="1:14" ht="15.75" thickTop="1" x14ac:dyDescent="0.25"/>
    <row r="3" spans="1:14" ht="20.25" thickBot="1" x14ac:dyDescent="0.35">
      <c r="A3" s="1" t="s">
        <v>0</v>
      </c>
    </row>
    <row r="4" spans="1:14" ht="15.75" thickTop="1" x14ac:dyDescent="0.25">
      <c r="B4" s="2" t="s">
        <v>1</v>
      </c>
      <c r="C4" s="2"/>
      <c r="D4" t="s">
        <v>3</v>
      </c>
    </row>
    <row r="5" spans="1:14" x14ac:dyDescent="0.25">
      <c r="B5" s="2" t="s">
        <v>2</v>
      </c>
      <c r="C5" s="2"/>
      <c r="D5" t="s">
        <v>4</v>
      </c>
    </row>
    <row r="8" spans="1:14" ht="20.25" thickBot="1" x14ac:dyDescent="0.35">
      <c r="A8" s="1" t="s">
        <v>8</v>
      </c>
    </row>
    <row r="9" spans="1:14" ht="16.5" thickTop="1" thickBot="1" x14ac:dyDescent="0.3">
      <c r="B9" s="4" t="s">
        <v>7</v>
      </c>
      <c r="C9" s="4" t="s">
        <v>14</v>
      </c>
      <c r="D9" s="4" t="s">
        <v>9</v>
      </c>
      <c r="E9" s="4" t="s">
        <v>17</v>
      </c>
      <c r="F9" s="4" t="s">
        <v>11</v>
      </c>
      <c r="G9" s="4" t="s">
        <v>15</v>
      </c>
      <c r="H9" s="4" t="s">
        <v>12</v>
      </c>
      <c r="I9" s="4" t="s">
        <v>16</v>
      </c>
      <c r="J9" s="4" t="s">
        <v>13</v>
      </c>
      <c r="K9" s="4" t="s">
        <v>18</v>
      </c>
      <c r="L9" s="4" t="s">
        <v>20</v>
      </c>
      <c r="M9" s="4" t="s">
        <v>19</v>
      </c>
    </row>
    <row r="10" spans="1:14" s="16" customFormat="1" x14ac:dyDescent="0.25">
      <c r="A10" s="16" t="s">
        <v>10</v>
      </c>
      <c r="B10" s="17">
        <v>335010</v>
      </c>
      <c r="C10" s="18">
        <v>7.0000000000000007E-2</v>
      </c>
      <c r="D10" s="19">
        <v>85000</v>
      </c>
      <c r="E10" s="17">
        <v>7017</v>
      </c>
      <c r="F10" s="16">
        <v>9912</v>
      </c>
      <c r="G10" s="16">
        <f>F10-7969</f>
        <v>1943</v>
      </c>
      <c r="H10" s="16">
        <v>6046</v>
      </c>
      <c r="I10" s="16">
        <f>H10-680</f>
        <v>5366</v>
      </c>
      <c r="J10" s="20">
        <v>0.9</v>
      </c>
      <c r="K10" s="16" t="s">
        <v>21</v>
      </c>
      <c r="L10" s="16">
        <v>12500</v>
      </c>
    </row>
    <row r="11" spans="1:14" s="2" customFormat="1" x14ac:dyDescent="0.25">
      <c r="A11" s="2" t="s">
        <v>22</v>
      </c>
      <c r="B11" s="12">
        <v>320926</v>
      </c>
      <c r="C11" s="11">
        <v>0.04</v>
      </c>
      <c r="D11" s="13">
        <v>-139000</v>
      </c>
      <c r="E11" s="10">
        <v>6223</v>
      </c>
      <c r="F11" s="2">
        <v>10602</v>
      </c>
      <c r="G11" s="2">
        <f>F11-8842</f>
        <v>1760</v>
      </c>
      <c r="H11" s="2">
        <v>5496</v>
      </c>
      <c r="I11" s="14">
        <f>H11-667</f>
        <v>4829</v>
      </c>
      <c r="J11" s="15">
        <v>0.89</v>
      </c>
      <c r="K11" s="2" t="s">
        <v>21</v>
      </c>
      <c r="L11" s="2">
        <v>12100</v>
      </c>
      <c r="M11" s="2">
        <v>0.38984540000000001</v>
      </c>
      <c r="N11" s="2" t="s">
        <v>23</v>
      </c>
    </row>
    <row r="12" spans="1:14" x14ac:dyDescent="0.25">
      <c r="A12" t="s">
        <v>24</v>
      </c>
      <c r="B12" s="8">
        <v>319465</v>
      </c>
      <c r="C12" s="3">
        <v>0.04</v>
      </c>
      <c r="D12" s="5">
        <v>-142000</v>
      </c>
      <c r="E12">
        <v>6176</v>
      </c>
      <c r="F12">
        <v>17553</v>
      </c>
      <c r="G12" s="6">
        <v>6400</v>
      </c>
      <c r="H12">
        <v>7189</v>
      </c>
      <c r="I12" s="9">
        <v>5400</v>
      </c>
      <c r="J12" s="7">
        <v>0.86</v>
      </c>
      <c r="K12" s="6" t="s">
        <v>25</v>
      </c>
      <c r="L12" s="6">
        <v>13000</v>
      </c>
      <c r="M12">
        <v>0.41809540000000001</v>
      </c>
      <c r="N12" t="s">
        <v>26</v>
      </c>
    </row>
    <row r="13" spans="1:14" x14ac:dyDescent="0.25">
      <c r="A13" t="s">
        <v>27</v>
      </c>
      <c r="B13" s="8">
        <v>308000</v>
      </c>
      <c r="C13" s="3">
        <v>0.03</v>
      </c>
      <c r="E13">
        <v>6227</v>
      </c>
      <c r="F13" s="6">
        <v>11737</v>
      </c>
      <c r="G13" s="6">
        <v>3100</v>
      </c>
      <c r="H13">
        <v>7690</v>
      </c>
      <c r="I13">
        <v>7000</v>
      </c>
      <c r="J13" s="7">
        <v>0.89</v>
      </c>
      <c r="K13" s="6" t="s">
        <v>28</v>
      </c>
      <c r="L13">
        <v>12200</v>
      </c>
      <c r="M13">
        <v>0.40235919999999997</v>
      </c>
      <c r="N13" t="s">
        <v>29</v>
      </c>
    </row>
    <row r="14" spans="1:14" s="16" customFormat="1" x14ac:dyDescent="0.25">
      <c r="A14" s="16" t="s">
        <v>31</v>
      </c>
      <c r="B14" s="17">
        <v>320000</v>
      </c>
      <c r="C14" s="21">
        <v>0.04</v>
      </c>
      <c r="D14" s="22">
        <v>-77000</v>
      </c>
      <c r="E14" s="16">
        <v>6076</v>
      </c>
      <c r="F14" s="16">
        <v>9963</v>
      </c>
      <c r="G14" s="16">
        <v>1880</v>
      </c>
      <c r="H14" s="16">
        <v>6179</v>
      </c>
      <c r="I14" s="16">
        <v>5400</v>
      </c>
      <c r="J14" s="23">
        <v>0.9</v>
      </c>
      <c r="K14" s="24" t="s">
        <v>25</v>
      </c>
      <c r="L14" s="16">
        <v>12300</v>
      </c>
      <c r="M14" s="16">
        <v>0.38292189999999998</v>
      </c>
      <c r="N14" s="16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</dc:creator>
  <cp:lastModifiedBy>Henne</cp:lastModifiedBy>
  <dcterms:created xsi:type="dcterms:W3CDTF">2015-06-05T18:19:34Z</dcterms:created>
  <dcterms:modified xsi:type="dcterms:W3CDTF">2022-02-06T16:20:41Z</dcterms:modified>
</cp:coreProperties>
</file>