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IR\"/>
    </mc:Choice>
  </mc:AlternateContent>
  <bookViews>
    <workbookView xWindow="7470" yWindow="0" windowWidth="22110" windowHeight="9975"/>
  </bookViews>
  <sheets>
    <sheet name="TX EEPROM" sheetId="1" r:id="rId1"/>
    <sheet name="RX EEPR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J11" i="2" s="1"/>
  <c r="AA26" i="2" s="1"/>
  <c r="G10" i="2"/>
  <c r="M10" i="2" s="1"/>
  <c r="Z26" i="2" s="1"/>
  <c r="G9" i="2"/>
  <c r="M9" i="2" s="1"/>
  <c r="X26" i="2" s="1"/>
  <c r="G8" i="2"/>
  <c r="M8" i="2" s="1"/>
  <c r="V26" i="2" s="1"/>
  <c r="G7" i="2"/>
  <c r="J7" i="2" s="1"/>
  <c r="S26" i="2" s="1"/>
  <c r="AB26" i="1"/>
  <c r="AA26" i="1"/>
  <c r="Z26" i="1"/>
  <c r="Y26" i="1"/>
  <c r="X26" i="1"/>
  <c r="W26" i="1"/>
  <c r="V26" i="1"/>
  <c r="U26" i="1"/>
  <c r="T26" i="1"/>
  <c r="S26" i="1"/>
  <c r="M7" i="2" l="1"/>
  <c r="T26" i="2" s="1"/>
  <c r="J10" i="2"/>
  <c r="Y26" i="2" s="1"/>
  <c r="M11" i="2"/>
  <c r="AB26" i="2" s="1"/>
  <c r="J9" i="2"/>
  <c r="W26" i="2" s="1"/>
  <c r="J8" i="2"/>
  <c r="U26" i="2" s="1"/>
  <c r="G12" i="1"/>
  <c r="G11" i="1"/>
  <c r="G10" i="1"/>
  <c r="G9" i="1"/>
  <c r="G8" i="1"/>
  <c r="M8" i="1" s="1"/>
  <c r="J8" i="1" l="1"/>
  <c r="J7" i="1"/>
  <c r="R26" i="1" s="1"/>
  <c r="J9" i="1" l="1"/>
  <c r="M10" i="1"/>
  <c r="J11" i="1"/>
  <c r="J12" i="1"/>
  <c r="M12" i="1" l="1"/>
  <c r="M11" i="1"/>
  <c r="M9" i="1"/>
  <c r="J10" i="1"/>
</calcChain>
</file>

<file path=xl/sharedStrings.xml><?xml version="1.0" encoding="utf-8"?>
<sst xmlns="http://schemas.openxmlformats.org/spreadsheetml/2006/main" count="73" uniqueCount="34">
  <si>
    <t>Ubat (Led #1)</t>
  </si>
  <si>
    <t>Ubat (Led #2)</t>
  </si>
  <si>
    <t>Ubat (Led #3)</t>
  </si>
  <si>
    <t>Ubat (Led #4)</t>
  </si>
  <si>
    <t>Ubat (Led #5)</t>
  </si>
  <si>
    <t>EEPROM</t>
  </si>
  <si>
    <t>num</t>
  </si>
  <si>
    <t>dat</t>
  </si>
  <si>
    <t>01</t>
  </si>
  <si>
    <t>02</t>
  </si>
  <si>
    <t>03</t>
  </si>
  <si>
    <t>ID num (1-20)</t>
  </si>
  <si>
    <t>04</t>
  </si>
  <si>
    <t>05</t>
  </si>
  <si>
    <t>06</t>
  </si>
  <si>
    <t>07</t>
  </si>
  <si>
    <t>09</t>
  </si>
  <si>
    <t>08</t>
  </si>
  <si>
    <t>указать ID номер датчика (1-20)</t>
  </si>
  <si>
    <t>номер ячейки и значение</t>
  </si>
  <si>
    <t xml:space="preserve">напряжение для индикации уровня 1 (min) </t>
  </si>
  <si>
    <t>напряжение для индикации уровня 5 (max)</t>
  </si>
  <si>
    <t xml:space="preserve">напряжение для индикации уровня 2 </t>
  </si>
  <si>
    <t xml:space="preserve">напряжение для индикации уровня 3 </t>
  </si>
  <si>
    <t xml:space="preserve">напряжение для индикации уровня 4 </t>
  </si>
  <si>
    <t>указать напряжение Vref</t>
  </si>
  <si>
    <t>Vref</t>
  </si>
  <si>
    <t>00</t>
  </si>
  <si>
    <t>0A</t>
  </si>
  <si>
    <t xml:space="preserve">TX (для схемы без стабилизатора напряжения питания) </t>
  </si>
  <si>
    <t xml:space="preserve">RX (для схемы без стабилизатора напряжения питания) </t>
  </si>
  <si>
    <t>FF</t>
  </si>
  <si>
    <t>напряжение для индикации уровня 1 (min) - это минимальный уровень напряжения, ниже которого будет отправляться код тревоги "батарея разряжена"</t>
  </si>
  <si>
    <t>напряжение для индикации уровня 1 (min) - это минимальный уровень напряжения, при достижении которого будет выдаваться предупреждение о том, что батарея устройства разряжена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</si>
</sst>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7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6" xfId="0" applyBorder="1" applyProtection="1">
      <protection hidden="1"/>
    </xf>
    <xf numFmtId="0" fontId="0" fillId="0" borderId="1" xfId="0" applyFill="1" applyBorder="1" applyProtection="1">
      <protection hidden="1"/>
    </xf>
    <xf numFmtId="2" fontId="0" fillId="0" borderId="1" xfId="0" applyNumberFormat="1" applyBorder="1" applyAlignment="1" applyProtection="1">
      <alignment wrapText="1"/>
      <protection hidden="1"/>
    </xf>
    <xf numFmtId="49" fontId="0" fillId="5" borderId="1" xfId="0" applyNumberFormat="1" applyFill="1" applyBorder="1" applyAlignment="1" applyProtection="1">
      <alignment vertical="distributed"/>
      <protection hidden="1"/>
    </xf>
    <xf numFmtId="0" fontId="0" fillId="3" borderId="1" xfId="0" applyFill="1" applyBorder="1" applyProtection="1">
      <protection hidden="1"/>
    </xf>
    <xf numFmtId="0" fontId="0" fillId="0" borderId="0" xfId="0" applyFill="1" applyBorder="1" applyProtection="1">
      <protection hidden="1"/>
    </xf>
    <xf numFmtId="49" fontId="0" fillId="0" borderId="0" xfId="0" applyNumberFormat="1" applyFill="1" applyBorder="1" applyProtection="1">
      <protection hidden="1"/>
    </xf>
    <xf numFmtId="0" fontId="0" fillId="0" borderId="1" xfId="0" applyBorder="1" applyProtection="1">
      <protection hidden="1"/>
    </xf>
    <xf numFmtId="0" fontId="0" fillId="4" borderId="0" xfId="0" applyFill="1" applyBorder="1" applyProtection="1">
      <protection hidden="1"/>
    </xf>
    <xf numFmtId="49" fontId="0" fillId="5" borderId="1" xfId="0" applyNumberFormat="1" applyFill="1" applyBorder="1" applyProtection="1">
      <protection hidden="1"/>
    </xf>
    <xf numFmtId="2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" fontId="0" fillId="0" borderId="0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right"/>
      <protection hidden="1"/>
    </xf>
    <xf numFmtId="2" fontId="0" fillId="0" borderId="0" xfId="0" applyNumberFormat="1" applyFill="1" applyBorder="1" applyAlignment="1" applyProtection="1">
      <alignment wrapText="1"/>
      <protection hidden="1"/>
    </xf>
    <xf numFmtId="49" fontId="0" fillId="0" borderId="0" xfId="0" applyNumberFormat="1" applyFill="1" applyBorder="1" applyAlignment="1" applyProtection="1">
      <alignment vertical="distributed"/>
      <protection hidden="1"/>
    </xf>
    <xf numFmtId="0" fontId="3" fillId="0" borderId="0" xfId="0" applyFont="1" applyFill="1" applyBorder="1" applyProtection="1"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3" borderId="1" xfId="0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vertical="center" wrapText="1"/>
      <protection hidden="1"/>
    </xf>
    <xf numFmtId="0" fontId="1" fillId="0" borderId="3" xfId="0" applyFont="1" applyBorder="1" applyAlignment="1" applyProtection="1">
      <alignment horizontal="left" vertical="center" wrapText="1"/>
      <protection hidden="1"/>
    </xf>
    <xf numFmtId="0" fontId="0" fillId="0" borderId="3" xfId="0" applyBorder="1" applyAlignment="1" applyProtection="1">
      <alignment horizontal="left" wrapText="1"/>
      <protection hidden="1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left" wrapText="1"/>
      <protection hidden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93357</xdr:colOff>
      <xdr:row>0</xdr:row>
      <xdr:rowOff>168165</xdr:rowOff>
    </xdr:from>
    <xdr:to>
      <xdr:col>40</xdr:col>
      <xdr:colOff>47554</xdr:colOff>
      <xdr:row>29</xdr:row>
      <xdr:rowOff>73780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4943" y="168165"/>
          <a:ext cx="4153080" cy="5266416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13</xdr:row>
      <xdr:rowOff>200024</xdr:rowOff>
    </xdr:from>
    <xdr:to>
      <xdr:col>3</xdr:col>
      <xdr:colOff>582707</xdr:colOff>
      <xdr:row>32</xdr:row>
      <xdr:rowOff>11206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687730"/>
          <a:ext cx="3430682" cy="34418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100977</xdr:colOff>
      <xdr:row>0</xdr:row>
      <xdr:rowOff>107205</xdr:rowOff>
    </xdr:from>
    <xdr:to>
      <xdr:col>40</xdr:col>
      <xdr:colOff>55174</xdr:colOff>
      <xdr:row>29</xdr:row>
      <xdr:rowOff>66160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7" y="107205"/>
          <a:ext cx="4206157" cy="53005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12</xdr:row>
      <xdr:rowOff>161925</xdr:rowOff>
    </xdr:from>
    <xdr:to>
      <xdr:col>7</xdr:col>
      <xdr:colOff>1587500</xdr:colOff>
      <xdr:row>36</xdr:row>
      <xdr:rowOff>118110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2438400"/>
          <a:ext cx="5940425" cy="453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7"/>
  <sheetViews>
    <sheetView showGridLines="0" tabSelected="1" zoomScaleNormal="100" workbookViewId="0">
      <selection activeCell="J27" sqref="J27"/>
    </sheetView>
  </sheetViews>
  <sheetFormatPr defaultColWidth="8.85546875" defaultRowHeight="15" x14ac:dyDescent="0.25"/>
  <cols>
    <col min="1" max="1" width="3" style="2" customWidth="1"/>
    <col min="2" max="2" width="3.28515625" style="2" customWidth="1"/>
    <col min="3" max="3" width="39.28515625" style="3" customWidth="1"/>
    <col min="4" max="4" width="12.5703125" style="2" customWidth="1"/>
    <col min="5" max="5" width="8.85546875" style="2"/>
    <col min="6" max="6" width="2" style="2" customWidth="1"/>
    <col min="7" max="7" width="5.5703125" style="2" hidden="1" customWidth="1"/>
    <col min="8" max="8" width="24.7109375" style="2" bestFit="1" customWidth="1"/>
    <col min="9" max="10" width="4.28515625" style="2" customWidth="1"/>
    <col min="11" max="11" width="2.140625" style="2" customWidth="1"/>
    <col min="12" max="13" width="4.28515625" style="2" customWidth="1"/>
    <col min="14" max="14" width="2.7109375" style="2" customWidth="1"/>
    <col min="15" max="15" width="3" style="4" customWidth="1"/>
    <col min="16" max="16" width="2.7109375" style="4" customWidth="1"/>
    <col min="17" max="39" width="2.28515625" style="4" customWidth="1"/>
    <col min="40" max="47" width="2.7109375" style="4" customWidth="1"/>
    <col min="48" max="48" width="8.85546875" style="4"/>
    <col min="49" max="16384" width="8.85546875" style="2"/>
  </cols>
  <sheetData>
    <row r="1" spans="2:19" ht="15.75" thickBot="1" x14ac:dyDescent="0.3"/>
    <row r="2" spans="2:19" x14ac:dyDescent="0.25">
      <c r="B2" s="5"/>
      <c r="C2" s="37" t="s">
        <v>29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6"/>
    </row>
    <row r="3" spans="2:19" x14ac:dyDescent="0.25">
      <c r="B3" s="7"/>
      <c r="C3" s="42" t="s">
        <v>32</v>
      </c>
      <c r="D3" s="43"/>
      <c r="E3" s="43"/>
      <c r="F3" s="44"/>
      <c r="G3" s="44"/>
      <c r="H3" s="44"/>
      <c r="I3" s="4"/>
      <c r="J3" s="4"/>
      <c r="K3" s="4"/>
      <c r="L3" s="4"/>
      <c r="M3" s="4"/>
      <c r="N3" s="9"/>
    </row>
    <row r="4" spans="2:19" x14ac:dyDescent="0.25">
      <c r="B4" s="7"/>
      <c r="C4" s="43"/>
      <c r="D4" s="43"/>
      <c r="E4" s="43"/>
      <c r="F4" s="44"/>
      <c r="G4" s="44"/>
      <c r="H4" s="44"/>
      <c r="I4" s="35" t="s">
        <v>5</v>
      </c>
      <c r="J4" s="36"/>
      <c r="K4" s="36"/>
      <c r="L4" s="36"/>
      <c r="M4" s="36"/>
      <c r="N4" s="9"/>
    </row>
    <row r="5" spans="2:19" ht="14.45" customHeight="1" x14ac:dyDescent="0.25">
      <c r="B5" s="7"/>
      <c r="C5" s="8"/>
      <c r="D5" s="4"/>
      <c r="E5" s="4"/>
      <c r="F5" s="4"/>
      <c r="G5" s="4"/>
      <c r="H5" s="4"/>
      <c r="I5" s="36"/>
      <c r="J5" s="36"/>
      <c r="K5" s="36"/>
      <c r="L5" s="36"/>
      <c r="M5" s="36"/>
      <c r="N5" s="9"/>
    </row>
    <row r="6" spans="2:19" x14ac:dyDescent="0.25">
      <c r="B6" s="7"/>
      <c r="C6" s="8" t="s">
        <v>18</v>
      </c>
      <c r="D6" s="10" t="s">
        <v>11</v>
      </c>
      <c r="E6" s="1">
        <v>1</v>
      </c>
      <c r="F6" s="4"/>
      <c r="G6" s="4"/>
      <c r="H6" s="4"/>
      <c r="I6" s="4" t="s">
        <v>6</v>
      </c>
      <c r="J6" s="4" t="s">
        <v>7</v>
      </c>
      <c r="K6" s="4"/>
      <c r="L6" s="4" t="s">
        <v>6</v>
      </c>
      <c r="M6" s="4" t="s">
        <v>7</v>
      </c>
      <c r="N6" s="9"/>
    </row>
    <row r="7" spans="2:19" x14ac:dyDescent="0.25">
      <c r="B7" s="7"/>
      <c r="C7" s="8" t="s">
        <v>25</v>
      </c>
      <c r="D7" s="11" t="s">
        <v>26</v>
      </c>
      <c r="E7" s="1">
        <v>2.4900000000000002</v>
      </c>
      <c r="F7" s="4"/>
      <c r="G7" s="4"/>
      <c r="H7" s="4" t="s">
        <v>19</v>
      </c>
      <c r="I7" s="12" t="s">
        <v>27</v>
      </c>
      <c r="J7" s="13" t="str">
        <f>DEC2HEX(E6,2)</f>
        <v>01</v>
      </c>
      <c r="K7" s="14"/>
      <c r="L7" s="15"/>
      <c r="M7" s="14"/>
      <c r="N7" s="9"/>
    </row>
    <row r="8" spans="2:19" x14ac:dyDescent="0.25">
      <c r="B8" s="7"/>
      <c r="C8" s="41" t="s">
        <v>20</v>
      </c>
      <c r="D8" s="16" t="s">
        <v>0</v>
      </c>
      <c r="E8" s="1">
        <v>3.7</v>
      </c>
      <c r="F8" s="4"/>
      <c r="G8" s="17" t="str">
        <f>DEC2HEX(1023/(E8/E7),4)</f>
        <v>02B0</v>
      </c>
      <c r="H8" s="4" t="s">
        <v>19</v>
      </c>
      <c r="I8" s="12" t="s">
        <v>8</v>
      </c>
      <c r="J8" s="13" t="str">
        <f>LEFT(G8,2)</f>
        <v>02</v>
      </c>
      <c r="K8" s="14"/>
      <c r="L8" s="18" t="s">
        <v>9</v>
      </c>
      <c r="M8" s="13" t="str">
        <f>RIGHT(G8,2)</f>
        <v>B0</v>
      </c>
      <c r="N8" s="9"/>
    </row>
    <row r="9" spans="2:19" x14ac:dyDescent="0.25">
      <c r="B9" s="7"/>
      <c r="C9" s="8" t="s">
        <v>22</v>
      </c>
      <c r="D9" s="16" t="s">
        <v>1</v>
      </c>
      <c r="E9" s="1">
        <v>3.8</v>
      </c>
      <c r="F9" s="4"/>
      <c r="G9" s="17" t="str">
        <f>DEC2HEX(1023/(E9/E7),4)</f>
        <v>029E</v>
      </c>
      <c r="H9" s="4" t="s">
        <v>19</v>
      </c>
      <c r="I9" s="12" t="s">
        <v>10</v>
      </c>
      <c r="J9" s="13" t="str">
        <f t="shared" ref="J9:J12" si="0">LEFT(G9,2)</f>
        <v>02</v>
      </c>
      <c r="K9" s="14"/>
      <c r="L9" s="18" t="s">
        <v>12</v>
      </c>
      <c r="M9" s="13" t="str">
        <f t="shared" ref="M9:M12" si="1">RIGHT(G9,2)</f>
        <v>9E</v>
      </c>
      <c r="N9" s="9"/>
      <c r="Q9" s="19"/>
    </row>
    <row r="10" spans="2:19" x14ac:dyDescent="0.25">
      <c r="B10" s="7"/>
      <c r="C10" s="8" t="s">
        <v>23</v>
      </c>
      <c r="D10" s="16" t="s">
        <v>2</v>
      </c>
      <c r="E10" s="1">
        <v>3.9</v>
      </c>
      <c r="F10" s="4"/>
      <c r="G10" s="17" t="str">
        <f>DEC2HEX(1023/(E10/E7),4)</f>
        <v>028D</v>
      </c>
      <c r="H10" s="4" t="s">
        <v>19</v>
      </c>
      <c r="I10" s="12" t="s">
        <v>13</v>
      </c>
      <c r="J10" s="13" t="str">
        <f t="shared" si="0"/>
        <v>02</v>
      </c>
      <c r="K10" s="14"/>
      <c r="L10" s="18" t="s">
        <v>14</v>
      </c>
      <c r="M10" s="13" t="str">
        <f t="shared" si="1"/>
        <v>8D</v>
      </c>
      <c r="N10" s="9"/>
    </row>
    <row r="11" spans="2:19" x14ac:dyDescent="0.25">
      <c r="B11" s="7"/>
      <c r="C11" s="8" t="s">
        <v>24</v>
      </c>
      <c r="D11" s="16" t="s">
        <v>3</v>
      </c>
      <c r="E11" s="1">
        <v>4</v>
      </c>
      <c r="F11" s="4"/>
      <c r="G11" s="17" t="str">
        <f>DEC2HEX(1023/(E11/E7),4)</f>
        <v>027C</v>
      </c>
      <c r="H11" s="4" t="s">
        <v>19</v>
      </c>
      <c r="I11" s="12" t="s">
        <v>15</v>
      </c>
      <c r="J11" s="13" t="str">
        <f t="shared" si="0"/>
        <v>02</v>
      </c>
      <c r="K11" s="14"/>
      <c r="L11" s="18" t="s">
        <v>17</v>
      </c>
      <c r="M11" s="13" t="str">
        <f t="shared" si="1"/>
        <v>7C</v>
      </c>
      <c r="N11" s="9"/>
    </row>
    <row r="12" spans="2:19" x14ac:dyDescent="0.25">
      <c r="B12" s="7"/>
      <c r="C12" s="8" t="s">
        <v>21</v>
      </c>
      <c r="D12" s="16" t="s">
        <v>4</v>
      </c>
      <c r="E12" s="1">
        <v>4.2</v>
      </c>
      <c r="F12" s="4"/>
      <c r="G12" s="17" t="str">
        <f>DEC2HEX(1023/(E12/E7),4)</f>
        <v>025E</v>
      </c>
      <c r="H12" s="4" t="s">
        <v>19</v>
      </c>
      <c r="I12" s="12" t="s">
        <v>16</v>
      </c>
      <c r="J12" s="13" t="str">
        <f t="shared" si="0"/>
        <v>02</v>
      </c>
      <c r="K12" s="14"/>
      <c r="L12" s="18" t="s">
        <v>28</v>
      </c>
      <c r="M12" s="13" t="str">
        <f t="shared" si="1"/>
        <v>5E</v>
      </c>
      <c r="N12" s="9"/>
      <c r="R12" s="20"/>
      <c r="S12" s="20"/>
    </row>
    <row r="13" spans="2:19" ht="15.75" thickBot="1" x14ac:dyDescent="0.3"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  <c r="R13" s="20"/>
      <c r="S13" s="25"/>
    </row>
    <row r="14" spans="2:19" ht="16.149999999999999" customHeight="1" x14ac:dyDescent="0.25"/>
    <row r="15" spans="2:19" x14ac:dyDescent="0.25">
      <c r="B15" s="14"/>
      <c r="C15" s="2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2:19" x14ac:dyDescent="0.25">
      <c r="B16" s="14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14"/>
      <c r="O16" s="14"/>
    </row>
    <row r="17" spans="2:46" x14ac:dyDescent="0.25">
      <c r="B17" s="14"/>
      <c r="C17" s="26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46" x14ac:dyDescent="0.25">
      <c r="B18" s="14"/>
      <c r="C18" s="26"/>
      <c r="D18" s="14"/>
      <c r="E18" s="14"/>
      <c r="F18" s="14"/>
      <c r="G18" s="14"/>
      <c r="H18" s="14"/>
      <c r="I18" s="33"/>
      <c r="J18" s="34"/>
      <c r="K18" s="34"/>
      <c r="L18" s="34"/>
      <c r="M18" s="34"/>
      <c r="N18" s="14"/>
      <c r="O18" s="14"/>
    </row>
    <row r="19" spans="2:46" x14ac:dyDescent="0.25">
      <c r="B19" s="14"/>
      <c r="C19" s="26"/>
      <c r="D19" s="14"/>
      <c r="E19" s="14"/>
      <c r="F19" s="14"/>
      <c r="G19" s="14"/>
      <c r="H19" s="14"/>
      <c r="I19" s="34"/>
      <c r="J19" s="34"/>
      <c r="K19" s="34"/>
      <c r="L19" s="34"/>
      <c r="M19" s="34"/>
      <c r="N19" s="14"/>
      <c r="O19" s="14"/>
    </row>
    <row r="20" spans="2:46" x14ac:dyDescent="0.25">
      <c r="B20" s="14"/>
      <c r="C20" s="26"/>
      <c r="D20" s="27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2:46" x14ac:dyDescent="0.25">
      <c r="B21" s="14"/>
      <c r="C21" s="26"/>
      <c r="D21" s="14"/>
      <c r="E21" s="14"/>
      <c r="F21" s="14"/>
      <c r="G21" s="14"/>
      <c r="H21" s="14"/>
      <c r="I21" s="28"/>
      <c r="J21" s="14"/>
      <c r="K21" s="14"/>
      <c r="L21" s="15"/>
      <c r="M21" s="14"/>
      <c r="N21" s="14"/>
      <c r="O21" s="14"/>
    </row>
    <row r="22" spans="2:46" x14ac:dyDescent="0.25">
      <c r="B22" s="14"/>
      <c r="C22" s="26"/>
      <c r="D22" s="14"/>
      <c r="E22" s="14"/>
      <c r="F22" s="14"/>
      <c r="G22" s="14"/>
      <c r="H22" s="14"/>
      <c r="I22" s="28"/>
      <c r="J22" s="14"/>
      <c r="K22" s="14"/>
      <c r="L22" s="15"/>
      <c r="M22" s="14"/>
      <c r="N22" s="14"/>
      <c r="O22" s="14"/>
    </row>
    <row r="23" spans="2:46" x14ac:dyDescent="0.25">
      <c r="B23" s="14"/>
      <c r="C23" s="26"/>
      <c r="D23" s="14"/>
      <c r="E23" s="14"/>
      <c r="F23" s="14"/>
      <c r="G23" s="14"/>
      <c r="H23" s="14"/>
      <c r="I23" s="28"/>
      <c r="J23" s="14"/>
      <c r="K23" s="14"/>
      <c r="L23" s="15"/>
      <c r="M23" s="14"/>
      <c r="N23" s="14"/>
      <c r="O23" s="14"/>
    </row>
    <row r="24" spans="2:46" x14ac:dyDescent="0.25">
      <c r="B24" s="14"/>
      <c r="C24" s="26"/>
      <c r="D24" s="14"/>
      <c r="E24" s="14"/>
      <c r="F24" s="14"/>
      <c r="G24" s="14"/>
      <c r="H24" s="14"/>
      <c r="I24" s="28"/>
      <c r="J24" s="14"/>
      <c r="K24" s="14"/>
      <c r="L24" s="15"/>
      <c r="M24" s="14"/>
      <c r="N24" s="14"/>
      <c r="O24" s="14"/>
    </row>
    <row r="25" spans="2:46" x14ac:dyDescent="0.25">
      <c r="B25" s="14"/>
      <c r="C25" s="26"/>
      <c r="D25" s="14"/>
      <c r="E25" s="14"/>
      <c r="F25" s="14"/>
      <c r="G25" s="14"/>
      <c r="H25" s="14"/>
      <c r="I25" s="28"/>
      <c r="J25" s="14"/>
      <c r="K25" s="14"/>
      <c r="L25" s="15"/>
      <c r="M25" s="14"/>
      <c r="N25" s="14"/>
      <c r="O25" s="14"/>
    </row>
    <row r="26" spans="2:46" x14ac:dyDescent="0.25">
      <c r="B26" s="14"/>
      <c r="C26" s="26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29"/>
      <c r="P26" s="30"/>
      <c r="Q26" s="30"/>
      <c r="R26" s="30" t="str">
        <f>J7</f>
        <v>01</v>
      </c>
      <c r="S26" s="30" t="str">
        <f>J8</f>
        <v>02</v>
      </c>
      <c r="T26" s="30" t="str">
        <f>M8</f>
        <v>B0</v>
      </c>
      <c r="U26" s="30" t="str">
        <f>J9</f>
        <v>02</v>
      </c>
      <c r="V26" s="30" t="str">
        <f>M9</f>
        <v>9E</v>
      </c>
      <c r="W26" s="30" t="str">
        <f>J10</f>
        <v>02</v>
      </c>
      <c r="X26" s="30" t="str">
        <f>M10</f>
        <v>8D</v>
      </c>
      <c r="Y26" s="30" t="str">
        <f>J11</f>
        <v>02</v>
      </c>
      <c r="Z26" s="30" t="str">
        <f>M11</f>
        <v>7C</v>
      </c>
      <c r="AA26" s="30" t="str">
        <f>J12</f>
        <v>02</v>
      </c>
      <c r="AB26" s="30" t="str">
        <f>M12</f>
        <v>5E</v>
      </c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</row>
    <row r="27" spans="2:46" x14ac:dyDescent="0.25">
      <c r="B27" s="14"/>
      <c r="C27" s="26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</sheetData>
  <sheetProtection algorithmName="SHA-512" hashValue="pL7rqXKRgSxN9dOp+iAIL/WgHhXEkaZwYcV5w2iGsFYRw16lBT7uSd1b15Hy3bXwK7/XRYTT2HjO6Ozls8rJmw==" saltValue="O6wRiCa6CeYrUGrM830yLA==" spinCount="100000" sheet="1" objects="1" scenarios="1"/>
  <mergeCells count="5">
    <mergeCell ref="I18:M19"/>
    <mergeCell ref="I4:M5"/>
    <mergeCell ref="C2:M2"/>
    <mergeCell ref="C16:M16"/>
    <mergeCell ref="C3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6"/>
  <sheetViews>
    <sheetView showGridLines="0" zoomScaleNormal="100" workbookViewId="0">
      <selection activeCell="E11" sqref="E11"/>
    </sheetView>
  </sheetViews>
  <sheetFormatPr defaultColWidth="8.85546875" defaultRowHeight="15" x14ac:dyDescent="0.25"/>
  <cols>
    <col min="1" max="1" width="3" style="2" customWidth="1"/>
    <col min="2" max="2" width="3.28515625" style="2" customWidth="1"/>
    <col min="3" max="3" width="39.28515625" style="3" customWidth="1"/>
    <col min="4" max="4" width="12.5703125" style="2" customWidth="1"/>
    <col min="5" max="5" width="8.85546875" style="2"/>
    <col min="6" max="6" width="2" style="2" customWidth="1"/>
    <col min="7" max="7" width="5.5703125" style="2" hidden="1" customWidth="1"/>
    <col min="8" max="8" width="24.7109375" style="2" bestFit="1" customWidth="1"/>
    <col min="9" max="10" width="4.28515625" style="2" customWidth="1"/>
    <col min="11" max="11" width="2.140625" style="2" customWidth="1"/>
    <col min="12" max="13" width="4.28515625" style="2" customWidth="1"/>
    <col min="14" max="14" width="2.7109375" style="2" customWidth="1"/>
    <col min="15" max="15" width="3" style="4" customWidth="1"/>
    <col min="16" max="16" width="2.7109375" style="4" customWidth="1"/>
    <col min="17" max="39" width="2.28515625" style="4" customWidth="1"/>
    <col min="40" max="47" width="2.7109375" style="4" customWidth="1"/>
    <col min="48" max="48" width="8.85546875" style="4"/>
    <col min="49" max="16384" width="8.85546875" style="2"/>
  </cols>
  <sheetData>
    <row r="1" spans="2:19" ht="15.75" thickBot="1" x14ac:dyDescent="0.3"/>
    <row r="2" spans="2:19" ht="14.45" customHeight="1" x14ac:dyDescent="0.25">
      <c r="B2" s="5"/>
      <c r="C2" s="37" t="s">
        <v>30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6"/>
    </row>
    <row r="3" spans="2:19" ht="15" customHeight="1" x14ac:dyDescent="0.25">
      <c r="B3" s="7"/>
      <c r="C3" s="42" t="s">
        <v>33</v>
      </c>
      <c r="D3" s="43"/>
      <c r="E3" s="43"/>
      <c r="F3" s="44"/>
      <c r="G3" s="44"/>
      <c r="H3" s="44"/>
      <c r="I3" s="4"/>
      <c r="J3" s="4"/>
      <c r="K3" s="4"/>
      <c r="L3" s="4"/>
      <c r="M3" s="4"/>
      <c r="N3" s="9"/>
    </row>
    <row r="4" spans="2:19" ht="14.45" customHeight="1" x14ac:dyDescent="0.25">
      <c r="B4" s="7"/>
      <c r="C4" s="43"/>
      <c r="D4" s="43"/>
      <c r="E4" s="43"/>
      <c r="F4" s="44"/>
      <c r="G4" s="44"/>
      <c r="H4" s="44"/>
      <c r="I4" s="35" t="s">
        <v>5</v>
      </c>
      <c r="J4" s="36"/>
      <c r="K4" s="36"/>
      <c r="L4" s="36"/>
      <c r="M4" s="36"/>
      <c r="N4" s="9"/>
    </row>
    <row r="5" spans="2:19" ht="14.45" customHeight="1" x14ac:dyDescent="0.25">
      <c r="B5" s="7"/>
      <c r="C5" s="8"/>
      <c r="D5" s="4"/>
      <c r="E5" s="4"/>
      <c r="F5" s="4"/>
      <c r="G5" s="4"/>
      <c r="H5" s="4"/>
      <c r="I5" s="36"/>
      <c r="J5" s="36"/>
      <c r="K5" s="36"/>
      <c r="L5" s="36"/>
      <c r="M5" s="36"/>
      <c r="N5" s="9"/>
    </row>
    <row r="6" spans="2:19" x14ac:dyDescent="0.25">
      <c r="B6" s="7"/>
      <c r="C6" s="8" t="s">
        <v>25</v>
      </c>
      <c r="D6" s="11" t="s">
        <v>26</v>
      </c>
      <c r="E6" s="1">
        <v>2.48</v>
      </c>
      <c r="F6" s="4"/>
      <c r="G6" s="4"/>
      <c r="H6" s="14"/>
      <c r="I6" s="4" t="s">
        <v>6</v>
      </c>
      <c r="J6" s="4" t="s">
        <v>7</v>
      </c>
      <c r="K6" s="4"/>
      <c r="L6" s="4" t="s">
        <v>6</v>
      </c>
      <c r="M6" s="4" t="s">
        <v>7</v>
      </c>
      <c r="N6" s="9"/>
    </row>
    <row r="7" spans="2:19" x14ac:dyDescent="0.25">
      <c r="B7" s="7"/>
      <c r="C7" s="41" t="s">
        <v>20</v>
      </c>
      <c r="D7" s="16" t="s">
        <v>0</v>
      </c>
      <c r="E7" s="1">
        <v>3.7</v>
      </c>
      <c r="F7" s="4"/>
      <c r="G7" s="17" t="str">
        <f>DEC2HEX(1023/(E7/E6),4)</f>
        <v>02AD</v>
      </c>
      <c r="H7" s="4" t="s">
        <v>19</v>
      </c>
      <c r="I7" s="12" t="s">
        <v>8</v>
      </c>
      <c r="J7" s="13" t="str">
        <f>LEFT(G7,2)</f>
        <v>02</v>
      </c>
      <c r="K7" s="14"/>
      <c r="L7" s="18" t="s">
        <v>9</v>
      </c>
      <c r="M7" s="13" t="str">
        <f>RIGHT(G7,2)</f>
        <v>AD</v>
      </c>
      <c r="N7" s="9"/>
    </row>
    <row r="8" spans="2:19" x14ac:dyDescent="0.25">
      <c r="B8" s="7"/>
      <c r="C8" s="8" t="s">
        <v>22</v>
      </c>
      <c r="D8" s="16" t="s">
        <v>1</v>
      </c>
      <c r="E8" s="1">
        <v>3.8</v>
      </c>
      <c r="F8" s="4"/>
      <c r="G8" s="17" t="str">
        <f>DEC2HEX(1023/(E8/E6),4)</f>
        <v>029B</v>
      </c>
      <c r="H8" s="4" t="s">
        <v>19</v>
      </c>
      <c r="I8" s="12" t="s">
        <v>10</v>
      </c>
      <c r="J8" s="13" t="str">
        <f t="shared" ref="J8:J11" si="0">LEFT(G8,2)</f>
        <v>02</v>
      </c>
      <c r="K8" s="14"/>
      <c r="L8" s="18" t="s">
        <v>12</v>
      </c>
      <c r="M8" s="13" t="str">
        <f t="shared" ref="M8:M11" si="1">RIGHT(G8,2)</f>
        <v>9B</v>
      </c>
      <c r="N8" s="9"/>
    </row>
    <row r="9" spans="2:19" x14ac:dyDescent="0.25">
      <c r="B9" s="7"/>
      <c r="C9" s="8" t="s">
        <v>23</v>
      </c>
      <c r="D9" s="16" t="s">
        <v>2</v>
      </c>
      <c r="E9" s="1">
        <v>3.9</v>
      </c>
      <c r="F9" s="4"/>
      <c r="G9" s="17" t="str">
        <f>DEC2HEX(1023/(E9/E6),4)</f>
        <v>028A</v>
      </c>
      <c r="H9" s="4" t="s">
        <v>19</v>
      </c>
      <c r="I9" s="12" t="s">
        <v>13</v>
      </c>
      <c r="J9" s="13" t="str">
        <f t="shared" si="0"/>
        <v>02</v>
      </c>
      <c r="K9" s="14"/>
      <c r="L9" s="18" t="s">
        <v>14</v>
      </c>
      <c r="M9" s="13" t="str">
        <f t="shared" si="1"/>
        <v>8A</v>
      </c>
      <c r="N9" s="9"/>
      <c r="Q9" s="19"/>
    </row>
    <row r="10" spans="2:19" x14ac:dyDescent="0.25">
      <c r="B10" s="7"/>
      <c r="C10" s="8" t="s">
        <v>24</v>
      </c>
      <c r="D10" s="16" t="s">
        <v>3</v>
      </c>
      <c r="E10" s="1">
        <v>4</v>
      </c>
      <c r="F10" s="4"/>
      <c r="G10" s="17" t="str">
        <f>DEC2HEX(1023/(E10/E6),4)</f>
        <v>027A</v>
      </c>
      <c r="H10" s="4" t="s">
        <v>19</v>
      </c>
      <c r="I10" s="12" t="s">
        <v>15</v>
      </c>
      <c r="J10" s="13" t="str">
        <f t="shared" si="0"/>
        <v>02</v>
      </c>
      <c r="K10" s="14"/>
      <c r="L10" s="18" t="s">
        <v>17</v>
      </c>
      <c r="M10" s="13" t="str">
        <f t="shared" si="1"/>
        <v>7A</v>
      </c>
      <c r="N10" s="9"/>
    </row>
    <row r="11" spans="2:19" x14ac:dyDescent="0.25">
      <c r="B11" s="7"/>
      <c r="C11" s="8" t="s">
        <v>21</v>
      </c>
      <c r="D11" s="16" t="s">
        <v>4</v>
      </c>
      <c r="E11" s="1">
        <v>4.0999999999999996</v>
      </c>
      <c r="F11" s="4"/>
      <c r="G11" s="17" t="str">
        <f>DEC2HEX(1023/(E11/E6),4)</f>
        <v>026A</v>
      </c>
      <c r="H11" s="4" t="s">
        <v>19</v>
      </c>
      <c r="I11" s="12" t="s">
        <v>16</v>
      </c>
      <c r="J11" s="13" t="str">
        <f t="shared" si="0"/>
        <v>02</v>
      </c>
      <c r="K11" s="14"/>
      <c r="L11" s="18" t="s">
        <v>28</v>
      </c>
      <c r="M11" s="13" t="str">
        <f t="shared" si="1"/>
        <v>6A</v>
      </c>
      <c r="N11" s="9"/>
    </row>
    <row r="12" spans="2:19" ht="15.75" thickBot="1" x14ac:dyDescent="0.3"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4"/>
      <c r="R12" s="20"/>
      <c r="S12" s="20"/>
    </row>
    <row r="13" spans="2:19" x14ac:dyDescent="0.25">
      <c r="R13" s="20"/>
      <c r="S13" s="25"/>
    </row>
    <row r="14" spans="2:19" ht="16.149999999999999" customHeight="1" x14ac:dyDescent="0.25"/>
    <row r="26" spans="15:46" x14ac:dyDescent="0.25">
      <c r="O26" s="32"/>
      <c r="P26" s="30"/>
      <c r="Q26" s="30"/>
      <c r="R26" s="30" t="s">
        <v>31</v>
      </c>
      <c r="S26" s="30" t="str">
        <f>J7</f>
        <v>02</v>
      </c>
      <c r="T26" s="30" t="str">
        <f>M7</f>
        <v>AD</v>
      </c>
      <c r="U26" s="30" t="str">
        <f>J8</f>
        <v>02</v>
      </c>
      <c r="V26" s="30" t="str">
        <f>M8</f>
        <v>9B</v>
      </c>
      <c r="W26" s="30" t="str">
        <f>J9</f>
        <v>02</v>
      </c>
      <c r="X26" s="30" t="str">
        <f>M9</f>
        <v>8A</v>
      </c>
      <c r="Y26" s="30" t="str">
        <f>J10</f>
        <v>02</v>
      </c>
      <c r="Z26" s="30" t="str">
        <f>M10</f>
        <v>7A</v>
      </c>
      <c r="AA26" s="30" t="str">
        <f>J11</f>
        <v>02</v>
      </c>
      <c r="AB26" s="30" t="str">
        <f>M11</f>
        <v>6A</v>
      </c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</row>
  </sheetData>
  <sheetProtection algorithmName="SHA-512" hashValue="zJ/HZFzyIyWGcCgK6BXJIlUoP+22wwWgyxT2xIxfgV+P8oU19zVK4+fpYJWEci6kjAEQTHuqn3puE3hpUkZbQA==" saltValue="WW25IxVtE+KvJojkkiDVFQ==" spinCount="100000" sheet="1" objects="1" scenarios="1"/>
  <mergeCells count="3">
    <mergeCell ref="C2:M2"/>
    <mergeCell ref="I4:M5"/>
    <mergeCell ref="C3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TX EEPROM</vt:lpstr>
      <vt:lpstr>RX EEPROM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Soloninko</dc:creator>
  <cp:lastModifiedBy>Home</cp:lastModifiedBy>
  <dcterms:created xsi:type="dcterms:W3CDTF">2016-02-22T10:43:46Z</dcterms:created>
  <dcterms:modified xsi:type="dcterms:W3CDTF">2016-03-12T20:23:30Z</dcterms:modified>
</cp:coreProperties>
</file>