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filterPrivacy="1" autoCompressPictures="0"/>
  <bookViews>
    <workbookView minimized="1" xWindow="9720" yWindow="4660" windowWidth="25360" windowHeight="13280" activeTab="2"/>
  </bookViews>
  <sheets>
    <sheet name="% moisture" sheetId="1" r:id="rId1"/>
    <sheet name="CN weights" sheetId="2" r:id="rId2"/>
    <sheet name="CN analysis" sheetId="7" r:id="rId3"/>
    <sheet name="RNA kit" sheetId="3" r:id="rId4"/>
    <sheet name="DNA kit" sheetId="4" r:id="rId5"/>
    <sheet name="DNAkit(organized)" sheetId="5" r:id="rId6"/>
    <sheet name="Summary" sheetId="6" r:id="rId7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6" l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E1" i="6"/>
  <c r="F1" i="6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F143" i="6"/>
  <c r="E144" i="6"/>
  <c r="F144" i="6"/>
  <c r="E145" i="6"/>
  <c r="F145" i="6"/>
  <c r="D1" i="6"/>
  <c r="D4" i="6"/>
  <c r="D5" i="6"/>
  <c r="D12" i="6"/>
  <c r="D13" i="6"/>
  <c r="D20" i="6"/>
  <c r="D21" i="6"/>
  <c r="D28" i="6"/>
  <c r="D29" i="6"/>
  <c r="D36" i="6"/>
  <c r="D37" i="6"/>
  <c r="D44" i="6"/>
  <c r="D45" i="6"/>
  <c r="D52" i="6"/>
  <c r="D53" i="6"/>
  <c r="D60" i="6"/>
  <c r="D61" i="6"/>
  <c r="D68" i="6"/>
  <c r="D69" i="6"/>
  <c r="D76" i="6"/>
  <c r="D77" i="6"/>
  <c r="D84" i="6"/>
  <c r="D85" i="6"/>
  <c r="D92" i="6"/>
  <c r="D93" i="6"/>
  <c r="D100" i="6"/>
  <c r="D101" i="6"/>
  <c r="D108" i="6"/>
  <c r="D109" i="6"/>
  <c r="D114" i="6"/>
  <c r="D116" i="6"/>
  <c r="D117" i="6"/>
  <c r="D122" i="6"/>
  <c r="D124" i="6"/>
  <c r="D125" i="6"/>
  <c r="D130" i="6"/>
  <c r="D132" i="6"/>
  <c r="D133" i="6"/>
  <c r="D138" i="6"/>
  <c r="D140" i="6"/>
  <c r="D141" i="6"/>
  <c r="G145" i="1"/>
  <c r="H145" i="1"/>
  <c r="I145" i="1"/>
  <c r="D145" i="6" s="1"/>
  <c r="G144" i="1"/>
  <c r="I144" i="1" s="1"/>
  <c r="D144" i="6" s="1"/>
  <c r="H144" i="1"/>
  <c r="G143" i="1"/>
  <c r="H143" i="1"/>
  <c r="I143" i="1"/>
  <c r="D143" i="6" s="1"/>
  <c r="G142" i="1"/>
  <c r="H142" i="1"/>
  <c r="I142" i="1"/>
  <c r="D142" i="6" s="1"/>
  <c r="G141" i="1"/>
  <c r="H141" i="1"/>
  <c r="I141" i="1"/>
  <c r="G140" i="1"/>
  <c r="H140" i="1"/>
  <c r="I140" i="1"/>
  <c r="G139" i="1"/>
  <c r="I139" i="1" s="1"/>
  <c r="D139" i="6" s="1"/>
  <c r="H139" i="1"/>
  <c r="G138" i="1"/>
  <c r="H138" i="1"/>
  <c r="I138" i="1"/>
  <c r="G137" i="1"/>
  <c r="H137" i="1"/>
  <c r="I137" i="1"/>
  <c r="D137" i="6" s="1"/>
  <c r="G136" i="1"/>
  <c r="I136" i="1" s="1"/>
  <c r="D136" i="6" s="1"/>
  <c r="H136" i="1"/>
  <c r="G135" i="1"/>
  <c r="H135" i="1"/>
  <c r="I135" i="1"/>
  <c r="D135" i="6" s="1"/>
  <c r="G134" i="1"/>
  <c r="H134" i="1"/>
  <c r="I134" i="1"/>
  <c r="D134" i="6" s="1"/>
  <c r="G133" i="1"/>
  <c r="H133" i="1"/>
  <c r="I133" i="1"/>
  <c r="G132" i="1"/>
  <c r="H132" i="1"/>
  <c r="I132" i="1"/>
  <c r="G131" i="1"/>
  <c r="I131" i="1" s="1"/>
  <c r="D131" i="6" s="1"/>
  <c r="H131" i="1"/>
  <c r="G130" i="1"/>
  <c r="H130" i="1"/>
  <c r="I130" i="1"/>
  <c r="G129" i="1"/>
  <c r="H129" i="1"/>
  <c r="I129" i="1"/>
  <c r="D129" i="6" s="1"/>
  <c r="G128" i="1"/>
  <c r="I128" i="1" s="1"/>
  <c r="D128" i="6" s="1"/>
  <c r="H128" i="1"/>
  <c r="G127" i="1"/>
  <c r="H127" i="1"/>
  <c r="I127" i="1"/>
  <c r="D127" i="6" s="1"/>
  <c r="G126" i="1"/>
  <c r="H126" i="1"/>
  <c r="I126" i="1"/>
  <c r="D126" i="6" s="1"/>
  <c r="G125" i="1"/>
  <c r="H125" i="1"/>
  <c r="I125" i="1"/>
  <c r="G124" i="1"/>
  <c r="H124" i="1"/>
  <c r="I124" i="1"/>
  <c r="G123" i="1"/>
  <c r="I123" i="1" s="1"/>
  <c r="D123" i="6" s="1"/>
  <c r="H123" i="1"/>
  <c r="G122" i="1"/>
  <c r="H122" i="1"/>
  <c r="I122" i="1"/>
  <c r="G121" i="1"/>
  <c r="H121" i="1"/>
  <c r="I121" i="1"/>
  <c r="D121" i="6" s="1"/>
  <c r="G120" i="1"/>
  <c r="I120" i="1" s="1"/>
  <c r="D120" i="6" s="1"/>
  <c r="H120" i="1"/>
  <c r="G119" i="1"/>
  <c r="H119" i="1"/>
  <c r="I119" i="1"/>
  <c r="D119" i="6" s="1"/>
  <c r="G118" i="1"/>
  <c r="H118" i="1"/>
  <c r="I118" i="1"/>
  <c r="D118" i="6" s="1"/>
  <c r="G117" i="1"/>
  <c r="H117" i="1"/>
  <c r="I117" i="1"/>
  <c r="G116" i="1"/>
  <c r="H116" i="1"/>
  <c r="I116" i="1"/>
  <c r="G115" i="1"/>
  <c r="I115" i="1" s="1"/>
  <c r="D115" i="6" s="1"/>
  <c r="H115" i="1"/>
  <c r="G114" i="1"/>
  <c r="H114" i="1"/>
  <c r="I114" i="1"/>
  <c r="G113" i="1"/>
  <c r="H113" i="1"/>
  <c r="I113" i="1"/>
  <c r="D113" i="6" s="1"/>
  <c r="G112" i="1"/>
  <c r="I112" i="1" s="1"/>
  <c r="D112" i="6" s="1"/>
  <c r="H112" i="1"/>
  <c r="G111" i="1"/>
  <c r="H111" i="1"/>
  <c r="I111" i="1"/>
  <c r="D111" i="6" s="1"/>
  <c r="G110" i="1"/>
  <c r="H110" i="1"/>
  <c r="I110" i="1"/>
  <c r="D110" i="6" s="1"/>
  <c r="G109" i="1"/>
  <c r="H109" i="1"/>
  <c r="I109" i="1"/>
  <c r="G108" i="1"/>
  <c r="H108" i="1"/>
  <c r="I108" i="1"/>
  <c r="G107" i="1"/>
  <c r="I107" i="1" s="1"/>
  <c r="D107" i="6" s="1"/>
  <c r="H107" i="1"/>
  <c r="G106" i="1"/>
  <c r="H106" i="1"/>
  <c r="I106" i="1"/>
  <c r="D106" i="6" s="1"/>
  <c r="G105" i="1"/>
  <c r="H105" i="1"/>
  <c r="I105" i="1"/>
  <c r="D105" i="6" s="1"/>
  <c r="G104" i="1"/>
  <c r="I104" i="1" s="1"/>
  <c r="D104" i="6" s="1"/>
  <c r="H104" i="1"/>
  <c r="G103" i="1"/>
  <c r="H103" i="1"/>
  <c r="I103" i="1"/>
  <c r="D103" i="6" s="1"/>
  <c r="G102" i="1"/>
  <c r="H102" i="1"/>
  <c r="I102" i="1"/>
  <c r="D102" i="6" s="1"/>
  <c r="G101" i="1"/>
  <c r="H101" i="1"/>
  <c r="I101" i="1"/>
  <c r="G100" i="1"/>
  <c r="H100" i="1"/>
  <c r="I100" i="1"/>
  <c r="G99" i="1"/>
  <c r="I99" i="1" s="1"/>
  <c r="D99" i="6" s="1"/>
  <c r="H99" i="1"/>
  <c r="G98" i="1"/>
  <c r="H98" i="1"/>
  <c r="I98" i="1"/>
  <c r="D98" i="6" s="1"/>
  <c r="G97" i="1"/>
  <c r="H97" i="1"/>
  <c r="I97" i="1"/>
  <c r="D97" i="6" s="1"/>
  <c r="G96" i="1"/>
  <c r="I96" i="1" s="1"/>
  <c r="D96" i="6" s="1"/>
  <c r="H96" i="1"/>
  <c r="G95" i="1"/>
  <c r="H95" i="1"/>
  <c r="I95" i="1"/>
  <c r="D95" i="6" s="1"/>
  <c r="G94" i="1"/>
  <c r="H94" i="1"/>
  <c r="I94" i="1"/>
  <c r="D94" i="6" s="1"/>
  <c r="G93" i="1"/>
  <c r="H93" i="1"/>
  <c r="I93" i="1"/>
  <c r="G92" i="1"/>
  <c r="H92" i="1"/>
  <c r="I92" i="1"/>
  <c r="G91" i="1"/>
  <c r="I91" i="1" s="1"/>
  <c r="D91" i="6" s="1"/>
  <c r="H91" i="1"/>
  <c r="G90" i="1"/>
  <c r="H90" i="1"/>
  <c r="I90" i="1"/>
  <c r="D90" i="6" s="1"/>
  <c r="G89" i="1"/>
  <c r="H89" i="1"/>
  <c r="I89" i="1"/>
  <c r="D89" i="6" s="1"/>
  <c r="G88" i="1"/>
  <c r="I88" i="1" s="1"/>
  <c r="D88" i="6" s="1"/>
  <c r="H88" i="1"/>
  <c r="G87" i="1"/>
  <c r="H87" i="1"/>
  <c r="I87" i="1"/>
  <c r="D87" i="6" s="1"/>
  <c r="G86" i="1"/>
  <c r="H86" i="1"/>
  <c r="I86" i="1"/>
  <c r="D86" i="6" s="1"/>
  <c r="G85" i="1"/>
  <c r="H85" i="1"/>
  <c r="I85" i="1"/>
  <c r="G84" i="1"/>
  <c r="H84" i="1"/>
  <c r="I84" i="1"/>
  <c r="G83" i="1"/>
  <c r="I83" i="1" s="1"/>
  <c r="D83" i="6" s="1"/>
  <c r="H83" i="1"/>
  <c r="G82" i="1"/>
  <c r="H82" i="1"/>
  <c r="I82" i="1"/>
  <c r="D82" i="6" s="1"/>
  <c r="G81" i="1"/>
  <c r="H81" i="1"/>
  <c r="I81" i="1"/>
  <c r="D81" i="6" s="1"/>
  <c r="G80" i="1"/>
  <c r="I80" i="1" s="1"/>
  <c r="D80" i="6" s="1"/>
  <c r="H80" i="1"/>
  <c r="G79" i="1"/>
  <c r="H79" i="1"/>
  <c r="I79" i="1"/>
  <c r="D79" i="6" s="1"/>
  <c r="G78" i="1"/>
  <c r="H78" i="1"/>
  <c r="I78" i="1"/>
  <c r="D78" i="6" s="1"/>
  <c r="G77" i="1"/>
  <c r="H77" i="1"/>
  <c r="I77" i="1"/>
  <c r="G76" i="1"/>
  <c r="H76" i="1"/>
  <c r="I76" i="1"/>
  <c r="G75" i="1"/>
  <c r="I75" i="1" s="1"/>
  <c r="D75" i="6" s="1"/>
  <c r="H75" i="1"/>
  <c r="G74" i="1"/>
  <c r="H74" i="1"/>
  <c r="I74" i="1"/>
  <c r="D74" i="6" s="1"/>
  <c r="G73" i="1"/>
  <c r="H73" i="1"/>
  <c r="I73" i="1"/>
  <c r="D73" i="6" s="1"/>
  <c r="G72" i="1"/>
  <c r="I72" i="1" s="1"/>
  <c r="D72" i="6" s="1"/>
  <c r="H72" i="1"/>
  <c r="G71" i="1"/>
  <c r="H71" i="1"/>
  <c r="I71" i="1"/>
  <c r="D71" i="6" s="1"/>
  <c r="G70" i="1"/>
  <c r="H70" i="1"/>
  <c r="I70" i="1"/>
  <c r="D70" i="6" s="1"/>
  <c r="G69" i="1"/>
  <c r="H69" i="1"/>
  <c r="I69" i="1"/>
  <c r="G68" i="1"/>
  <c r="H68" i="1"/>
  <c r="I68" i="1"/>
  <c r="G67" i="1"/>
  <c r="I67" i="1" s="1"/>
  <c r="D67" i="6" s="1"/>
  <c r="H67" i="1"/>
  <c r="G66" i="1"/>
  <c r="H66" i="1"/>
  <c r="I66" i="1"/>
  <c r="D66" i="6" s="1"/>
  <c r="G65" i="1"/>
  <c r="H65" i="1"/>
  <c r="I65" i="1"/>
  <c r="D65" i="6" s="1"/>
  <c r="G64" i="1"/>
  <c r="I64" i="1" s="1"/>
  <c r="D64" i="6" s="1"/>
  <c r="H64" i="1"/>
  <c r="G63" i="1"/>
  <c r="H63" i="1"/>
  <c r="I63" i="1"/>
  <c r="D63" i="6" s="1"/>
  <c r="G62" i="1"/>
  <c r="H62" i="1"/>
  <c r="I62" i="1"/>
  <c r="D62" i="6" s="1"/>
  <c r="G61" i="1"/>
  <c r="H61" i="1"/>
  <c r="I61" i="1"/>
  <c r="G60" i="1"/>
  <c r="H60" i="1"/>
  <c r="I60" i="1"/>
  <c r="G59" i="1"/>
  <c r="I59" i="1" s="1"/>
  <c r="D59" i="6" s="1"/>
  <c r="H59" i="1"/>
  <c r="G58" i="1"/>
  <c r="H58" i="1"/>
  <c r="I58" i="1"/>
  <c r="D58" i="6" s="1"/>
  <c r="G57" i="1"/>
  <c r="H57" i="1"/>
  <c r="I57" i="1"/>
  <c r="D57" i="6" s="1"/>
  <c r="G56" i="1"/>
  <c r="I56" i="1" s="1"/>
  <c r="D56" i="6" s="1"/>
  <c r="H56" i="1"/>
  <c r="G55" i="1"/>
  <c r="H55" i="1"/>
  <c r="I55" i="1"/>
  <c r="D55" i="6" s="1"/>
  <c r="G54" i="1"/>
  <c r="H54" i="1"/>
  <c r="I54" i="1"/>
  <c r="D54" i="6" s="1"/>
  <c r="G53" i="1"/>
  <c r="H53" i="1"/>
  <c r="I53" i="1"/>
  <c r="G52" i="1"/>
  <c r="H52" i="1"/>
  <c r="I52" i="1"/>
  <c r="G51" i="1"/>
  <c r="I51" i="1" s="1"/>
  <c r="D51" i="6" s="1"/>
  <c r="H51" i="1"/>
  <c r="G50" i="1"/>
  <c r="H50" i="1"/>
  <c r="I50" i="1"/>
  <c r="D50" i="6" s="1"/>
  <c r="G49" i="1"/>
  <c r="H49" i="1"/>
  <c r="I49" i="1"/>
  <c r="D49" i="6" s="1"/>
  <c r="G48" i="1"/>
  <c r="I48" i="1" s="1"/>
  <c r="D48" i="6" s="1"/>
  <c r="H48" i="1"/>
  <c r="G47" i="1"/>
  <c r="H47" i="1"/>
  <c r="I47" i="1"/>
  <c r="D47" i="6" s="1"/>
  <c r="G46" i="1"/>
  <c r="H46" i="1"/>
  <c r="I46" i="1"/>
  <c r="D46" i="6" s="1"/>
  <c r="G45" i="1"/>
  <c r="H45" i="1"/>
  <c r="I45" i="1"/>
  <c r="G44" i="1"/>
  <c r="H44" i="1"/>
  <c r="I44" i="1"/>
  <c r="G43" i="1"/>
  <c r="I43" i="1" s="1"/>
  <c r="D43" i="6" s="1"/>
  <c r="H43" i="1"/>
  <c r="G42" i="1"/>
  <c r="H42" i="1"/>
  <c r="I42" i="1"/>
  <c r="D42" i="6" s="1"/>
  <c r="G41" i="1"/>
  <c r="H41" i="1"/>
  <c r="I41" i="1"/>
  <c r="D41" i="6" s="1"/>
  <c r="G40" i="1"/>
  <c r="I40" i="1" s="1"/>
  <c r="D40" i="6" s="1"/>
  <c r="H40" i="1"/>
  <c r="G39" i="1"/>
  <c r="H39" i="1"/>
  <c r="I39" i="1"/>
  <c r="D39" i="6" s="1"/>
  <c r="G38" i="1"/>
  <c r="H38" i="1"/>
  <c r="I38" i="1"/>
  <c r="D38" i="6" s="1"/>
  <c r="G37" i="1"/>
  <c r="H37" i="1"/>
  <c r="I37" i="1"/>
  <c r="G36" i="1"/>
  <c r="H36" i="1"/>
  <c r="I36" i="1"/>
  <c r="G35" i="1"/>
  <c r="I35" i="1" s="1"/>
  <c r="D35" i="6" s="1"/>
  <c r="H35" i="1"/>
  <c r="G34" i="1"/>
  <c r="H34" i="1"/>
  <c r="I34" i="1"/>
  <c r="D34" i="6" s="1"/>
  <c r="G33" i="1"/>
  <c r="H33" i="1"/>
  <c r="I33" i="1"/>
  <c r="D33" i="6" s="1"/>
  <c r="G32" i="1"/>
  <c r="I32" i="1" s="1"/>
  <c r="D32" i="6" s="1"/>
  <c r="H32" i="1"/>
  <c r="G31" i="1"/>
  <c r="H31" i="1"/>
  <c r="I31" i="1"/>
  <c r="D31" i="6" s="1"/>
  <c r="G30" i="1"/>
  <c r="H30" i="1"/>
  <c r="I30" i="1"/>
  <c r="D30" i="6" s="1"/>
  <c r="G29" i="1"/>
  <c r="H29" i="1"/>
  <c r="I29" i="1"/>
  <c r="G28" i="1"/>
  <c r="H28" i="1"/>
  <c r="I28" i="1"/>
  <c r="G27" i="1"/>
  <c r="I27" i="1" s="1"/>
  <c r="D27" i="6" s="1"/>
  <c r="H27" i="1"/>
  <c r="G26" i="1"/>
  <c r="H26" i="1"/>
  <c r="I26" i="1"/>
  <c r="D26" i="6" s="1"/>
  <c r="G25" i="1"/>
  <c r="H25" i="1"/>
  <c r="I25" i="1"/>
  <c r="D25" i="6" s="1"/>
  <c r="G24" i="1"/>
  <c r="I24" i="1" s="1"/>
  <c r="D24" i="6" s="1"/>
  <c r="H24" i="1"/>
  <c r="G23" i="1"/>
  <c r="H23" i="1"/>
  <c r="I23" i="1"/>
  <c r="D23" i="6" s="1"/>
  <c r="G22" i="1"/>
  <c r="H22" i="1"/>
  <c r="I22" i="1"/>
  <c r="D22" i="6" s="1"/>
  <c r="G21" i="1"/>
  <c r="H21" i="1"/>
  <c r="I21" i="1"/>
  <c r="G20" i="1"/>
  <c r="H20" i="1"/>
  <c r="I20" i="1"/>
  <c r="G19" i="1"/>
  <c r="I19" i="1" s="1"/>
  <c r="D19" i="6" s="1"/>
  <c r="H19" i="1"/>
  <c r="G18" i="1"/>
  <c r="H18" i="1"/>
  <c r="I18" i="1"/>
  <c r="D18" i="6" s="1"/>
  <c r="G17" i="1"/>
  <c r="H17" i="1"/>
  <c r="I17" i="1"/>
  <c r="D17" i="6" s="1"/>
  <c r="G16" i="1"/>
  <c r="I16" i="1" s="1"/>
  <c r="D16" i="6" s="1"/>
  <c r="H16" i="1"/>
  <c r="G15" i="1"/>
  <c r="H15" i="1"/>
  <c r="I15" i="1"/>
  <c r="D15" i="6" s="1"/>
  <c r="G14" i="1"/>
  <c r="H14" i="1"/>
  <c r="I14" i="1"/>
  <c r="D14" i="6" s="1"/>
  <c r="G13" i="1"/>
  <c r="H13" i="1"/>
  <c r="I13" i="1"/>
  <c r="G12" i="1"/>
  <c r="H12" i="1"/>
  <c r="I12" i="1"/>
  <c r="G11" i="1"/>
  <c r="I11" i="1" s="1"/>
  <c r="D11" i="6" s="1"/>
  <c r="H11" i="1"/>
  <c r="G10" i="1"/>
  <c r="H10" i="1"/>
  <c r="I10" i="1"/>
  <c r="D10" i="6" s="1"/>
  <c r="G9" i="1"/>
  <c r="H9" i="1"/>
  <c r="I9" i="1"/>
  <c r="D9" i="6" s="1"/>
  <c r="G8" i="1"/>
  <c r="I8" i="1" s="1"/>
  <c r="D8" i="6" s="1"/>
  <c r="H8" i="1"/>
  <c r="G7" i="1"/>
  <c r="H7" i="1"/>
  <c r="I7" i="1"/>
  <c r="D7" i="6" s="1"/>
  <c r="G6" i="1"/>
  <c r="H6" i="1"/>
  <c r="I6" i="1"/>
  <c r="D6" i="6" s="1"/>
  <c r="G5" i="1"/>
  <c r="H5" i="1"/>
  <c r="I5" i="1"/>
  <c r="G4" i="1"/>
  <c r="H4" i="1"/>
  <c r="I4" i="1"/>
  <c r="G3" i="1"/>
  <c r="I3" i="1" s="1"/>
  <c r="D3" i="6" s="1"/>
  <c r="H3" i="1"/>
  <c r="G2" i="1"/>
  <c r="H2" i="1"/>
  <c r="I2" i="1"/>
  <c r="D2" i="6" s="1"/>
</calcChain>
</file>

<file path=xl/sharedStrings.xml><?xml version="1.0" encoding="utf-8"?>
<sst xmlns="http://schemas.openxmlformats.org/spreadsheetml/2006/main" count="2025" uniqueCount="861">
  <si>
    <t>No.</t>
  </si>
  <si>
    <t>Sample ID</t>
  </si>
  <si>
    <t>Weight of Soil (g)</t>
  </si>
  <si>
    <t>isd_1_site_1_loc_1_repl_1_DNA</t>
  </si>
  <si>
    <t>isd_1_site_1_loc_2_repl_1_DNA</t>
  </si>
  <si>
    <t>Weight of Empty Crucible (g)</t>
  </si>
  <si>
    <t>Weight of Crucible + Soil (g)</t>
  </si>
  <si>
    <t>isd_1_site_2_loc_1_repl_1_DNA</t>
  </si>
  <si>
    <t>isd_1_site_2_loc_2_repl_1_DNA</t>
  </si>
  <si>
    <t>isd_1_site_3_loc_1_repl_1_DNA</t>
  </si>
  <si>
    <t>isd_1_site_3_loc_2_repl_1_DNA</t>
  </si>
  <si>
    <t>isd_1_site_4_loc_1_repl_1_DNA</t>
  </si>
  <si>
    <t>isd_1_site_4_loc_2_repl_1_DNA</t>
  </si>
  <si>
    <t>isd_1_site_5_loc_1_repl_1_DNA</t>
  </si>
  <si>
    <t>isd_1_site_5_loc_2_repl_1_DNA</t>
  </si>
  <si>
    <t>isd_1_site_6_loc_1_repl_1_DNA</t>
  </si>
  <si>
    <t>isd_1_site_6_loc_2_repl_1_DNA</t>
  </si>
  <si>
    <t>isd_1_site_7_loc_1_repl_1_DNA</t>
  </si>
  <si>
    <t>isd_1_site_7_loc_2_repl_1_DNA</t>
  </si>
  <si>
    <t>isd_2_site_1_loc_1_repl_1_DNA</t>
  </si>
  <si>
    <t>isd_2_site_1_loc_2_repl_1_DNA</t>
  </si>
  <si>
    <t>isd_2_site_2_loc_1_repl_1_DNA</t>
  </si>
  <si>
    <t>isd_2_site_2_loc_2_repl_1_DNA</t>
  </si>
  <si>
    <t>isd_2_site_3_loc_1_repl_1_DNA</t>
  </si>
  <si>
    <t>isd_2_site_3_loc_2_repl_1_DNA</t>
  </si>
  <si>
    <t>isd_2_site_4_loc_1_repl_1_DNA</t>
  </si>
  <si>
    <t>isd_2_site_4_loc_2_repl_1_DNA</t>
  </si>
  <si>
    <t>isd_2_site_5_loc_1_repl_1_DNA</t>
  </si>
  <si>
    <t>isd_2_site_5_loc_2_repl_1_DNA</t>
  </si>
  <si>
    <t>isd_2_site_6_loc_1_repl_1_DNA</t>
  </si>
  <si>
    <t>isd_2_site_6_loc_2_repl_1_DNA</t>
  </si>
  <si>
    <t>isd_2_site_7_loc_1_repl_1_DNA</t>
  </si>
  <si>
    <t>isd_2_site_7_loc_2_repl_1_DNA</t>
  </si>
  <si>
    <t>isd_2_site_8_loc_1_repl_1_DNA</t>
  </si>
  <si>
    <t>isd_2_site_8_loc_2_repl_1_DNA</t>
  </si>
  <si>
    <t>isd_2_site_9_loc_1_repl_1_DNA</t>
  </si>
  <si>
    <t>isd_2_site_9_loc_2_repl_1_DNA</t>
  </si>
  <si>
    <t>isd_2_site_10_loc_1_repl_1_DNA</t>
  </si>
  <si>
    <t>isd_2_site_10_loc_2_repl_1_DNA</t>
  </si>
  <si>
    <t>Tube ID</t>
  </si>
  <si>
    <t>isd_3_site_1_loc_1_repl_1_DNA</t>
  </si>
  <si>
    <t>isd_3_site_1_loc_2_repl_1_DNA</t>
  </si>
  <si>
    <t>isd_3_site_2_loc_1_repl_1_DNA</t>
  </si>
  <si>
    <t>isd_3_site_2_loc_2_repl_1_DNA</t>
  </si>
  <si>
    <t>isd_3_site_3_loc_1_repl_1_DNA</t>
  </si>
  <si>
    <t>isd_3_site_3_loc_2_repl_1_DNA</t>
  </si>
  <si>
    <t>isd_3_site_4_loc_1_repl_1_DNA</t>
  </si>
  <si>
    <t>isd_3_site_4_loc_2_repl_1_DNA</t>
  </si>
  <si>
    <t>isd_4_site_1_loc_1_repl_1_DNA</t>
  </si>
  <si>
    <t>isd_4_site_1_loc_2_repl_1_DNA</t>
  </si>
  <si>
    <t>isd_4_site_2_loc_1_repl_1_DNA</t>
  </si>
  <si>
    <t>isd_4_site_2_loc_2_repl_1_DNA</t>
  </si>
  <si>
    <t>isd_4_site_3_loc_1_repl_1_DNA</t>
  </si>
  <si>
    <t>isd_4_site_3_loc_2_repl_1_DNA</t>
  </si>
  <si>
    <t>isd_4_site_4_loc_1_repl_1_DNA</t>
  </si>
  <si>
    <t>isd_4_site_4_loc_2_repl_1_DNA</t>
  </si>
  <si>
    <t>isd_4_site_5_loc_1_repl_1_DNA</t>
  </si>
  <si>
    <t>isd_4_site_5_loc_2_repl_1_DNA</t>
  </si>
  <si>
    <t>isd_4_site_6_loc_1_repl_1_DNA</t>
  </si>
  <si>
    <t>isd_4_site_6_loc_2_repl_1_DNA</t>
  </si>
  <si>
    <t>isd_4_site_7_loc_1_repl_1_DNA</t>
  </si>
  <si>
    <t>isd_4_site_7_loc_2_repl_1_DNA</t>
  </si>
  <si>
    <t>isd_4_site_8_loc_1_repl_1_DNA</t>
  </si>
  <si>
    <t>isd_4_site_8_loc_2_repl_1_DNA</t>
  </si>
  <si>
    <t>isd_5_site_1_loc_1_repl_1_DNA</t>
  </si>
  <si>
    <t>isd_5_site_1_loc_2_repl_1_DNA</t>
  </si>
  <si>
    <t>isd_5_site_2_loc_1_repl_1_DNA</t>
  </si>
  <si>
    <t>isd_5_site_2_loc_2_repl_1_DNA</t>
  </si>
  <si>
    <t>isd_5_site_3_loc_1_repl_1_DNA</t>
  </si>
  <si>
    <t>isd_5_site_3_loc_2_repl_1_DNA</t>
  </si>
  <si>
    <t>isd_5_site_4_loc_1_repl_1_DNA</t>
  </si>
  <si>
    <t>isd_5_site_4_loc_2_repl_1_DNA</t>
  </si>
  <si>
    <t>isd_5_site_5_loc_1_repl_1_DNA</t>
  </si>
  <si>
    <t>isd_5_site_5_loc_2_repl_1_DNA</t>
  </si>
  <si>
    <t>isd_5_site_6_loc_1_repl_1_DNA</t>
  </si>
  <si>
    <t>isd_5_site_6_loc_2_repl_1_DNA</t>
  </si>
  <si>
    <t>isd_5_site_7_loc_1_repl_1_DNA</t>
  </si>
  <si>
    <t>isd_5_site_7_loc_2_repl_1_DNA</t>
  </si>
  <si>
    <t>isd_5_site_8_loc_1_repl_1_DNA</t>
  </si>
  <si>
    <t>isd_5_site_8_loc_2_repl_1_DNA</t>
  </si>
  <si>
    <t>isd_5_site_9_loc_1_repl_1_DNA</t>
  </si>
  <si>
    <t>isd_5_site_9_loc_2_repl_1_DNA</t>
  </si>
  <si>
    <t>isd_5_site_10_loc_1_repl_1_DNA</t>
  </si>
  <si>
    <t>isd_5_site_10_loc_2_repl_1_DNA</t>
  </si>
  <si>
    <t>isd_6_site_1_loc_1_repl_1_DNA</t>
  </si>
  <si>
    <t>isd_6_site_1_loc_2_repl_1_DNA</t>
  </si>
  <si>
    <t>isd_6_site_2_loc_1_repl_1_DNA</t>
  </si>
  <si>
    <t>isd_6_site_2_loc_2_repl_1_DNA</t>
  </si>
  <si>
    <t>isd_6_site_3_loc_1_repl_1_DNA</t>
  </si>
  <si>
    <t>isd_6_site_3_loc_2_repl_1_DNA</t>
  </si>
  <si>
    <t>isd_6_site_4_loc_1_repl_1_DNA</t>
  </si>
  <si>
    <t>isd_6_site_4_loc_2_repl_1_DNA</t>
  </si>
  <si>
    <t>isd_6_site_5_loc_1_repl_1_DNA</t>
  </si>
  <si>
    <t>isd_6_site_5_loc_2_repl_1_DNA</t>
  </si>
  <si>
    <t>isd_6_site_6_loc_1_repl_1_DNA</t>
  </si>
  <si>
    <t>isd_6_site_6_loc_2_repl_1_DNA</t>
  </si>
  <si>
    <t>isd_6_site_7_loc_1_repl_1_DNA</t>
  </si>
  <si>
    <t>isd_6_site_7_loc_2_repl_1_DNA</t>
  </si>
  <si>
    <t>isd_7_site_1_loc_1_repl_1_DNA</t>
  </si>
  <si>
    <t>isd_7_site_1_loc_2_repl_1_DNA</t>
  </si>
  <si>
    <t>isd_7_site_2_loc_1_repl_1_DNA</t>
  </si>
  <si>
    <t>isd_7_site_2_loc_2_repl_1_DNA</t>
  </si>
  <si>
    <t>isd_7_site_3_loc_1_repl_1_DNA</t>
  </si>
  <si>
    <t>isd_7_site_3_loc_2_repl_1_DNA</t>
  </si>
  <si>
    <t>isd_7_site_4_loc_1_repl_1_DNA</t>
  </si>
  <si>
    <t>isd_7_site_4_loc_2_repl_1_DNA</t>
  </si>
  <si>
    <t>isd_7_site_5_loc_1_repl_1_DNA</t>
  </si>
  <si>
    <t>isd_7_site_5_loc_2_repl_1_DNA</t>
  </si>
  <si>
    <t>isd_7_site_6_loc_1_repl_1_DNA</t>
  </si>
  <si>
    <t>isd_7_site_6_loc_2_repl_1_DNA</t>
  </si>
  <si>
    <t>isd_7_site_7_loc_1_repl_1_DNA</t>
  </si>
  <si>
    <t>isd_7_site_7_loc_2_repl_1_DNA</t>
  </si>
  <si>
    <t>isd_7_site_8_loc_1_repl_1_DNA</t>
  </si>
  <si>
    <t>isd_7_site_8_loc_2_repl_1_DNA</t>
  </si>
  <si>
    <t>isd_7_site_9_loc_1_repl_1_DNA</t>
  </si>
  <si>
    <t>isd_7_site_9_loc_2_repl_1_DNA</t>
  </si>
  <si>
    <t>isd_7_site_10_loc_1_repl_1_DNA</t>
  </si>
  <si>
    <t>isd_7_site_10_loc_2_repl_1_DNA</t>
  </si>
  <si>
    <t>isd_7_site_11_loc_1_repl_1_DNA</t>
  </si>
  <si>
    <t>isd_7_site_11_loc_2_repl_1_DNA</t>
  </si>
  <si>
    <t>isd_7_site_12_loc_1_repl_1_DNA</t>
  </si>
  <si>
    <t>isd_7_site_12_loc_2_repl_1_DNA</t>
  </si>
  <si>
    <t>isd_8_site_1_loc_1_repl_1_DNA</t>
  </si>
  <si>
    <t>isd_8_site_1_loc_2_repl_1_DNA</t>
  </si>
  <si>
    <t>isd_8_site_2_loc_1_repl_1_DNA</t>
  </si>
  <si>
    <t>isd_8_site_2_loc_2_repl_1_DNA</t>
  </si>
  <si>
    <t>isd_8_site_3_loc_1_repl_1_DNA</t>
  </si>
  <si>
    <t>isd_8_site_3_loc_2_repl_1_DNA</t>
  </si>
  <si>
    <t>isd_8_site_4_loc_1_repl_1_DNA</t>
  </si>
  <si>
    <t>isd_8_site_4_loc_2_repl_1_DNA</t>
  </si>
  <si>
    <t>isd_8_site_5_loc_1_repl_1_DNA</t>
  </si>
  <si>
    <t>isd_8_site_5_loc_2_repl_1_DNA</t>
  </si>
  <si>
    <t>isd_8_site_6_loc_1_repl_1_DNA</t>
  </si>
  <si>
    <t>isd_8_site_6_loc_2_repl_1_DNA</t>
  </si>
  <si>
    <t>isd_8_site_7_loc_1_repl_1_DNA</t>
  </si>
  <si>
    <t>isd_8_site_7_loc_2_repl_1_DNA</t>
  </si>
  <si>
    <t>isd_9_site_1_loc_1_repl_1_DNA</t>
  </si>
  <si>
    <t>isd_9_site_1_loc_2_repl_1_DNA</t>
  </si>
  <si>
    <t>isd_9_site_2_loc_1_repl_1_DNA</t>
  </si>
  <si>
    <t>isd_9_site_2_loc_2_repl_1_DNA</t>
  </si>
  <si>
    <t>isd_9_site_3_loc_1_repl_1_DNA</t>
  </si>
  <si>
    <t>isd_9_site_3_loc_2_repl_1_DNA</t>
  </si>
  <si>
    <t>isd_9_site_4_loc_1_repl_1_DNA</t>
  </si>
  <si>
    <t>isd_9_site_4_loc_2_repl_1_DNA</t>
  </si>
  <si>
    <t>isd_9_site_5_loc_1_repl_1_DNA</t>
  </si>
  <si>
    <t>isd_9_site_5_loc_2_repl_1_DNA</t>
  </si>
  <si>
    <t>isd_10_site_1_loc_1_repl_1_DNA</t>
  </si>
  <si>
    <t>isd_10_site_1_loc_2_repl_1_DNA</t>
  </si>
  <si>
    <t>isd_10_site_2_loc_1_repl_1_DNA</t>
  </si>
  <si>
    <t>isd_10_site_2_loc_2_repl_1_DNA</t>
  </si>
  <si>
    <t>T01_S01_L01_R01_DNA</t>
  </si>
  <si>
    <t>T01_S01_L02_R01_DNA</t>
  </si>
  <si>
    <t>T01_S02_L01_R01_DNA</t>
  </si>
  <si>
    <t>T01_S02_L02_R01_DNA</t>
  </si>
  <si>
    <t>T01_S03_L01_R01_DNA</t>
  </si>
  <si>
    <t>T01_S03_L02_R01_DNA</t>
  </si>
  <si>
    <t>T01_S04_L01_R01_DNA</t>
  </si>
  <si>
    <t>T01_S04_L02_R01_DNA</t>
  </si>
  <si>
    <t>T01_S05_L01_R01_DNA</t>
  </si>
  <si>
    <t>T01_S05_L02_R01_DNA</t>
  </si>
  <si>
    <t>T01_S06_L01_R01_DNA</t>
  </si>
  <si>
    <t>T01_S06_L02_R01_DNA</t>
  </si>
  <si>
    <t>T01_S07_L01_R01_DNA</t>
  </si>
  <si>
    <t>T01_S07_L02_R01_DNA</t>
  </si>
  <si>
    <t>T02_S01_L01_R01_DNA</t>
  </si>
  <si>
    <t>T02_S01_L02_R01_DNA</t>
  </si>
  <si>
    <t>T02_S02_L01_R01_DNA</t>
  </si>
  <si>
    <t>T02_S02_L02_R01_DNA</t>
  </si>
  <si>
    <t>T02_S03_L01_R01_DNA</t>
  </si>
  <si>
    <t>T02_S03_L02_R01_DNA</t>
  </si>
  <si>
    <t>T02_S04_L01_R01_DNA</t>
  </si>
  <si>
    <t>T02_S04_L02_R01_DNA</t>
  </si>
  <si>
    <t>T02_S05_L01_R01_DNA</t>
  </si>
  <si>
    <t>T02_S05_L02_R01_DNA</t>
  </si>
  <si>
    <t>T02_S06_L01_R01_DNA</t>
  </si>
  <si>
    <t>T02_S06_L02_R01_DNA</t>
  </si>
  <si>
    <t>T02_S07_L01_R01_DNA</t>
  </si>
  <si>
    <t>T02_S07_L02_R01_DNA</t>
  </si>
  <si>
    <t>T02_S08_L01_R01_DNA</t>
  </si>
  <si>
    <t>T02_S08_L02_R01_DNA</t>
  </si>
  <si>
    <t>T02_S09_L01_R01_DNA</t>
  </si>
  <si>
    <t>T02_S09_L02_R01_DNA</t>
  </si>
  <si>
    <t>T02_S10_L01_R01_DNA</t>
  </si>
  <si>
    <t>T02_S10_L02_R01_DNA</t>
  </si>
  <si>
    <t>T03_S01_L01_R01_DNA</t>
  </si>
  <si>
    <t>T03_S01_L02_R01_DNA</t>
  </si>
  <si>
    <t>T03_S02_L01_R01_DNA</t>
  </si>
  <si>
    <t>T03_S02_L02_R01_DNA</t>
  </si>
  <si>
    <t>T03_S03_L01_R01_DNA</t>
  </si>
  <si>
    <t>T03_S03_L02_R01_DNA</t>
  </si>
  <si>
    <t>T03_S04_L01_R01_DNA</t>
  </si>
  <si>
    <t>T03_S04_L02_R01_DNA</t>
  </si>
  <si>
    <t>T04_S01_L01_R01_DNA</t>
  </si>
  <si>
    <t>T04_S01_L02_R01_DNA</t>
  </si>
  <si>
    <t>T04_S02_L01_R01_DNA</t>
  </si>
  <si>
    <t>T04_S02_L02_R01_DNA</t>
  </si>
  <si>
    <t>T04_S03_L01_R01_DNA</t>
  </si>
  <si>
    <t>T04_S03_L02_R01_DNA</t>
  </si>
  <si>
    <t>T04_S04_L01_R01_DNA</t>
  </si>
  <si>
    <t>T04_S04_L02_R01_DNA</t>
  </si>
  <si>
    <t>T04_S05_L01_R01_DNA</t>
  </si>
  <si>
    <t>T04_S05_L02_R01_DNA</t>
  </si>
  <si>
    <t>T04_S06_L01_R01_DNA</t>
  </si>
  <si>
    <t>T04_S06_L02_R01_DNA</t>
  </si>
  <si>
    <t>T04_S07_L01_R01_DNA</t>
  </si>
  <si>
    <t>T04_S07_L02_R01_DNA</t>
  </si>
  <si>
    <t>T04_S08_L01_R01_DNA</t>
  </si>
  <si>
    <t>T04_S08_L02_R01_DNA</t>
  </si>
  <si>
    <t>T05_S01_L01_R01_DNA</t>
  </si>
  <si>
    <t>T05_S01_L02_R01_DNA</t>
  </si>
  <si>
    <t>T05_S02_L01_R01_DNA</t>
  </si>
  <si>
    <t>T05_S02_L02_R01_DNA</t>
  </si>
  <si>
    <t>T05_S03_L01_R01_DNA</t>
  </si>
  <si>
    <t>T05_S03_L02_R01_DNA</t>
  </si>
  <si>
    <t>T05_S04_L01_R01_DNA</t>
  </si>
  <si>
    <t>T05_S04_L02_R01_DNA</t>
  </si>
  <si>
    <t>T05_S05_L01_R01_DNA</t>
  </si>
  <si>
    <t>T05_S05_L02_R01_DNA</t>
  </si>
  <si>
    <t>T05_S06_L01_R01_DNA</t>
  </si>
  <si>
    <t>T05_S06_L02_R01_DNA</t>
  </si>
  <si>
    <t>T05_S07_L01_R01_DNA</t>
  </si>
  <si>
    <t>T05_S07_L02_R01_DNA</t>
  </si>
  <si>
    <t>T05_S08_L01_R01_DNA</t>
  </si>
  <si>
    <t>T05_S08_L02_R01_DNA</t>
  </si>
  <si>
    <t>T05_S09_L01_R01_DNA</t>
  </si>
  <si>
    <t>T05_S09_L02_R01_DNA</t>
  </si>
  <si>
    <t>T05_S10_L01_R01_DNA</t>
  </si>
  <si>
    <t>T05_S10_L02_R01_DNA</t>
  </si>
  <si>
    <t>T06_S01_L01_R01_DNA</t>
  </si>
  <si>
    <t>T06_S01_L02_R01_DNA</t>
  </si>
  <si>
    <t>T06_S02_L01_R01_DNA</t>
  </si>
  <si>
    <t>T06_S02_L02_R01_DNA</t>
  </si>
  <si>
    <t>T06_S03_L01_R01_DNA</t>
  </si>
  <si>
    <t>T06_S03_L02_R01_DNA</t>
  </si>
  <si>
    <t>T06_S04_L01_R01_DNA</t>
  </si>
  <si>
    <t>T06_S04_L02_R01_DNA</t>
  </si>
  <si>
    <t>T06_S05_L01_R01_DNA</t>
  </si>
  <si>
    <t>T06_S05_L02_R01_DNA</t>
  </si>
  <si>
    <t>T06_S06_L01_R01_DNA</t>
  </si>
  <si>
    <t>T06_S06_L02_R01_DNA</t>
  </si>
  <si>
    <t>T06_S07_L01_R01_DNA</t>
  </si>
  <si>
    <t>T06_S07_L02_R01_DNA</t>
  </si>
  <si>
    <t>T07_S01_L01_R01_DNA</t>
  </si>
  <si>
    <t>T07_S01_L02_R01_DNA</t>
  </si>
  <si>
    <t>T07_S02_L01_R01_DNA</t>
  </si>
  <si>
    <t>T07_S02_L02_R01_DNA</t>
  </si>
  <si>
    <t>T07_S03_L01_R01_DNA</t>
  </si>
  <si>
    <t>T07_S03_L02_R01_DNA</t>
  </si>
  <si>
    <t>T07_S04_L01_R01_DNA</t>
  </si>
  <si>
    <t>T07_S04_L02_R01_DNA</t>
  </si>
  <si>
    <t>T07_S05_L01_R01_DNA</t>
  </si>
  <si>
    <t>T07_S05_L02_R01_DNA</t>
  </si>
  <si>
    <t>T07_S06_L01_R01_DNA</t>
  </si>
  <si>
    <t>T07_S06_L02_R01_DNA</t>
  </si>
  <si>
    <t>T07_S07_L01_R01_DNA</t>
  </si>
  <si>
    <t>T07_S07_L02_R01_DNA</t>
  </si>
  <si>
    <t>T07_S08_L01_R01_DNA</t>
  </si>
  <si>
    <t>T07_S08_L02_R01_DNA</t>
  </si>
  <si>
    <t>T07_S09_L01_R01_DNA</t>
  </si>
  <si>
    <t>T07_S09_L02_R01_DNA</t>
  </si>
  <si>
    <t>T07_S10_L01_R01_DNA</t>
  </si>
  <si>
    <t>T07_S10_L02_R01_DNA</t>
  </si>
  <si>
    <t>T07_S11_L01_R01_DNA</t>
  </si>
  <si>
    <t>T07_S11_L02_R01_DNA</t>
  </si>
  <si>
    <t>T07_S12_L01_R01_DNA</t>
  </si>
  <si>
    <t>T07_S12_L02_R01_DNA</t>
  </si>
  <si>
    <t>T08_S01_L01_R01_DNA</t>
  </si>
  <si>
    <t>T08_S01_L02_R01_DNA</t>
  </si>
  <si>
    <t>T08_S02_L01_R01_DNA</t>
  </si>
  <si>
    <t>T08_S02_L02_R01_DNA</t>
  </si>
  <si>
    <t>T08_S03_L01_R01_DNA</t>
  </si>
  <si>
    <t>T08_S03_L02_R01_DNA</t>
  </si>
  <si>
    <t>T08_S04_L01_R01_DNA</t>
  </si>
  <si>
    <t>T08_S04_L02_R01_DNA</t>
  </si>
  <si>
    <t>T08_S05_L01_R01_DNA</t>
  </si>
  <si>
    <t>T08_S05_L02_R01_DNA</t>
  </si>
  <si>
    <t>T08_S06_L01_R01_DNA</t>
  </si>
  <si>
    <t>T08_S06_L02_R01_DNA</t>
  </si>
  <si>
    <t>T08_S07_L01_R01_DNA</t>
  </si>
  <si>
    <t>T08_S07_L02_R01_DNA</t>
  </si>
  <si>
    <t>T09_S01_L01_R01_DNA</t>
  </si>
  <si>
    <t>T09_S01_L02_R01_DNA</t>
  </si>
  <si>
    <t>T09_S02_L01_R01_DNA</t>
  </si>
  <si>
    <t>T09_S02_L02_R01_DNA</t>
  </si>
  <si>
    <t>T09_S03_L01_R01_DNA</t>
  </si>
  <si>
    <t>T09_S03_L02_R01_DNA</t>
  </si>
  <si>
    <t>T09_S04_L01_R01_DNA</t>
  </si>
  <si>
    <t>T09_S04_L02_R01_DNA</t>
  </si>
  <si>
    <t>T09_S05_L01_R01_DNA</t>
  </si>
  <si>
    <t>T09_S05_L02_R01_DNA</t>
  </si>
  <si>
    <t>T10_S01_L02_R01_DNA</t>
  </si>
  <si>
    <t>T10_S01_L01_R01_DNA</t>
  </si>
  <si>
    <t>T10_S02_L02_R01_DNA</t>
  </si>
  <si>
    <t>T10_S02_L01_R01_DNA</t>
  </si>
  <si>
    <t>Weight of Crucible + Soil after OD @ 105C for 3days (g)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</si>
  <si>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</si>
  <si>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</si>
  <si>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</si>
  <si>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</si>
  <si>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</si>
  <si>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</si>
  <si>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</si>
  <si>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</si>
  <si>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</si>
  <si>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</si>
  <si>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</si>
  <si>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</si>
  <si>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</si>
  <si>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</si>
  <si>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</si>
  <si>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</si>
  <si>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</si>
  <si>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</si>
  <si>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</si>
  <si>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</si>
  <si>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</si>
  <si>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</si>
  <si>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</si>
  <si>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</si>
  <si>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</si>
  <si>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</si>
  <si>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</si>
  <si>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</si>
  <si>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</si>
  <si>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</si>
  <si>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</si>
  <si>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</si>
  <si>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</si>
  <si>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</si>
  <si>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</si>
  <si>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</si>
  <si>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</si>
  <si>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</si>
  <si>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</si>
  <si>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</si>
  <si>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</si>
  <si>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</si>
  <si>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</si>
  <si>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</si>
  <si>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</si>
  <si>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</si>
  <si>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</si>
  <si>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</si>
  <si>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</si>
  <si>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</si>
  <si>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</si>
  <si>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</si>
  <si>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</si>
  <si>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</si>
  <si>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C-55</t>
  </si>
  <si>
    <t>C-56</t>
  </si>
  <si>
    <t>C-57</t>
  </si>
  <si>
    <t>C-58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</si>
  <si>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</si>
  <si>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</si>
  <si>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</si>
  <si>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</si>
  <si>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</si>
  <si>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</si>
  <si>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</si>
  <si>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</si>
  <si>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</si>
  <si>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</si>
  <si>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</si>
  <si>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</si>
  <si>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C-71</t>
  </si>
  <si>
    <t>C-72</t>
  </si>
  <si>
    <t>C-73</t>
  </si>
  <si>
    <t>C-74</t>
  </si>
  <si>
    <t>C-75</t>
  </si>
  <si>
    <t>C-76</t>
  </si>
  <si>
    <t>C-77</t>
  </si>
  <si>
    <t>C-78</t>
  </si>
  <si>
    <t>C-79</t>
  </si>
  <si>
    <t>C-80</t>
  </si>
  <si>
    <t>C-81</t>
  </si>
  <si>
    <t>C-82</t>
  </si>
  <si>
    <t>C-83</t>
  </si>
  <si>
    <t>C-84</t>
  </si>
  <si>
    <t>C-85</t>
  </si>
  <si>
    <t>C-86</t>
  </si>
  <si>
    <t>C-87</t>
  </si>
  <si>
    <t>C-88</t>
  </si>
  <si>
    <t>C-89</t>
  </si>
  <si>
    <t>C-90</t>
  </si>
  <si>
    <t>C-91</t>
  </si>
  <si>
    <t>C-92</t>
  </si>
  <si>
    <t>C-93</t>
  </si>
  <si>
    <t>C-94</t>
  </si>
  <si>
    <t>C-95</t>
  </si>
  <si>
    <t>C-96</t>
  </si>
  <si>
    <t>C-97</t>
  </si>
  <si>
    <t>C-98</t>
  </si>
  <si>
    <t>C-99</t>
  </si>
  <si>
    <t>C-100</t>
  </si>
  <si>
    <t>C-101</t>
  </si>
  <si>
    <t>C-102</t>
  </si>
  <si>
    <t>C-103</t>
  </si>
  <si>
    <t>C-104</t>
  </si>
  <si>
    <t>C-105</t>
  </si>
  <si>
    <t>C-106</t>
  </si>
  <si>
    <t>C-107</t>
  </si>
  <si>
    <t>C-108</t>
  </si>
  <si>
    <t>C-109</t>
  </si>
  <si>
    <t>C-110</t>
  </si>
  <si>
    <t>C-111</t>
  </si>
  <si>
    <t>C-112</t>
  </si>
  <si>
    <t>C-113</t>
  </si>
  <si>
    <t>C-114</t>
  </si>
  <si>
    <t>C-115</t>
  </si>
  <si>
    <t>C-116</t>
  </si>
  <si>
    <t>C-117</t>
  </si>
  <si>
    <t>C-118</t>
  </si>
  <si>
    <t>C-119</t>
  </si>
  <si>
    <t>C-120</t>
  </si>
  <si>
    <t>C-121</t>
  </si>
  <si>
    <t>C-122</t>
  </si>
  <si>
    <t>C-123</t>
  </si>
  <si>
    <t>C-124</t>
  </si>
  <si>
    <t>C-125</t>
  </si>
  <si>
    <t>C-126</t>
  </si>
  <si>
    <t>C-127</t>
  </si>
  <si>
    <t>C-128</t>
  </si>
  <si>
    <t>C-129</t>
  </si>
  <si>
    <t>C-130</t>
  </si>
  <si>
    <t>C-131</t>
  </si>
  <si>
    <t>C-132</t>
  </si>
  <si>
    <t>C-133</t>
  </si>
  <si>
    <t>C-134</t>
  </si>
  <si>
    <t>C-135</t>
  </si>
  <si>
    <t>C-136</t>
  </si>
  <si>
    <t>C-137</t>
  </si>
  <si>
    <t>C-138</t>
  </si>
  <si>
    <t>C-139</t>
  </si>
  <si>
    <t>C-140</t>
  </si>
  <si>
    <t>C-141</t>
  </si>
  <si>
    <t>C-142</t>
  </si>
  <si>
    <t>C-143</t>
  </si>
  <si>
    <t>C-144</t>
  </si>
  <si>
    <t>Tray Number</t>
  </si>
  <si>
    <t>Slot No.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</si>
  <si>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</si>
  <si>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</si>
  <si>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</si>
  <si>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</si>
  <si>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</si>
  <si>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</si>
  <si>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</si>
  <si>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</si>
  <si>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</si>
  <si>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</si>
  <si>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</si>
  <si>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</si>
  <si>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</si>
  <si>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</si>
  <si>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</si>
  <si>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</si>
  <si>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</si>
  <si>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</si>
  <si>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</si>
  <si>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</si>
  <si>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</si>
  <si>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</si>
  <si>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</si>
  <si>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</si>
  <si>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</si>
  <si>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</si>
  <si>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</si>
  <si>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</si>
  <si>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</si>
  <si>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</si>
  <si>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</si>
  <si>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</si>
  <si>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</si>
  <si>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</si>
  <si>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</si>
  <si>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</si>
  <si>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</si>
  <si>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</si>
  <si>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</si>
  <si>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</si>
  <si>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</si>
  <si>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</si>
  <si>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</si>
  <si>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</si>
  <si>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</si>
  <si>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</si>
  <si>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</si>
  <si>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</si>
  <si>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</si>
  <si>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</si>
  <si>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</si>
  <si>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</si>
  <si>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</si>
  <si>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</si>
  <si>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</si>
  <si>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</si>
  <si>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</si>
  <si>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</si>
  <si>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</si>
  <si>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</si>
  <si>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</si>
  <si>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</si>
  <si>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</si>
  <si>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</si>
  <si>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</si>
  <si>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</si>
  <si>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</si>
  <si>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</si>
  <si>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</si>
  <si>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</si>
  <si>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</si>
  <si>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</si>
  <si>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</si>
  <si>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</si>
  <si>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</si>
  <si>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</si>
  <si>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</si>
  <si>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</si>
  <si>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</si>
  <si>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</si>
  <si>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</si>
  <si>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</si>
  <si>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</si>
  <si>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</si>
  <si>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</si>
  <si>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</si>
  <si>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</si>
  <si>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</si>
  <si>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</si>
  <si>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</si>
  <si>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</si>
  <si>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</si>
  <si>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</si>
  <si>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</si>
  <si>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</si>
  <si>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</si>
  <si>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isd_1_site_3_loc_1_repl_2_DNA</t>
  </si>
  <si>
    <t>isd_1_site_7_loc_1_repl_2_DNA</t>
  </si>
  <si>
    <t>isd_2_site_7_loc_2_repl_2_DNA</t>
  </si>
  <si>
    <t>isd_2_site_10_loc_2_repl_2_DNA</t>
  </si>
  <si>
    <t>isd_3_site_4_loc_1_repl_2_DNA</t>
  </si>
  <si>
    <t>isd_4_site_3_loc_2_repl_2_DNA</t>
  </si>
  <si>
    <t>isd_5_site_6_loc_2_repl_2_DNA</t>
  </si>
  <si>
    <t>isd_6_site_3_loc_1_repl_2_DNA</t>
  </si>
  <si>
    <t>isd_7_site_2_loc_1_repl_2_DNA</t>
  </si>
  <si>
    <t>isd_8_site_7_loc_1_repl_2_DNA</t>
  </si>
  <si>
    <t>isd_9_site_2_loc_1_repl_2_DNA</t>
  </si>
  <si>
    <t>isd_10_site_2_loc_1_repl_2_DNA</t>
  </si>
  <si>
    <t>T01_S03_L01_R02_DNA</t>
  </si>
  <si>
    <t>T01_S07_L01_R02_DNA</t>
  </si>
  <si>
    <t>T02_S07_L02_R02_DNA</t>
  </si>
  <si>
    <t>T02_S10_L02_R02_DNA</t>
  </si>
  <si>
    <t>T03_S04_L01_R02_DNA</t>
  </si>
  <si>
    <t>T04_S03_L02_R02_DNA</t>
  </si>
  <si>
    <t>T05_S06_L02_R02_DNA</t>
  </si>
  <si>
    <t>T06_S03_L01_R02_DNA</t>
  </si>
  <si>
    <t>T07_S02_L01_R02_DNA</t>
  </si>
  <si>
    <t>T08_S07_L01_R02_DNA</t>
  </si>
  <si>
    <t>T09_S02_L01_R02_DNA</t>
  </si>
  <si>
    <t>T10_S02_L01_R02_DNA</t>
  </si>
  <si>
    <t>DNA (ug/mL)</t>
  </si>
  <si>
    <t>&lt;0.010</t>
  </si>
  <si>
    <t>Soil Weight (g)</t>
  </si>
  <si>
    <t>RNA(ng/mL)</t>
  </si>
  <si>
    <t>&lt;20</t>
  </si>
  <si>
    <t>Date</t>
  </si>
  <si>
    <t>C-5 (repeat)</t>
  </si>
  <si>
    <t>C-13 (repeat)</t>
  </si>
  <si>
    <t>C-28 (repeat)</t>
  </si>
  <si>
    <t>C-41 (repeat)</t>
  </si>
  <si>
    <t>C-48 (repeat)</t>
  </si>
  <si>
    <t>C-70 (repeat)</t>
  </si>
  <si>
    <t>&lt;0.050</t>
  </si>
  <si>
    <t>10/12: DNA (μg/mL)</t>
  </si>
  <si>
    <t>10/13:DNA (μg/mL)</t>
  </si>
  <si>
    <t>Extraction Date</t>
  </si>
  <si>
    <t>Qubit Date</t>
  </si>
  <si>
    <t>T01_S01_L01_R02_DNA</t>
  </si>
  <si>
    <t>T01_S01_L02_R02_DNA</t>
  </si>
  <si>
    <t>T01_S02_L01_R02_DNA</t>
  </si>
  <si>
    <t>T01_S02_L02_R02_DNA</t>
  </si>
  <si>
    <t>T01_S03_L02_R02_DNA</t>
  </si>
  <si>
    <t>T01_S04_L01_R02_DNA</t>
  </si>
  <si>
    <t>T01_S04_L02_R02_DNA</t>
  </si>
  <si>
    <t>T01_S05_L01_R02_DNA</t>
  </si>
  <si>
    <t>T01_S05_L02_R02_DNA</t>
  </si>
  <si>
    <t>T01_S06_L01_R02_DNA</t>
  </si>
  <si>
    <t>T01_S06_L02_R02_DNA</t>
  </si>
  <si>
    <t>T01_S07_L02_R02_DNA</t>
  </si>
  <si>
    <t>T02_S01_L01_R02_DNA</t>
  </si>
  <si>
    <t>T02_S01_L02_R02_DNA</t>
  </si>
  <si>
    <t>T02_S02_L01_R02_DNA</t>
  </si>
  <si>
    <t>T02_S02_L02_R02_DNA</t>
  </si>
  <si>
    <t>T02_S03_L01_R02_DNA</t>
  </si>
  <si>
    <t>T02_S03_L02_R02_DNA</t>
  </si>
  <si>
    <t>T02_S04_L01_R02_DNA</t>
  </si>
  <si>
    <t>T02_S04_L02_R02_DNA</t>
  </si>
  <si>
    <t>T02_S05_L01_R02_DNA</t>
  </si>
  <si>
    <t>T02_S05_L02_R02_DNA</t>
  </si>
  <si>
    <t>T02_S06_L01_R02_DNA</t>
  </si>
  <si>
    <t>T02_S06_L02_R02_DNA</t>
  </si>
  <si>
    <t>T02_S07_L01_R02_DNA</t>
  </si>
  <si>
    <t>T02_S08_L01_R02_DNA</t>
  </si>
  <si>
    <t>T02_S08_L02_R02_DNA</t>
  </si>
  <si>
    <t>T02_S09_L01_R02_DNA</t>
  </si>
  <si>
    <t>T02_S09_L02_R02_DNA</t>
  </si>
  <si>
    <t>T02_S10_L01_R02_DNA</t>
  </si>
  <si>
    <t>T03_S01_L01_R02_DNA</t>
  </si>
  <si>
    <t>T03_S01_L02_R02_DNA</t>
  </si>
  <si>
    <t>T03_S02_L01_R02_DNA</t>
  </si>
  <si>
    <t>T03_S02_L02_R02_DNA</t>
  </si>
  <si>
    <t>T03_S03_L01_R02_DNA</t>
  </si>
  <si>
    <t>T03_S03_L02_R02_DNA</t>
  </si>
  <si>
    <t>T03_S04_L02_R02_DNA</t>
  </si>
  <si>
    <t>T04_S01_L01_R02_DNA</t>
  </si>
  <si>
    <t>T04_S01_L02_R02_DNA</t>
  </si>
  <si>
    <t>T04_S02_L01_R02_DNA</t>
  </si>
  <si>
    <t>T04_S02_L02_R02_DNA</t>
  </si>
  <si>
    <t>T04_S03_L01_R02_DNA</t>
  </si>
  <si>
    <t>T04_S04_L01_R02_DNA</t>
  </si>
  <si>
    <t>T04_S04_L02_R02_DNA</t>
  </si>
  <si>
    <t>T04_S05_L01_R02_DNA</t>
  </si>
  <si>
    <t>T04_S05_L02_R02_DNA</t>
  </si>
  <si>
    <t>T04_S06_L01_R02_DNA</t>
  </si>
  <si>
    <t>T04_S06_L02_R02_DNA</t>
  </si>
  <si>
    <t>T04_S07_L01_R02_DNA</t>
  </si>
  <si>
    <t>T04_S07_L02_R02_DNA</t>
  </si>
  <si>
    <t>T04_S08_L01_R02_DNA</t>
  </si>
  <si>
    <t>T04_S08_L02_R02_DNA</t>
  </si>
  <si>
    <t>T05_S01_L01_R02_DNA</t>
  </si>
  <si>
    <t>T05_S01_L02_R02_DNA</t>
  </si>
  <si>
    <t>T05_S02_L01_R02_DNA</t>
  </si>
  <si>
    <t>T05_S02_L02_R02_DNA</t>
  </si>
  <si>
    <t>T05_S03_L01_R02_DNA</t>
  </si>
  <si>
    <t>T05_S03_L02_R02_DNA</t>
  </si>
  <si>
    <t>T05_S04_L01_R02_DNA</t>
  </si>
  <si>
    <t>T05_S04_L02_R02_DNA</t>
  </si>
  <si>
    <t>T05_S05_L01_R02_DNA</t>
  </si>
  <si>
    <t>T05_S05_L02_R02_DNA</t>
  </si>
  <si>
    <t>T05_S06_L01_R02_DNA</t>
  </si>
  <si>
    <t>T05_S07_L01_R02_DNA</t>
  </si>
  <si>
    <t>T05_S07_L02_R02_DNA</t>
  </si>
  <si>
    <t>T05_S08_L01_R02_DNA</t>
  </si>
  <si>
    <t>T05_S08_L02_R02_DNA</t>
  </si>
  <si>
    <t>T05_S09_L01_R02_DNA</t>
  </si>
  <si>
    <t>T05_S09_L02_R02_DNA</t>
  </si>
  <si>
    <t>T05_S10_L01_R02_DNA</t>
  </si>
  <si>
    <t>T05_S10_L02_R02_DNA</t>
  </si>
  <si>
    <t>T06_S01_L01_R02_DNA</t>
  </si>
  <si>
    <t>T06_S01_L02_R02_DNA</t>
  </si>
  <si>
    <t>T06_S02_L01_R02_DNA</t>
  </si>
  <si>
    <t>T06_S02_L02_R02_DNA</t>
  </si>
  <si>
    <t>T06_S03_L02_R02_DNA</t>
  </si>
  <si>
    <t>T06_S04_L01_R02_DNA</t>
  </si>
  <si>
    <t>T06_S04_L02_R02_DNA</t>
  </si>
  <si>
    <t>T06_S05_L01_R02_DNA</t>
  </si>
  <si>
    <t>T06_S05_L02_R02_DNA</t>
  </si>
  <si>
    <t>T06_S06_L01_R02_DNA</t>
  </si>
  <si>
    <t>T06_S06_L02_R02_DNA</t>
  </si>
  <si>
    <t>T06_S07_L01_R02_DNA</t>
  </si>
  <si>
    <t>T06_S07_L02_R02_DNA</t>
  </si>
  <si>
    <t>T07_S01_L01_R02_DNA</t>
  </si>
  <si>
    <t>T07_S01_L02_R02_DNA</t>
  </si>
  <si>
    <t>T07_S02_L02_R02_DNA</t>
  </si>
  <si>
    <t>T07_S03_L01_R02_DNA</t>
  </si>
  <si>
    <t>T07_S03_L02_R02_DNA</t>
  </si>
  <si>
    <t>T07_S04_L01_R02_DNA</t>
  </si>
  <si>
    <t>T07_S04_L02_R02_DNA</t>
  </si>
  <si>
    <t>T07_S05_L01_R02_DNA</t>
  </si>
  <si>
    <t>T07_S05_L02_R02_DNA</t>
  </si>
  <si>
    <t>T07_S06_L01_R02_DNA</t>
  </si>
  <si>
    <t>T07_S06_L02_R02_DNA</t>
  </si>
  <si>
    <t>T07_S07_L01_R02_DNA</t>
  </si>
  <si>
    <t>T07_S07_L02_R02_DNA</t>
  </si>
  <si>
    <t>T07_S08_L01_R02_DNA</t>
  </si>
  <si>
    <t>T07_S08_L02_R02_DNA</t>
  </si>
  <si>
    <t>T07_S09_L01_R02_DNA</t>
  </si>
  <si>
    <t>T07_S09_L02_R02_DNA</t>
  </si>
  <si>
    <t>T07_S10_L01_R02_DNA</t>
  </si>
  <si>
    <t>T07_S10_L02_R02_DNA</t>
  </si>
  <si>
    <t>T07_S11_L01_R02_DNA</t>
  </si>
  <si>
    <t>T07_S11_L02_R02_DNA</t>
  </si>
  <si>
    <t>T07_S12_L01_R02_DNA</t>
  </si>
  <si>
    <t>T07_S12_L02_R02_DNA</t>
  </si>
  <si>
    <t>T08_S01_L01_R02_DNA</t>
  </si>
  <si>
    <t>T08_S01_L02_R02_DNA</t>
  </si>
  <si>
    <t>T08_S02_L01_R02_DNA</t>
  </si>
  <si>
    <t>T08_S02_L02_R02_DNA</t>
  </si>
  <si>
    <t>T08_S03_L01_R02_DNA</t>
  </si>
  <si>
    <t>T08_S03_L02_R02_DNA</t>
  </si>
  <si>
    <t>T08_S04_L01_R02_DNA</t>
  </si>
  <si>
    <t>T08_S04_L02_R02_DNA</t>
  </si>
  <si>
    <t>T08_S05_L01_R02_DNA</t>
  </si>
  <si>
    <t>T08_S05_L02_R02_DNA</t>
  </si>
  <si>
    <t>T08_S06_L01_R02_DNA</t>
  </si>
  <si>
    <t>T08_S06_L02_R02_DNA</t>
  </si>
  <si>
    <t>T08_S07_L02_R02_DNA</t>
  </si>
  <si>
    <t>T09_S01_L01_R02_DNA</t>
  </si>
  <si>
    <t>T09_S01_L02_R02_DNA</t>
  </si>
  <si>
    <t>T09_S02_L02_R02_DNA</t>
  </si>
  <si>
    <t>T09_S03_L01_R02_DNA</t>
  </si>
  <si>
    <t>T09_S03_L02_R02_DNA</t>
  </si>
  <si>
    <t>T09_S04_L01_R02_DNA</t>
  </si>
  <si>
    <t>T09_S04_L02_R02_DNA</t>
  </si>
  <si>
    <t>T09_S05_L01_R02_DNA</t>
  </si>
  <si>
    <t>T09_S05_L02_R02_DNA</t>
  </si>
  <si>
    <t>T10_S01_L01_R02_DNA</t>
  </si>
  <si>
    <t>T10_S01_L02_R02_DNA</t>
  </si>
  <si>
    <t>T10_S02_L02_R02_DNA</t>
  </si>
  <si>
    <t>isd_1_site_1_loc_1_repl_2_DNA</t>
  </si>
  <si>
    <t>isd_1_site_1_loc_2_repl_2_DNA</t>
  </si>
  <si>
    <t>isd_1_site_2_loc_1_repl_2_DNA</t>
  </si>
  <si>
    <t>isd_1_site_2_loc_2_repl_2_DNA</t>
  </si>
  <si>
    <t>isd_1_site_3_loc_2_repl_2_DNA</t>
  </si>
  <si>
    <t>isd_1_site_4_loc_1_repl_2_DNA</t>
  </si>
  <si>
    <t>isd_1_site_4_loc_2_repl_2_DNA</t>
  </si>
  <si>
    <t>isd_1_site_5_loc_1_repl_2_DNA</t>
  </si>
  <si>
    <t>isd_1_site_5_loc_2_repl_2_DNA</t>
  </si>
  <si>
    <t>isd_1_site_6_loc_1_repl_2_DNA</t>
  </si>
  <si>
    <t>isd_1_site_6_loc_2_repl_2_DNA</t>
  </si>
  <si>
    <t>isd_1_site_7_loc_2_repl_2_DNA</t>
  </si>
  <si>
    <t>isd_2_site_1_loc_1_repl_2_DNA</t>
  </si>
  <si>
    <t>isd_2_site_1_loc_2_repl_2_DNA</t>
  </si>
  <si>
    <t>isd_2_site_2_loc_1_repl_2_DNA</t>
  </si>
  <si>
    <t>isd_2_site_2_loc_2_repl_2_DNA</t>
  </si>
  <si>
    <t>isd_2_site_3_loc_1_repl_2_DNA</t>
  </si>
  <si>
    <t>isd_2_site_3_loc_2_repl_2_DNA</t>
  </si>
  <si>
    <t>isd_2_site_4_loc_1_repl_2_DNA</t>
  </si>
  <si>
    <t>isd_2_site_4_loc_2_repl_2_DNA</t>
  </si>
  <si>
    <t>isd_2_site_5_loc_1_repl_2_DNA</t>
  </si>
  <si>
    <t>isd_2_site_5_loc_2_repl_2_DNA</t>
  </si>
  <si>
    <t>isd_2_site_6_loc_1_repl_2_DNA</t>
  </si>
  <si>
    <t>isd_2_site_6_loc_2_repl_2_DNA</t>
  </si>
  <si>
    <t>isd_2_site_7_loc_1_repl_2_DNA</t>
  </si>
  <si>
    <t>isd_2_site_8_loc_1_repl_2_DNA</t>
  </si>
  <si>
    <t>isd_2_site_8_loc_2_repl_2_DNA</t>
  </si>
  <si>
    <t>isd_2_site_9_loc_1_repl_2_DNA</t>
  </si>
  <si>
    <t>isd_2_site_9_loc_2_repl_2_DNA</t>
  </si>
  <si>
    <t>isd_2_site_10_loc_1_repl_2_DNA</t>
  </si>
  <si>
    <t>isd_3_site_1_loc_1_repl_2_DNA</t>
  </si>
  <si>
    <t>isd_3_site_1_loc_2_repl_2_DNA</t>
  </si>
  <si>
    <t>isd_3_site_2_loc_1_repl_2_DNA</t>
  </si>
  <si>
    <t>isd_3_site_2_loc_2_repl_2_DNA</t>
  </si>
  <si>
    <t>isd_3_site_3_loc_1_repl_2_DNA</t>
  </si>
  <si>
    <t>isd_3_site_3_loc_2_repl_2_DNA</t>
  </si>
  <si>
    <t>isd_3_site_4_loc_2_repl_2_DNA</t>
  </si>
  <si>
    <t>isd_4_site_1_loc_1_repl_2_DNA</t>
  </si>
  <si>
    <t>isd_4_site_1_loc_2_repl_2_DNA</t>
  </si>
  <si>
    <t>isd_4_site_2_loc_1_repl_2_DNA</t>
  </si>
  <si>
    <t>isd_4_site_2_loc_2_repl_2_DNA</t>
  </si>
  <si>
    <t>isd_4_site_3_loc_1_repl_2_DNA</t>
  </si>
  <si>
    <t>isd_4_site_4_loc_1_repl_2_DNA</t>
  </si>
  <si>
    <t>isd_4_site_4_loc_2_repl_2_DNA</t>
  </si>
  <si>
    <t>isd_4_site_5_loc_1_repl_2_DNA</t>
  </si>
  <si>
    <t>isd_4_site_5_loc_2_repl_2_DNA</t>
  </si>
  <si>
    <t>isd_4_site_6_loc_1_repl_2_DNA</t>
  </si>
  <si>
    <t>isd_4_site_6_loc_2_repl_2_DNA</t>
  </si>
  <si>
    <t>isd_4_site_7_loc_1_repl_2_DNA</t>
  </si>
  <si>
    <t>isd_4_site_7_loc_2_repl_2_DNA</t>
  </si>
  <si>
    <t>isd_4_site_8_loc_1_repl_2_DNA</t>
  </si>
  <si>
    <t>isd_4_site_8_loc_2_repl_2_DNA</t>
  </si>
  <si>
    <t>isd_5_site_1_loc_1_repl_2_DNA</t>
  </si>
  <si>
    <t>isd_5_site_1_loc_2_repl_2_DNA</t>
  </si>
  <si>
    <t>isd_5_site_2_loc_1_repl_2_DNA</t>
  </si>
  <si>
    <t>isd_5_site_2_loc_2_repl_2_DNA</t>
  </si>
  <si>
    <t>isd_5_site_3_loc_1_repl_2_DNA</t>
  </si>
  <si>
    <t>isd_5_site_3_loc_2_repl_2_DNA</t>
  </si>
  <si>
    <t>isd_5_site_4_loc_1_repl_2_DNA</t>
  </si>
  <si>
    <t>isd_5_site_4_loc_2_repl_2_DNA</t>
  </si>
  <si>
    <t>isd_5_site_5_loc_1_repl_2_DNA</t>
  </si>
  <si>
    <t>isd_5_site_5_loc_2_repl_2_DNA</t>
  </si>
  <si>
    <t>isd_5_site_6_loc_1_repl_2_DNA</t>
  </si>
  <si>
    <t>isd_5_site_7_loc_1_repl_2_DNA</t>
  </si>
  <si>
    <t>isd_5_site_7_loc_2_repl_2_DNA</t>
  </si>
  <si>
    <t>isd_5_site_8_loc_1_repl_2_DNA</t>
  </si>
  <si>
    <t>isd_5_site_8_loc_2_repl_2_DNA</t>
  </si>
  <si>
    <t>isd_5_site_9_loc_1_repl_2_DNA</t>
  </si>
  <si>
    <t>isd_5_site_9_loc_2_repl_2_DNA</t>
  </si>
  <si>
    <t>isd_5_site_10_loc_1_repl_2_DNA</t>
  </si>
  <si>
    <t>isd_5_site_10_loc_2_repl_2_DNA</t>
  </si>
  <si>
    <t>isd_6_site_1_loc_1_repl_2_DNA</t>
  </si>
  <si>
    <t>isd_6_site_1_loc_2_repl_2_DNA</t>
  </si>
  <si>
    <t>isd_6_site_2_loc_1_repl_2_DNA</t>
  </si>
  <si>
    <t>isd_6_site_2_loc_2_repl_2_DNA</t>
  </si>
  <si>
    <t>isd_6_site_3_loc_2_repl_2_DNA</t>
  </si>
  <si>
    <t>isd_6_site_4_loc_1_repl_2_DNA</t>
  </si>
  <si>
    <t>isd_6_site_4_loc_2_repl_2_DNA</t>
  </si>
  <si>
    <t>isd_6_site_5_loc_1_repl_2_DNA</t>
  </si>
  <si>
    <t>isd_6_site_5_loc_2_repl_2_DNA</t>
  </si>
  <si>
    <t>isd_6_site_6_loc_1_repl_2_DNA</t>
  </si>
  <si>
    <t>isd_6_site_6_loc_2_repl_2_DNA</t>
  </si>
  <si>
    <t>isd_6_site_7_loc_1_repl_2_DNA</t>
  </si>
  <si>
    <t>isd_6_site_7_loc_2_repl_2_DNA</t>
  </si>
  <si>
    <t>isd_7_site_1_loc_1_repl_2_DNA</t>
  </si>
  <si>
    <t>isd_7_site_1_loc_2_repl_2_DNA</t>
  </si>
  <si>
    <t>isd_7_site_2_loc_2_repl_2_DNA</t>
  </si>
  <si>
    <t>isd_7_site_3_loc_1_repl_2_DNA</t>
  </si>
  <si>
    <t>isd_7_site_3_loc_2_repl_2_DNA</t>
  </si>
  <si>
    <t>isd_7_site_4_loc_1_repl_2_DNA</t>
  </si>
  <si>
    <t>isd_7_site_4_loc_2_repl_2_DNA</t>
  </si>
  <si>
    <t>isd_7_site_5_loc_1_repl_2_DNA</t>
  </si>
  <si>
    <t>isd_7_site_5_loc_2_repl_2_DNA</t>
  </si>
  <si>
    <t>isd_7_site_6_loc_1_repl_2_DNA</t>
  </si>
  <si>
    <t>isd_7_site_6_loc_2_repl_2_DNA</t>
  </si>
  <si>
    <t>isd_7_site_7_loc_1_repl_2_DNA</t>
  </si>
  <si>
    <t>isd_7_site_7_loc_2_repl_2_DNA</t>
  </si>
  <si>
    <t>isd_7_site_8_loc_1_repl_2_DNA</t>
  </si>
  <si>
    <t>isd_7_site_8_loc_2_repl_2_DNA</t>
  </si>
  <si>
    <t>isd_7_site_9_loc_1_repl_2_DNA</t>
  </si>
  <si>
    <t>isd_7_site_9_loc_2_repl_2_DNA</t>
  </si>
  <si>
    <t>isd_7_site_10_loc_1_repl_2_DNA</t>
  </si>
  <si>
    <t>isd_7_site_10_loc_2_repl_2_DNA</t>
  </si>
  <si>
    <t>isd_7_site_11_loc_1_repl_2_DNA</t>
  </si>
  <si>
    <t>isd_7_site_11_loc_2_repl_2_DNA</t>
  </si>
  <si>
    <t>isd_7_site_12_loc_1_repl_2_DNA</t>
  </si>
  <si>
    <t>isd_7_site_12_loc_2_repl_2_DNA</t>
  </si>
  <si>
    <t>isd_8_site_1_loc_1_repl_2_DNA</t>
  </si>
  <si>
    <t>isd_8_site_1_loc_2_repl_2_DNA</t>
  </si>
  <si>
    <t>isd_8_site_2_loc_1_repl_2_DNA</t>
  </si>
  <si>
    <t>isd_8_site_2_loc_2_repl_2_DNA</t>
  </si>
  <si>
    <t>isd_8_site_3_loc_1_repl_2_DNA</t>
  </si>
  <si>
    <t>isd_8_site_3_loc_2_repl_2_DNA</t>
  </si>
  <si>
    <t>isd_8_site_4_loc_1_repl_2_DNA</t>
  </si>
  <si>
    <t>isd_8_site_4_loc_2_repl_2_DNA</t>
  </si>
  <si>
    <t>isd_8_site_5_loc_1_repl_2_DNA</t>
  </si>
  <si>
    <t>isd_8_site_5_loc_2_repl_2_DNA</t>
  </si>
  <si>
    <t>isd_8_site_6_loc_1_repl_2_DNA</t>
  </si>
  <si>
    <t>isd_8_site_6_loc_2_repl_2_DNA</t>
  </si>
  <si>
    <t>isd_8_site_7_loc_2_repl_2_DNA</t>
  </si>
  <si>
    <t>isd_9_site_1_loc_1_repl_2_DNA</t>
  </si>
  <si>
    <t>isd_9_site_1_loc_2_repl_2_DNA</t>
  </si>
  <si>
    <t>isd_9_site_2_loc_2_repl_2_DNA</t>
  </si>
  <si>
    <t>isd_9_site_3_loc_1_repl_2_DNA</t>
  </si>
  <si>
    <t>isd_9_site_3_loc_2_repl_2_DNA</t>
  </si>
  <si>
    <t>isd_9_site_4_loc_1_repl_2_DNA</t>
  </si>
  <si>
    <t>isd_9_site_4_loc_2_repl_2_DNA</t>
  </si>
  <si>
    <t>isd_9_site_5_loc_1_repl_2_DNA</t>
  </si>
  <si>
    <t>isd_9_site_5_loc_2_repl_2_DNA</t>
  </si>
  <si>
    <t>isd_10_site_1_loc_1_repl_2_DNA</t>
  </si>
  <si>
    <t>isd_10_site_1_loc_2_repl_2_DNA</t>
  </si>
  <si>
    <t>isd_10_site_2_loc_2_repl_2_DNA</t>
  </si>
  <si>
    <t>11/18:DNA (μg/mL)</t>
  </si>
  <si>
    <t>11/21:DNA (μg/mL)</t>
  </si>
  <si>
    <t>% moisture</t>
  </si>
  <si>
    <t>Wet soil</t>
  </si>
  <si>
    <t>Dry soil</t>
  </si>
  <si>
    <t>UNIVERSITY OF MARYLAND</t>
  </si>
  <si>
    <t>COLLEGE OF AGRICULTURE AND NATURAL RESOURCES</t>
  </si>
  <si>
    <t>DEPT. ENST, ANALYTICAL LAB</t>
  </si>
  <si>
    <t>H. J. PATTERSON HALL, ROOM 0225</t>
  </si>
  <si>
    <t>Analytical</t>
  </si>
  <si>
    <t>Sample</t>
  </si>
  <si>
    <t>Weight</t>
  </si>
  <si>
    <t>Lab No.</t>
  </si>
  <si>
    <t>I.D.</t>
  </si>
  <si>
    <t>Sample No</t>
  </si>
  <si>
    <t>(g)</t>
  </si>
  <si>
    <t>% C</t>
  </si>
  <si>
    <t>% 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</si>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</sst>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Baskerville"/>
    </font>
    <font>
      <sz val="11"/>
      <color rgb="FF000000"/>
      <name val="Baskerville"/>
    </font>
    <font>
      <sz val="11"/>
      <name val="Baskerville"/>
    </font>
    <font>
      <sz val="11"/>
      <color rgb="FFE6E502"/>
      <name val="Baskerville"/>
    </font>
    <font>
      <sz val="11"/>
      <color theme="5" tint="0.39997558519241921"/>
      <name val="Baskerville"/>
    </font>
    <font>
      <sz val="11"/>
      <color theme="1"/>
      <name val="Baskerville Old Face"/>
    </font>
    <font>
      <sz val="11"/>
      <color rgb="FFFF0000"/>
      <name val="Baskerville Old Face"/>
    </font>
    <font>
      <sz val="11"/>
      <color rgb="FFFF0000"/>
      <name val="Baskerville"/>
    </font>
    <font>
      <sz val="11"/>
      <color rgb="FFFF0000"/>
      <name val="Calibri"/>
      <family val="2"/>
      <scheme val="minor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14" fontId="3" fillId="0" borderId="0" xfId="0" applyNumberFormat="1" applyFont="1"/>
    <xf numFmtId="0" fontId="3" fillId="0" borderId="0" xfId="0" applyFont="1"/>
    <xf numFmtId="0" fontId="3" fillId="0" borderId="0" xfId="0" applyFont="1" applyBorder="1"/>
    <xf numFmtId="164" fontId="3" fillId="0" borderId="0" xfId="0" applyNumberFormat="1" applyFont="1"/>
    <xf numFmtId="16" fontId="3" fillId="0" borderId="0" xfId="0" applyNumberFormat="1" applyFont="1"/>
    <xf numFmtId="2" fontId="3" fillId="0" borderId="0" xfId="0" applyNumberFormat="1" applyFont="1" applyBorder="1"/>
    <xf numFmtId="0" fontId="3" fillId="0" borderId="0" xfId="0" applyFont="1" applyFill="1" applyBorder="1"/>
    <xf numFmtId="0" fontId="4" fillId="0" borderId="0" xfId="0" applyFont="1"/>
    <xf numFmtId="11" fontId="3" fillId="0" borderId="0" xfId="0" applyNumberFormat="1" applyFont="1"/>
    <xf numFmtId="0" fontId="3" fillId="4" borderId="2" xfId="0" applyFont="1" applyFill="1" applyBorder="1"/>
    <xf numFmtId="0" fontId="3" fillId="4" borderId="0" xfId="0" applyFont="1" applyFill="1"/>
    <xf numFmtId="1" fontId="5" fillId="0" borderId="0" xfId="0" applyNumberFormat="1" applyFont="1"/>
    <xf numFmtId="164" fontId="5" fillId="0" borderId="0" xfId="0" applyNumberFormat="1" applyFont="1"/>
    <xf numFmtId="164" fontId="3" fillId="3" borderId="1" xfId="0" applyNumberFormat="1" applyFont="1" applyFill="1" applyBorder="1"/>
    <xf numFmtId="164" fontId="6" fillId="0" borderId="0" xfId="0" applyNumberFormat="1" applyFont="1"/>
    <xf numFmtId="164" fontId="5" fillId="2" borderId="0" xfId="0" applyNumberFormat="1" applyFont="1" applyFill="1"/>
    <xf numFmtId="164" fontId="7" fillId="0" borderId="0" xfId="0" applyNumberFormat="1" applyFont="1"/>
    <xf numFmtId="14" fontId="0" fillId="0" borderId="0" xfId="0" applyNumberFormat="1"/>
    <xf numFmtId="2" fontId="8" fillId="0" borderId="0" xfId="0" applyNumberFormat="1" applyFont="1"/>
    <xf numFmtId="0" fontId="10" fillId="0" borderId="0" xfId="0" applyFont="1"/>
    <xf numFmtId="14" fontId="10" fillId="0" borderId="0" xfId="0" applyNumberFormat="1" applyFont="1"/>
    <xf numFmtId="164" fontId="10" fillId="0" borderId="0" xfId="0" applyNumberFormat="1" applyFont="1"/>
    <xf numFmtId="0" fontId="11" fillId="0" borderId="0" xfId="0" applyFont="1"/>
    <xf numFmtId="164" fontId="3" fillId="4" borderId="1" xfId="0" applyNumberFormat="1" applyFont="1" applyFill="1" applyBorder="1"/>
    <xf numFmtId="0" fontId="3" fillId="5" borderId="0" xfId="0" applyFont="1" applyFill="1"/>
    <xf numFmtId="0" fontId="3" fillId="5" borderId="2" xfId="0" applyFont="1" applyFill="1" applyBorder="1"/>
    <xf numFmtId="2" fontId="3" fillId="5" borderId="3" xfId="0" applyNumberFormat="1" applyFont="1" applyFill="1" applyBorder="1"/>
    <xf numFmtId="164" fontId="3" fillId="6" borderId="1" xfId="0" applyNumberFormat="1" applyFont="1" applyFill="1" applyBorder="1"/>
    <xf numFmtId="0" fontId="3" fillId="6" borderId="2" xfId="0" applyFont="1" applyFill="1" applyBorder="1"/>
    <xf numFmtId="14" fontId="3" fillId="6" borderId="2" xfId="0" applyNumberFormat="1" applyFont="1" applyFill="1" applyBorder="1"/>
    <xf numFmtId="164" fontId="3" fillId="6" borderId="2" xfId="0" applyNumberFormat="1" applyFont="1" applyFill="1" applyBorder="1"/>
    <xf numFmtId="2" fontId="8" fillId="6" borderId="2" xfId="0" applyNumberFormat="1" applyFont="1" applyFill="1" applyBorder="1"/>
    <xf numFmtId="0" fontId="0" fillId="6" borderId="2" xfId="0" applyFill="1" applyBorder="1"/>
    <xf numFmtId="0" fontId="3" fillId="0" borderId="2" xfId="0" applyFont="1" applyBorder="1"/>
    <xf numFmtId="0" fontId="3" fillId="6" borderId="0" xfId="0" applyFont="1" applyFill="1"/>
    <xf numFmtId="164" fontId="3" fillId="6" borderId="3" xfId="0" applyNumberFormat="1" applyFont="1" applyFill="1" applyBorder="1"/>
    <xf numFmtId="2" fontId="8" fillId="7" borderId="0" xfId="0" applyNumberFormat="1" applyFont="1" applyFill="1"/>
    <xf numFmtId="2" fontId="9" fillId="7" borderId="0" xfId="0" applyNumberFormat="1" applyFont="1" applyFill="1"/>
    <xf numFmtId="0" fontId="12" fillId="0" borderId="0" xfId="0" applyFont="1"/>
    <xf numFmtId="0" fontId="12" fillId="0" borderId="0" xfId="0" applyFont="1" applyAlignment="1">
      <alignment horizontal="right"/>
    </xf>
    <xf numFmtId="164" fontId="12" fillId="0" borderId="0" xfId="0" applyNumberFormat="1" applyFont="1"/>
    <xf numFmtId="2" fontId="12" fillId="0" borderId="0" xfId="0" applyNumberFormat="1" applyFont="1"/>
    <xf numFmtId="0" fontId="12" fillId="0" borderId="4" xfId="0" applyFont="1" applyBorder="1"/>
    <xf numFmtId="0" fontId="12" fillId="0" borderId="5" xfId="0" applyFont="1" applyBorder="1" applyAlignment="1">
      <alignment horizontal="right"/>
    </xf>
    <xf numFmtId="164" fontId="12" fillId="0" borderId="4" xfId="0" applyNumberFormat="1" applyFont="1" applyBorder="1" applyAlignment="1">
      <alignment horizontal="right"/>
    </xf>
    <xf numFmtId="2" fontId="12" fillId="0" borderId="5" xfId="0" applyNumberFormat="1" applyFont="1" applyBorder="1" applyAlignment="1">
      <alignment horizontal="right"/>
    </xf>
    <xf numFmtId="2" fontId="12" fillId="0" borderId="6" xfId="0" applyNumberFormat="1" applyFont="1" applyBorder="1" applyAlignment="1">
      <alignment horizontal="right"/>
    </xf>
    <xf numFmtId="0" fontId="12" fillId="0" borderId="7" xfId="0" applyFont="1" applyBorder="1"/>
    <xf numFmtId="0" fontId="12" fillId="0" borderId="8" xfId="0" applyFont="1" applyBorder="1" applyAlignment="1">
      <alignment horizontal="right"/>
    </xf>
    <xf numFmtId="164" fontId="12" fillId="0" borderId="7" xfId="0" applyNumberFormat="1" applyFont="1" applyBorder="1" applyAlignment="1">
      <alignment horizontal="right"/>
    </xf>
    <xf numFmtId="2" fontId="12" fillId="0" borderId="8" xfId="0" applyNumberFormat="1" applyFont="1" applyBorder="1" applyAlignment="1">
      <alignment horizontal="right"/>
    </xf>
    <xf numFmtId="2" fontId="12" fillId="0" borderId="9" xfId="0" applyNumberFormat="1" applyFont="1" applyBorder="1" applyAlignment="1">
      <alignment horizontal="right"/>
    </xf>
    <xf numFmtId="0" fontId="12" fillId="0" borderId="10" xfId="0" applyFont="1" applyBorder="1"/>
    <xf numFmtId="0" fontId="12" fillId="0" borderId="0" xfId="0" applyFont="1" applyBorder="1" applyAlignment="1">
      <alignment horizontal="right"/>
    </xf>
    <xf numFmtId="164" fontId="12" fillId="0" borderId="10" xfId="0" applyNumberFormat="1" applyFont="1" applyBorder="1" applyAlignment="1">
      <alignment horizontal="right"/>
    </xf>
    <xf numFmtId="2" fontId="12" fillId="0" borderId="0" xfId="0" applyNumberFormat="1" applyFont="1" applyBorder="1" applyAlignment="1">
      <alignment horizontal="right"/>
    </xf>
    <xf numFmtId="2" fontId="12" fillId="0" borderId="11" xfId="0" applyNumberFormat="1" applyFont="1" applyBorder="1" applyAlignment="1">
      <alignment horizontal="right"/>
    </xf>
    <xf numFmtId="164" fontId="12" fillId="0" borderId="10" xfId="0" applyNumberFormat="1" applyFont="1" applyBorder="1"/>
    <xf numFmtId="2" fontId="12" fillId="0" borderId="0" xfId="0" applyNumberFormat="1" applyFont="1" applyBorder="1"/>
    <xf numFmtId="2" fontId="12" fillId="0" borderId="11" xfId="0" applyNumberFormat="1" applyFont="1" applyBorder="1"/>
    <xf numFmtId="164" fontId="12" fillId="0" borderId="7" xfId="0" applyNumberFormat="1" applyFont="1" applyBorder="1"/>
    <xf numFmtId="2" fontId="12" fillId="0" borderId="8" xfId="0" applyNumberFormat="1" applyFont="1" applyBorder="1"/>
    <xf numFmtId="2" fontId="12" fillId="0" borderId="9" xfId="0" applyNumberFormat="1" applyFont="1" applyBorder="1"/>
    <xf numFmtId="2" fontId="0" fillId="0" borderId="0" xfId="0" applyNumberFormat="1"/>
    <xf numFmtId="164" fontId="3" fillId="8" borderId="1" xfId="0" applyNumberFormat="1" applyFont="1" applyFill="1" applyBorder="1"/>
    <xf numFmtId="0" fontId="3" fillId="8" borderId="2" xfId="0" applyFont="1" applyFill="1" applyBorder="1"/>
    <xf numFmtId="2" fontId="0" fillId="8" borderId="0" xfId="0" applyNumberFormat="1" applyFont="1" applyFill="1"/>
    <xf numFmtId="164" fontId="10" fillId="9" borderId="0" xfId="0" applyNumberFormat="1" applyFont="1" applyFill="1"/>
    <xf numFmtId="0" fontId="10" fillId="9" borderId="0" xfId="0" applyFont="1" applyFill="1"/>
    <xf numFmtId="164" fontId="3" fillId="9" borderId="0" xfId="0" applyNumberFormat="1" applyFont="1" applyFill="1"/>
    <xf numFmtId="2" fontId="0" fillId="9" borderId="0" xfId="0" applyNumberFormat="1" applyFill="1"/>
    <xf numFmtId="0" fontId="3" fillId="5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</xdr:colOff>
      <xdr:row>4</xdr:row>
      <xdr:rowOff>193675</xdr:rowOff>
    </xdr:from>
    <xdr:to>
      <xdr:col>8</xdr:col>
      <xdr:colOff>666652</xdr:colOff>
      <xdr:row>12</xdr:row>
      <xdr:rowOff>171524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1275" y="1006475"/>
          <a:ext cx="6264177" cy="1603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lnSpc>
              <a:spcPts val="1300"/>
            </a:lnSpc>
          </a:pPr>
          <a:r>
            <a:rPr lang="en-US" sz="1200">
              <a:latin typeface="Arial" pitchFamily="34" charset="0"/>
              <a:cs typeface="Arial" pitchFamily="34" charset="0"/>
            </a:rPr>
            <a:t>Dr. Yarwood and Josh Gaimaro</a:t>
          </a:r>
        </a:p>
        <a:p>
          <a:pPr algn="ctr">
            <a:lnSpc>
              <a:spcPts val="1300"/>
            </a:lnSpc>
          </a:pPr>
          <a:r>
            <a:rPr lang="en-US" sz="1200">
              <a:latin typeface="Arial" pitchFamily="34" charset="0"/>
              <a:cs typeface="Arial" pitchFamily="34" charset="0"/>
            </a:rPr>
            <a:t>Dept. ENST, H. J. Patterson</a:t>
          </a:r>
          <a:r>
            <a:rPr lang="en-US" sz="1200" baseline="0">
              <a:latin typeface="Arial" pitchFamily="34" charset="0"/>
              <a:cs typeface="Arial" pitchFamily="34" charset="0"/>
            </a:rPr>
            <a:t> Hall</a:t>
          </a:r>
        </a:p>
        <a:p>
          <a:pPr algn="ctr"/>
          <a:endParaRPr lang="en-US" sz="1200" baseline="0">
            <a:latin typeface="Arial" pitchFamily="34" charset="0"/>
            <a:cs typeface="Arial" pitchFamily="34" charset="0"/>
          </a:endParaRPr>
        </a:p>
        <a:p>
          <a:pPr algn="ctr">
            <a:lnSpc>
              <a:spcPts val="1300"/>
            </a:lnSpc>
          </a:pPr>
          <a:r>
            <a:rPr lang="en-US" sz="1200" baseline="0">
              <a:latin typeface="Arial" pitchFamily="34" charset="0"/>
              <a:cs typeface="Arial" pitchFamily="34" charset="0"/>
            </a:rPr>
            <a:t>On 10/4/2016, Josh submitted 144 combustion capsules of soil</a:t>
          </a:r>
        </a:p>
        <a:p>
          <a:pPr algn="ctr">
            <a:lnSpc>
              <a:spcPts val="1300"/>
            </a:lnSpc>
          </a:pPr>
          <a:r>
            <a:rPr lang="en-US" sz="1200" baseline="0">
              <a:latin typeface="Arial" pitchFamily="34" charset="0"/>
              <a:cs typeface="Arial" pitchFamily="34" charset="0"/>
            </a:rPr>
            <a:t> for C&amp;N analyses using LECO CN628.  </a:t>
          </a:r>
        </a:p>
        <a:p>
          <a:pPr algn="ctr">
            <a:lnSpc>
              <a:spcPts val="1300"/>
            </a:lnSpc>
          </a:pPr>
          <a:r>
            <a:rPr lang="en-US" sz="1200" baseline="0">
              <a:latin typeface="Arial" pitchFamily="34" charset="0"/>
              <a:cs typeface="Arial" pitchFamily="34" charset="0"/>
            </a:rPr>
            <a:t>Analysis completed on 11/15/2016, Analytical Lab No. 47553-47696.</a:t>
          </a:r>
        </a:p>
        <a:p>
          <a:pPr algn="ctr"/>
          <a:endParaRPr lang="en-US" sz="12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opLeftCell="C1" zoomScale="125" zoomScaleNormal="150" zoomScalePageLayoutView="150" workbookViewId="0">
      <pane ySplit="1" topLeftCell="A2" activePane="bottomLeft" state="frozen"/>
      <selection activeCell="B1" sqref="B1"/>
      <selection pane="bottomLeft" activeCell="F4" sqref="F4"/>
    </sheetView>
  </sheetViews>
  <sheetFormatPr baseColWidth="10" defaultColWidth="8.83203125" defaultRowHeight="15" x14ac:dyDescent="0.2"/>
  <cols>
    <col min="1" max="1" width="8.83203125" style="4"/>
    <col min="2" max="2" width="28.5" style="4" customWidth="1"/>
    <col min="3" max="3" width="20.83203125" style="4" customWidth="1"/>
    <col min="4" max="5" width="23.83203125" style="4" customWidth="1"/>
    <col min="6" max="6" width="43.6640625" style="4" customWidth="1"/>
    <col min="7" max="16384" width="8.83203125" style="4"/>
  </cols>
  <sheetData>
    <row r="1" spans="1:9" s="14" customFormat="1" ht="17" thickTop="1" thickBot="1" x14ac:dyDescent="0.25">
      <c r="A1" s="14" t="s">
        <v>0</v>
      </c>
      <c r="B1" s="14" t="s">
        <v>1</v>
      </c>
      <c r="C1" s="14" t="s">
        <v>39</v>
      </c>
      <c r="D1" s="14" t="s">
        <v>5</v>
      </c>
      <c r="E1" s="14" t="s">
        <v>6</v>
      </c>
      <c r="F1" s="14" t="s">
        <v>294</v>
      </c>
      <c r="G1" s="14" t="s">
        <v>845</v>
      </c>
      <c r="H1" s="14" t="s">
        <v>846</v>
      </c>
      <c r="I1" s="14" t="s">
        <v>844</v>
      </c>
    </row>
    <row r="2" spans="1:9" ht="16" thickTop="1" x14ac:dyDescent="0.2">
      <c r="A2" s="13" t="s">
        <v>295</v>
      </c>
      <c r="B2" s="13" t="s">
        <v>3</v>
      </c>
      <c r="C2" s="13" t="s">
        <v>150</v>
      </c>
      <c r="D2" s="13">
        <v>29.091899999999999</v>
      </c>
      <c r="E2" s="13">
        <v>37.469099999999997</v>
      </c>
      <c r="F2" s="13">
        <v>37.450600000000001</v>
      </c>
      <c r="G2" s="4">
        <f>E2-D2</f>
        <v>8.3771999999999984</v>
      </c>
      <c r="H2" s="4">
        <f>F2-D2</f>
        <v>8.3587000000000025</v>
      </c>
      <c r="I2" s="4">
        <f>(G2-H2)/H2*100</f>
        <v>0.22132628279512315</v>
      </c>
    </row>
    <row r="3" spans="1:9" x14ac:dyDescent="0.2">
      <c r="A3" s="13" t="s">
        <v>296</v>
      </c>
      <c r="B3" s="13" t="s">
        <v>4</v>
      </c>
      <c r="C3" s="13" t="s">
        <v>151</v>
      </c>
      <c r="D3" s="13">
        <v>39.356299999999997</v>
      </c>
      <c r="E3" s="13">
        <v>45.054900000000004</v>
      </c>
      <c r="F3" s="13">
        <v>45.027900000000002</v>
      </c>
      <c r="G3" s="4">
        <f t="shared" ref="G3:G66" si="0">E3-D3</f>
        <v>5.6986000000000061</v>
      </c>
      <c r="H3" s="4">
        <f t="shared" ref="H3:H66" si="1">F3-D3</f>
        <v>5.6716000000000051</v>
      </c>
      <c r="I3" s="4">
        <f t="shared" ref="I3:I66" si="2">(G3-H3)/H3*100</f>
        <v>0.47605613936104446</v>
      </c>
    </row>
    <row r="4" spans="1:9" x14ac:dyDescent="0.2">
      <c r="A4" s="13" t="s">
        <v>297</v>
      </c>
      <c r="B4" s="13" t="s">
        <v>7</v>
      </c>
      <c r="C4" s="13" t="s">
        <v>152</v>
      </c>
      <c r="D4" s="13">
        <v>41.080300000000001</v>
      </c>
      <c r="E4" s="13">
        <v>47.691699999999997</v>
      </c>
      <c r="F4" s="13">
        <v>47.575299999999999</v>
      </c>
      <c r="G4" s="4">
        <f t="shared" si="0"/>
        <v>6.6113999999999962</v>
      </c>
      <c r="H4" s="4">
        <f t="shared" si="1"/>
        <v>6.4949999999999974</v>
      </c>
      <c r="I4" s="4">
        <f t="shared" si="2"/>
        <v>1.7921478060046001</v>
      </c>
    </row>
    <row r="5" spans="1:9" x14ac:dyDescent="0.2">
      <c r="A5" s="13" t="s">
        <v>298</v>
      </c>
      <c r="B5" s="13" t="s">
        <v>8</v>
      </c>
      <c r="C5" s="13" t="s">
        <v>153</v>
      </c>
      <c r="D5" s="13">
        <v>38.506900000000002</v>
      </c>
      <c r="E5" s="13">
        <v>44.022399999999998</v>
      </c>
      <c r="F5" s="13">
        <v>43.563699999999997</v>
      </c>
      <c r="G5" s="4">
        <f t="shared" si="0"/>
        <v>5.5154999999999959</v>
      </c>
      <c r="H5" s="4">
        <f t="shared" si="1"/>
        <v>5.0567999999999955</v>
      </c>
      <c r="I5" s="4">
        <f t="shared" si="2"/>
        <v>9.0709539629805569</v>
      </c>
    </row>
    <row r="6" spans="1:9" x14ac:dyDescent="0.2">
      <c r="A6" s="13" t="s">
        <v>299</v>
      </c>
      <c r="B6" s="13" t="s">
        <v>9</v>
      </c>
      <c r="C6" s="13" t="s">
        <v>154</v>
      </c>
      <c r="D6" s="13">
        <v>25.842099999999999</v>
      </c>
      <c r="E6" s="13">
        <v>31.985600000000002</v>
      </c>
      <c r="F6" s="13">
        <v>31.407499999999999</v>
      </c>
      <c r="G6" s="4">
        <f t="shared" si="0"/>
        <v>6.1435000000000031</v>
      </c>
      <c r="H6" s="4">
        <f t="shared" si="1"/>
        <v>5.5654000000000003</v>
      </c>
      <c r="I6" s="4">
        <f t="shared" si="2"/>
        <v>10.387393538649562</v>
      </c>
    </row>
    <row r="7" spans="1:9" s="13" customFormat="1" x14ac:dyDescent="0.2">
      <c r="A7" s="13" t="s">
        <v>300</v>
      </c>
      <c r="B7" s="13" t="s">
        <v>10</v>
      </c>
      <c r="C7" s="13" t="s">
        <v>155</v>
      </c>
      <c r="D7" s="13">
        <v>41.989100000000001</v>
      </c>
      <c r="E7" s="13">
        <v>50.109699999999997</v>
      </c>
      <c r="F7" s="13">
        <v>49.9923</v>
      </c>
      <c r="G7" s="4">
        <f t="shared" si="0"/>
        <v>8.120599999999996</v>
      </c>
      <c r="H7" s="4">
        <f t="shared" si="1"/>
        <v>8.0031999999999996</v>
      </c>
      <c r="I7" s="4">
        <f t="shared" si="2"/>
        <v>1.4669132347060725</v>
      </c>
    </row>
    <row r="8" spans="1:9" s="13" customFormat="1" x14ac:dyDescent="0.2">
      <c r="A8" s="13" t="s">
        <v>301</v>
      </c>
      <c r="B8" s="13" t="s">
        <v>11</v>
      </c>
      <c r="C8" s="13" t="s">
        <v>156</v>
      </c>
      <c r="D8" s="13">
        <v>38.963000000000001</v>
      </c>
      <c r="E8" s="13">
        <v>44.109900000000003</v>
      </c>
      <c r="F8" s="13">
        <v>44.044199999999996</v>
      </c>
      <c r="G8" s="4">
        <f t="shared" si="0"/>
        <v>5.1469000000000023</v>
      </c>
      <c r="H8" s="4">
        <f t="shared" si="1"/>
        <v>5.0811999999999955</v>
      </c>
      <c r="I8" s="4">
        <f t="shared" si="2"/>
        <v>1.2930016531529327</v>
      </c>
    </row>
    <row r="9" spans="1:9" s="13" customFormat="1" x14ac:dyDescent="0.2">
      <c r="A9" s="13" t="s">
        <v>302</v>
      </c>
      <c r="B9" s="13" t="s">
        <v>12</v>
      </c>
      <c r="C9" s="13" t="s">
        <v>157</v>
      </c>
      <c r="D9" s="13">
        <v>42.386899999999997</v>
      </c>
      <c r="E9" s="13">
        <v>50.367800000000003</v>
      </c>
      <c r="F9" s="13">
        <v>50.261800000000001</v>
      </c>
      <c r="G9" s="4">
        <f t="shared" si="0"/>
        <v>7.9809000000000054</v>
      </c>
      <c r="H9" s="4">
        <f t="shared" si="1"/>
        <v>7.8749000000000038</v>
      </c>
      <c r="I9" s="4">
        <f t="shared" si="2"/>
        <v>1.3460488387154326</v>
      </c>
    </row>
    <row r="10" spans="1:9" x14ac:dyDescent="0.2">
      <c r="A10" s="13" t="s">
        <v>303</v>
      </c>
      <c r="B10" s="13" t="s">
        <v>13</v>
      </c>
      <c r="C10" s="13" t="s">
        <v>158</v>
      </c>
      <c r="D10" s="13">
        <v>37.735999999999997</v>
      </c>
      <c r="E10" s="13">
        <v>44.419899999999998</v>
      </c>
      <c r="F10" s="13">
        <v>44.198500000000003</v>
      </c>
      <c r="G10" s="4">
        <f t="shared" si="0"/>
        <v>6.6839000000000013</v>
      </c>
      <c r="H10" s="4">
        <f t="shared" si="1"/>
        <v>6.4625000000000057</v>
      </c>
      <c r="I10" s="4">
        <f t="shared" si="2"/>
        <v>3.4259187620889038</v>
      </c>
    </row>
    <row r="11" spans="1:9" x14ac:dyDescent="0.2">
      <c r="A11" s="13" t="s">
        <v>304</v>
      </c>
      <c r="B11" s="13" t="s">
        <v>14</v>
      </c>
      <c r="C11" s="13" t="s">
        <v>159</v>
      </c>
      <c r="D11" s="13">
        <v>29.6571</v>
      </c>
      <c r="E11" s="13">
        <v>35.944600000000001</v>
      </c>
      <c r="F11" s="13">
        <v>35.591000000000001</v>
      </c>
      <c r="G11" s="4">
        <f t="shared" si="0"/>
        <v>6.2875000000000014</v>
      </c>
      <c r="H11" s="4">
        <f t="shared" si="1"/>
        <v>5.9339000000000013</v>
      </c>
      <c r="I11" s="4">
        <f t="shared" si="2"/>
        <v>5.9589814455922756</v>
      </c>
    </row>
    <row r="12" spans="1:9" x14ac:dyDescent="0.2">
      <c r="A12" s="13" t="s">
        <v>305</v>
      </c>
      <c r="B12" s="13" t="s">
        <v>15</v>
      </c>
      <c r="C12" s="13" t="s">
        <v>160</v>
      </c>
      <c r="D12" s="13">
        <v>37.870699999999999</v>
      </c>
      <c r="E12" s="13">
        <v>43.684899999999999</v>
      </c>
      <c r="F12" s="13">
        <v>43.633000000000003</v>
      </c>
      <c r="G12" s="4">
        <f t="shared" si="0"/>
        <v>5.8141999999999996</v>
      </c>
      <c r="H12" s="4">
        <f t="shared" si="1"/>
        <v>5.7623000000000033</v>
      </c>
      <c r="I12" s="4">
        <f t="shared" si="2"/>
        <v>0.90068201933249314</v>
      </c>
    </row>
    <row r="13" spans="1:9" x14ac:dyDescent="0.2">
      <c r="A13" s="13" t="s">
        <v>306</v>
      </c>
      <c r="B13" s="13" t="s">
        <v>16</v>
      </c>
      <c r="C13" s="13" t="s">
        <v>161</v>
      </c>
      <c r="D13" s="13">
        <v>30.9391</v>
      </c>
      <c r="E13" s="13">
        <v>36.386400000000002</v>
      </c>
      <c r="F13" s="13">
        <v>36.3812</v>
      </c>
      <c r="G13" s="4">
        <f t="shared" si="0"/>
        <v>5.447300000000002</v>
      </c>
      <c r="H13" s="4">
        <f t="shared" si="1"/>
        <v>5.4420999999999999</v>
      </c>
      <c r="I13" s="4">
        <f t="shared" si="2"/>
        <v>9.5551349662852433E-2</v>
      </c>
    </row>
    <row r="14" spans="1:9" x14ac:dyDescent="0.2">
      <c r="A14" s="13" t="s">
        <v>307</v>
      </c>
      <c r="B14" s="13" t="s">
        <v>17</v>
      </c>
      <c r="C14" s="13" t="s">
        <v>162</v>
      </c>
      <c r="D14" s="13">
        <v>38.185400000000001</v>
      </c>
      <c r="E14" s="13">
        <v>45.303199999999997</v>
      </c>
      <c r="F14" s="13">
        <v>45.238999999999997</v>
      </c>
      <c r="G14" s="4">
        <f t="shared" si="0"/>
        <v>7.1177999999999955</v>
      </c>
      <c r="H14" s="4">
        <f t="shared" si="1"/>
        <v>7.0535999999999959</v>
      </c>
      <c r="I14" s="4">
        <f t="shared" si="2"/>
        <v>0.91017352841101884</v>
      </c>
    </row>
    <row r="15" spans="1:9" x14ac:dyDescent="0.2">
      <c r="A15" s="13" t="s">
        <v>308</v>
      </c>
      <c r="B15" s="13" t="s">
        <v>18</v>
      </c>
      <c r="C15" s="13" t="s">
        <v>163</v>
      </c>
      <c r="D15" s="13">
        <v>37.789400000000001</v>
      </c>
      <c r="E15" s="13">
        <v>45.5242</v>
      </c>
      <c r="F15" s="13">
        <v>45.415500000000002</v>
      </c>
      <c r="G15" s="4">
        <f t="shared" si="0"/>
        <v>7.7347999999999999</v>
      </c>
      <c r="H15" s="4">
        <f t="shared" si="1"/>
        <v>7.626100000000001</v>
      </c>
      <c r="I15" s="4">
        <f t="shared" si="2"/>
        <v>1.4253681436120547</v>
      </c>
    </row>
    <row r="16" spans="1:9" x14ac:dyDescent="0.2">
      <c r="A16" s="13" t="s">
        <v>309</v>
      </c>
      <c r="B16" s="13" t="s">
        <v>19</v>
      </c>
      <c r="C16" s="13" t="s">
        <v>164</v>
      </c>
      <c r="D16" s="13">
        <v>40.4422</v>
      </c>
      <c r="E16" s="13">
        <v>47.142000000000003</v>
      </c>
      <c r="F16" s="13">
        <v>46.978900000000003</v>
      </c>
      <c r="G16" s="4">
        <f t="shared" si="0"/>
        <v>6.6998000000000033</v>
      </c>
      <c r="H16" s="4">
        <f t="shared" si="1"/>
        <v>6.5367000000000033</v>
      </c>
      <c r="I16" s="4">
        <f t="shared" si="2"/>
        <v>2.4951428090626759</v>
      </c>
    </row>
    <row r="17" spans="1:9" x14ac:dyDescent="0.2">
      <c r="A17" s="13" t="s">
        <v>310</v>
      </c>
      <c r="B17" s="13" t="s">
        <v>20</v>
      </c>
      <c r="C17" s="13" t="s">
        <v>165</v>
      </c>
      <c r="D17" s="13">
        <v>38.196100000000001</v>
      </c>
      <c r="E17" s="13">
        <v>43.851799999999997</v>
      </c>
      <c r="F17" s="13">
        <v>43.775399999999998</v>
      </c>
      <c r="G17" s="4">
        <f t="shared" si="0"/>
        <v>5.655699999999996</v>
      </c>
      <c r="H17" s="4">
        <f t="shared" si="1"/>
        <v>5.5792999999999964</v>
      </c>
      <c r="I17" s="4">
        <f t="shared" si="2"/>
        <v>1.3693474091731872</v>
      </c>
    </row>
    <row r="18" spans="1:9" x14ac:dyDescent="0.2">
      <c r="A18" s="13" t="s">
        <v>311</v>
      </c>
      <c r="B18" s="13" t="s">
        <v>21</v>
      </c>
      <c r="C18" s="13" t="s">
        <v>166</v>
      </c>
      <c r="D18" s="13">
        <v>41.451700000000002</v>
      </c>
      <c r="E18" s="13">
        <v>45.906100000000002</v>
      </c>
      <c r="F18" s="13">
        <v>45.832999999999998</v>
      </c>
      <c r="G18" s="4">
        <f t="shared" si="0"/>
        <v>4.4543999999999997</v>
      </c>
      <c r="H18" s="4">
        <f t="shared" si="1"/>
        <v>4.381299999999996</v>
      </c>
      <c r="I18" s="4">
        <f t="shared" si="2"/>
        <v>1.6684545682789078</v>
      </c>
    </row>
    <row r="19" spans="1:9" x14ac:dyDescent="0.2">
      <c r="A19" s="13" t="s">
        <v>312</v>
      </c>
      <c r="B19" s="13" t="s">
        <v>22</v>
      </c>
      <c r="C19" s="13" t="s">
        <v>167</v>
      </c>
      <c r="D19" s="13">
        <v>36.239100000000001</v>
      </c>
      <c r="E19" s="13">
        <v>43.831699999999998</v>
      </c>
      <c r="F19" s="13">
        <v>43.700299999999999</v>
      </c>
      <c r="G19" s="4">
        <f t="shared" si="0"/>
        <v>7.5925999999999974</v>
      </c>
      <c r="H19" s="4">
        <f t="shared" si="1"/>
        <v>7.4611999999999981</v>
      </c>
      <c r="I19" s="4">
        <f t="shared" si="2"/>
        <v>1.7611108132739952</v>
      </c>
    </row>
    <row r="20" spans="1:9" x14ac:dyDescent="0.2">
      <c r="A20" s="13" t="s">
        <v>313</v>
      </c>
      <c r="B20" s="13" t="s">
        <v>23</v>
      </c>
      <c r="C20" s="13" t="s">
        <v>168</v>
      </c>
      <c r="D20" s="13">
        <v>22.2621</v>
      </c>
      <c r="E20" s="13">
        <v>30.139199999999999</v>
      </c>
      <c r="F20" s="13">
        <v>29.868099999999998</v>
      </c>
      <c r="G20" s="4">
        <f t="shared" si="0"/>
        <v>7.8770999999999987</v>
      </c>
      <c r="H20" s="4">
        <f t="shared" si="1"/>
        <v>7.6059999999999981</v>
      </c>
      <c r="I20" s="4">
        <f t="shared" si="2"/>
        <v>3.5642913489350594</v>
      </c>
    </row>
    <row r="21" spans="1:9" x14ac:dyDescent="0.2">
      <c r="A21" s="13" t="s">
        <v>314</v>
      </c>
      <c r="B21" s="13" t="s">
        <v>24</v>
      </c>
      <c r="C21" s="13" t="s">
        <v>169</v>
      </c>
      <c r="D21" s="13">
        <v>21.9375</v>
      </c>
      <c r="E21" s="13">
        <v>28.566199999999998</v>
      </c>
      <c r="F21" s="13">
        <v>28.3566</v>
      </c>
      <c r="G21" s="4">
        <f t="shared" si="0"/>
        <v>6.6286999999999985</v>
      </c>
      <c r="H21" s="4">
        <f t="shared" si="1"/>
        <v>6.4191000000000003</v>
      </c>
      <c r="I21" s="4">
        <f t="shared" si="2"/>
        <v>3.2652552538517585</v>
      </c>
    </row>
    <row r="22" spans="1:9" x14ac:dyDescent="0.2">
      <c r="A22" s="13" t="s">
        <v>315</v>
      </c>
      <c r="B22" s="13" t="s">
        <v>25</v>
      </c>
      <c r="C22" s="13" t="s">
        <v>170</v>
      </c>
      <c r="D22" s="13">
        <v>27.567799999999998</v>
      </c>
      <c r="E22" s="13">
        <v>34.447000000000003</v>
      </c>
      <c r="F22" s="13">
        <v>34.160400000000003</v>
      </c>
      <c r="G22" s="4">
        <f t="shared" si="0"/>
        <v>6.8792000000000044</v>
      </c>
      <c r="H22" s="4">
        <f t="shared" si="1"/>
        <v>6.5926000000000045</v>
      </c>
      <c r="I22" s="4">
        <f t="shared" si="2"/>
        <v>4.3472984861814732</v>
      </c>
    </row>
    <row r="23" spans="1:9" x14ac:dyDescent="0.2">
      <c r="A23" s="13" t="s">
        <v>316</v>
      </c>
      <c r="B23" s="13" t="s">
        <v>26</v>
      </c>
      <c r="C23" s="13" t="s">
        <v>171</v>
      </c>
      <c r="D23" s="13">
        <v>38.277500000000003</v>
      </c>
      <c r="E23" s="13">
        <v>46.1629</v>
      </c>
      <c r="F23" s="13">
        <v>46.0944</v>
      </c>
      <c r="G23" s="4">
        <f t="shared" si="0"/>
        <v>7.8853999999999971</v>
      </c>
      <c r="H23" s="4">
        <f t="shared" si="1"/>
        <v>7.8168999999999969</v>
      </c>
      <c r="I23" s="4">
        <f t="shared" si="2"/>
        <v>0.8763064641993662</v>
      </c>
    </row>
    <row r="24" spans="1:9" x14ac:dyDescent="0.2">
      <c r="A24" s="13" t="s">
        <v>317</v>
      </c>
      <c r="B24" s="13" t="s">
        <v>27</v>
      </c>
      <c r="C24" s="13" t="s">
        <v>172</v>
      </c>
      <c r="D24" s="13">
        <v>40.139600000000002</v>
      </c>
      <c r="E24" s="13">
        <v>47.584200000000003</v>
      </c>
      <c r="F24" s="13">
        <v>47.518000000000001</v>
      </c>
      <c r="G24" s="4">
        <f t="shared" si="0"/>
        <v>7.4446000000000012</v>
      </c>
      <c r="H24" s="4">
        <f t="shared" si="1"/>
        <v>7.3783999999999992</v>
      </c>
      <c r="I24" s="4">
        <f t="shared" si="2"/>
        <v>0.89721348801911038</v>
      </c>
    </row>
    <row r="25" spans="1:9" x14ac:dyDescent="0.2">
      <c r="A25" s="13" t="s">
        <v>318</v>
      </c>
      <c r="B25" s="13" t="s">
        <v>28</v>
      </c>
      <c r="C25" s="13" t="s">
        <v>173</v>
      </c>
      <c r="D25" s="13">
        <v>21.4359</v>
      </c>
      <c r="E25" s="13">
        <v>27.223099999999999</v>
      </c>
      <c r="F25" s="13">
        <v>27.077400000000001</v>
      </c>
      <c r="G25" s="4">
        <f t="shared" si="0"/>
        <v>5.7871999999999986</v>
      </c>
      <c r="H25" s="4">
        <f t="shared" si="1"/>
        <v>5.6415000000000006</v>
      </c>
      <c r="I25" s="4">
        <f t="shared" si="2"/>
        <v>2.5826464592749785</v>
      </c>
    </row>
    <row r="26" spans="1:9" x14ac:dyDescent="0.2">
      <c r="A26" s="13" t="s">
        <v>319</v>
      </c>
      <c r="B26" s="13" t="s">
        <v>29</v>
      </c>
      <c r="C26" s="13" t="s">
        <v>174</v>
      </c>
      <c r="D26" s="13">
        <v>21.91</v>
      </c>
      <c r="E26" s="13">
        <v>28.1309</v>
      </c>
      <c r="F26" s="13">
        <v>27.857399999999998</v>
      </c>
      <c r="G26" s="4">
        <f t="shared" si="0"/>
        <v>6.2209000000000003</v>
      </c>
      <c r="H26" s="4">
        <f t="shared" si="1"/>
        <v>5.9473999999999982</v>
      </c>
      <c r="I26" s="4">
        <f t="shared" si="2"/>
        <v>4.5986481487709279</v>
      </c>
    </row>
    <row r="27" spans="1:9" x14ac:dyDescent="0.2">
      <c r="A27" s="13" t="s">
        <v>320</v>
      </c>
      <c r="B27" s="13" t="s">
        <v>30</v>
      </c>
      <c r="C27" s="13" t="s">
        <v>175</v>
      </c>
      <c r="D27" s="13">
        <v>43.072800000000001</v>
      </c>
      <c r="E27" s="13">
        <v>50.360100000000003</v>
      </c>
      <c r="F27" s="13">
        <v>49.998399999999997</v>
      </c>
      <c r="G27" s="4">
        <f t="shared" si="0"/>
        <v>7.2873000000000019</v>
      </c>
      <c r="H27" s="4">
        <f t="shared" si="1"/>
        <v>6.9255999999999958</v>
      </c>
      <c r="I27" s="4">
        <f t="shared" si="2"/>
        <v>5.2226521889801081</v>
      </c>
    </row>
    <row r="28" spans="1:9" x14ac:dyDescent="0.2">
      <c r="A28" s="13" t="s">
        <v>321</v>
      </c>
      <c r="B28" s="13" t="s">
        <v>31</v>
      </c>
      <c r="C28" s="13" t="s">
        <v>176</v>
      </c>
      <c r="D28" s="13">
        <v>38.160800000000002</v>
      </c>
      <c r="E28" s="13">
        <v>43.911499999999997</v>
      </c>
      <c r="F28" s="13">
        <v>43.777799999999999</v>
      </c>
      <c r="G28" s="4">
        <f t="shared" si="0"/>
        <v>5.7506999999999948</v>
      </c>
      <c r="H28" s="4">
        <f t="shared" si="1"/>
        <v>5.6169999999999973</v>
      </c>
      <c r="I28" s="4">
        <f t="shared" si="2"/>
        <v>2.3802741677051373</v>
      </c>
    </row>
    <row r="29" spans="1:9" x14ac:dyDescent="0.2">
      <c r="A29" s="13" t="s">
        <v>322</v>
      </c>
      <c r="B29" s="13" t="s">
        <v>32</v>
      </c>
      <c r="C29" s="13" t="s">
        <v>177</v>
      </c>
      <c r="D29" s="13">
        <v>28.306100000000001</v>
      </c>
      <c r="E29" s="13">
        <v>34.835299999999997</v>
      </c>
      <c r="F29" s="13">
        <v>34.6355</v>
      </c>
      <c r="G29" s="4">
        <f t="shared" si="0"/>
        <v>6.5291999999999959</v>
      </c>
      <c r="H29" s="4">
        <f t="shared" si="1"/>
        <v>6.3293999999999997</v>
      </c>
      <c r="I29" s="4">
        <f t="shared" si="2"/>
        <v>3.1566973172811994</v>
      </c>
    </row>
    <row r="30" spans="1:9" x14ac:dyDescent="0.2">
      <c r="A30" s="13" t="s">
        <v>323</v>
      </c>
      <c r="B30" s="13" t="s">
        <v>33</v>
      </c>
      <c r="C30" s="13" t="s">
        <v>178</v>
      </c>
      <c r="D30" s="13">
        <v>39.664400000000001</v>
      </c>
      <c r="E30" s="13">
        <v>47.198799999999999</v>
      </c>
      <c r="F30" s="4">
        <v>47.1509</v>
      </c>
      <c r="G30" s="4">
        <f t="shared" si="0"/>
        <v>7.534399999999998</v>
      </c>
      <c r="H30" s="4">
        <f t="shared" si="1"/>
        <v>7.4864999999999995</v>
      </c>
      <c r="I30" s="4">
        <f t="shared" si="2"/>
        <v>0.63981833967806723</v>
      </c>
    </row>
    <row r="31" spans="1:9" x14ac:dyDescent="0.2">
      <c r="A31" s="13" t="s">
        <v>324</v>
      </c>
      <c r="B31" s="13" t="s">
        <v>34</v>
      </c>
      <c r="C31" s="13" t="s">
        <v>179</v>
      </c>
      <c r="D31" s="13">
        <v>40.7303</v>
      </c>
      <c r="E31" s="13">
        <v>47.600999999999999</v>
      </c>
      <c r="F31" s="4">
        <v>47.555100000000003</v>
      </c>
      <c r="G31" s="4">
        <f t="shared" si="0"/>
        <v>6.8706999999999994</v>
      </c>
      <c r="H31" s="4">
        <f t="shared" si="1"/>
        <v>6.8248000000000033</v>
      </c>
      <c r="I31" s="4">
        <f t="shared" si="2"/>
        <v>0.67254718086971099</v>
      </c>
    </row>
    <row r="32" spans="1:9" x14ac:dyDescent="0.2">
      <c r="A32" s="13" t="s">
        <v>325</v>
      </c>
      <c r="B32" s="13" t="s">
        <v>35</v>
      </c>
      <c r="C32" s="13" t="s">
        <v>180</v>
      </c>
      <c r="D32" s="13">
        <v>37.593800000000002</v>
      </c>
      <c r="E32" s="13">
        <v>45.2102</v>
      </c>
      <c r="F32" s="4">
        <v>45.148299999999999</v>
      </c>
      <c r="G32" s="4">
        <f t="shared" si="0"/>
        <v>7.6163999999999987</v>
      </c>
      <c r="H32" s="4">
        <f t="shared" si="1"/>
        <v>7.5544999999999973</v>
      </c>
      <c r="I32" s="4">
        <f t="shared" si="2"/>
        <v>0.8193791779734122</v>
      </c>
    </row>
    <row r="33" spans="1:9" x14ac:dyDescent="0.2">
      <c r="A33" s="13" t="s">
        <v>326</v>
      </c>
      <c r="B33" s="13" t="s">
        <v>36</v>
      </c>
      <c r="C33" s="13" t="s">
        <v>181</v>
      </c>
      <c r="D33" s="13">
        <v>40.487200000000001</v>
      </c>
      <c r="E33" s="13">
        <v>46.141199999999998</v>
      </c>
      <c r="F33" s="4">
        <v>46.113500000000002</v>
      </c>
      <c r="G33" s="4">
        <f t="shared" si="0"/>
        <v>5.6539999999999964</v>
      </c>
      <c r="H33" s="4">
        <f t="shared" si="1"/>
        <v>5.6263000000000005</v>
      </c>
      <c r="I33" s="4">
        <f t="shared" si="2"/>
        <v>0.49233066135818987</v>
      </c>
    </row>
    <row r="34" spans="1:9" x14ac:dyDescent="0.2">
      <c r="A34" s="13" t="s">
        <v>327</v>
      </c>
      <c r="B34" s="13" t="s">
        <v>37</v>
      </c>
      <c r="C34" s="13" t="s">
        <v>182</v>
      </c>
      <c r="D34" s="13">
        <v>41.362000000000002</v>
      </c>
      <c r="E34" s="13">
        <v>48.899099999999997</v>
      </c>
      <c r="F34" s="4">
        <v>48.8155</v>
      </c>
      <c r="G34" s="4">
        <f t="shared" si="0"/>
        <v>7.5370999999999952</v>
      </c>
      <c r="H34" s="4">
        <f t="shared" si="1"/>
        <v>7.4534999999999982</v>
      </c>
      <c r="I34" s="4">
        <f t="shared" si="2"/>
        <v>1.1216207151002486</v>
      </c>
    </row>
    <row r="35" spans="1:9" x14ac:dyDescent="0.2">
      <c r="A35" s="13" t="s">
        <v>328</v>
      </c>
      <c r="B35" s="13" t="s">
        <v>38</v>
      </c>
      <c r="C35" s="13" t="s">
        <v>183</v>
      </c>
      <c r="D35" s="13">
        <v>41.793500000000002</v>
      </c>
      <c r="E35" s="13">
        <v>48.127499999999998</v>
      </c>
      <c r="F35" s="4">
        <v>48.0244</v>
      </c>
      <c r="G35" s="4">
        <f t="shared" si="0"/>
        <v>6.3339999999999961</v>
      </c>
      <c r="H35" s="4">
        <f t="shared" si="1"/>
        <v>6.2308999999999983</v>
      </c>
      <c r="I35" s="4">
        <f t="shared" si="2"/>
        <v>1.6546566306632715</v>
      </c>
    </row>
    <row r="36" spans="1:9" x14ac:dyDescent="0.2">
      <c r="A36" s="13" t="s">
        <v>329</v>
      </c>
      <c r="B36" s="13" t="s">
        <v>40</v>
      </c>
      <c r="C36" s="13" t="s">
        <v>184</v>
      </c>
      <c r="D36" s="13">
        <v>37.832900000000002</v>
      </c>
      <c r="E36" s="13">
        <v>44.882100000000001</v>
      </c>
      <c r="F36" s="4">
        <v>44.847799999999999</v>
      </c>
      <c r="G36" s="4">
        <f t="shared" si="0"/>
        <v>7.049199999999999</v>
      </c>
      <c r="H36" s="4">
        <f t="shared" si="1"/>
        <v>7.0148999999999972</v>
      </c>
      <c r="I36" s="4">
        <f t="shared" si="2"/>
        <v>0.4889592153844215</v>
      </c>
    </row>
    <row r="37" spans="1:9" x14ac:dyDescent="0.2">
      <c r="A37" s="13" t="s">
        <v>330</v>
      </c>
      <c r="B37" s="13" t="s">
        <v>41</v>
      </c>
      <c r="C37" s="13" t="s">
        <v>185</v>
      </c>
      <c r="D37" s="13">
        <v>37.4163</v>
      </c>
      <c r="E37" s="13">
        <v>42.993600000000001</v>
      </c>
      <c r="F37" s="4">
        <v>42.905000000000001</v>
      </c>
      <c r="G37" s="4">
        <f t="shared" si="0"/>
        <v>5.577300000000001</v>
      </c>
      <c r="H37" s="4">
        <f t="shared" si="1"/>
        <v>5.4887000000000015</v>
      </c>
      <c r="I37" s="4">
        <f t="shared" si="2"/>
        <v>1.6142255907591878</v>
      </c>
    </row>
    <row r="38" spans="1:9" x14ac:dyDescent="0.2">
      <c r="A38" s="13" t="s">
        <v>331</v>
      </c>
      <c r="B38" s="13" t="s">
        <v>42</v>
      </c>
      <c r="C38" s="13" t="s">
        <v>186</v>
      </c>
      <c r="D38" s="13">
        <v>37.314799999999998</v>
      </c>
      <c r="E38" s="13">
        <v>44.706800000000001</v>
      </c>
      <c r="F38" s="4">
        <v>44.667200000000001</v>
      </c>
      <c r="G38" s="4">
        <f t="shared" si="0"/>
        <v>7.392000000000003</v>
      </c>
      <c r="H38" s="4">
        <f t="shared" si="1"/>
        <v>7.3524000000000029</v>
      </c>
      <c r="I38" s="4">
        <f t="shared" si="2"/>
        <v>0.5385996409335736</v>
      </c>
    </row>
    <row r="39" spans="1:9" x14ac:dyDescent="0.2">
      <c r="A39" s="13" t="s">
        <v>332</v>
      </c>
      <c r="B39" s="13" t="s">
        <v>43</v>
      </c>
      <c r="C39" s="13" t="s">
        <v>187</v>
      </c>
      <c r="D39" s="13">
        <v>37.384599999999999</v>
      </c>
      <c r="E39" s="13">
        <v>44.176600000000001</v>
      </c>
      <c r="F39" s="4">
        <v>44.151299999999999</v>
      </c>
      <c r="G39" s="4">
        <f t="shared" si="0"/>
        <v>6.7920000000000016</v>
      </c>
      <c r="H39" s="4">
        <f t="shared" si="1"/>
        <v>6.7667000000000002</v>
      </c>
      <c r="I39" s="4">
        <f t="shared" si="2"/>
        <v>0.37388978379418963</v>
      </c>
    </row>
    <row r="40" spans="1:9" x14ac:dyDescent="0.2">
      <c r="A40" s="13" t="s">
        <v>333</v>
      </c>
      <c r="B40" s="13" t="s">
        <v>44</v>
      </c>
      <c r="C40" s="13" t="s">
        <v>188</v>
      </c>
      <c r="D40" s="13">
        <v>40.796500000000002</v>
      </c>
      <c r="E40" s="13">
        <v>47.960999999999999</v>
      </c>
      <c r="F40" s="4">
        <v>47.954000000000001</v>
      </c>
      <c r="G40" s="4">
        <f t="shared" si="0"/>
        <v>7.1644999999999968</v>
      </c>
      <c r="H40" s="4">
        <f t="shared" si="1"/>
        <v>7.1574999999999989</v>
      </c>
      <c r="I40" s="4">
        <f t="shared" si="2"/>
        <v>9.7799511002415615E-2</v>
      </c>
    </row>
    <row r="41" spans="1:9" x14ac:dyDescent="0.2">
      <c r="A41" s="13" t="s">
        <v>334</v>
      </c>
      <c r="B41" s="13" t="s">
        <v>45</v>
      </c>
      <c r="C41" s="13" t="s">
        <v>189</v>
      </c>
      <c r="D41" s="13">
        <v>30.5425</v>
      </c>
      <c r="E41" s="13">
        <v>38.052599999999998</v>
      </c>
      <c r="F41" s="4">
        <v>37.999400000000001</v>
      </c>
      <c r="G41" s="4">
        <f t="shared" si="0"/>
        <v>7.5100999999999978</v>
      </c>
      <c r="H41" s="4">
        <f t="shared" si="1"/>
        <v>7.456900000000001</v>
      </c>
      <c r="I41" s="4">
        <f t="shared" si="2"/>
        <v>0.71343319610021316</v>
      </c>
    </row>
    <row r="42" spans="1:9" x14ac:dyDescent="0.2">
      <c r="A42" s="13" t="s">
        <v>335</v>
      </c>
      <c r="B42" s="13" t="s">
        <v>46</v>
      </c>
      <c r="C42" s="13" t="s">
        <v>190</v>
      </c>
      <c r="D42" s="13">
        <v>28.019500000000001</v>
      </c>
      <c r="E42" s="13">
        <v>34.846200000000003</v>
      </c>
      <c r="F42" s="4">
        <v>34.792999999999999</v>
      </c>
      <c r="G42" s="4">
        <f t="shared" si="0"/>
        <v>6.8267000000000024</v>
      </c>
      <c r="H42" s="4">
        <f t="shared" si="1"/>
        <v>6.7734999999999985</v>
      </c>
      <c r="I42" s="4">
        <f t="shared" si="2"/>
        <v>0.78541374474059078</v>
      </c>
    </row>
    <row r="43" spans="1:9" x14ac:dyDescent="0.2">
      <c r="A43" s="13" t="s">
        <v>336</v>
      </c>
      <c r="B43" s="13" t="s">
        <v>47</v>
      </c>
      <c r="C43" s="13" t="s">
        <v>191</v>
      </c>
      <c r="D43" s="13">
        <v>22.935400000000001</v>
      </c>
      <c r="E43" s="13">
        <v>30.395700000000001</v>
      </c>
      <c r="F43" s="4">
        <v>30.130500000000001</v>
      </c>
      <c r="G43" s="4">
        <f t="shared" si="0"/>
        <v>7.4603000000000002</v>
      </c>
      <c r="H43" s="4">
        <f t="shared" si="1"/>
        <v>7.1951000000000001</v>
      </c>
      <c r="I43" s="4">
        <f t="shared" si="2"/>
        <v>3.6858417534155206</v>
      </c>
    </row>
    <row r="44" spans="1:9" x14ac:dyDescent="0.2">
      <c r="A44" s="13" t="s">
        <v>337</v>
      </c>
      <c r="B44" s="13" t="s">
        <v>48</v>
      </c>
      <c r="C44" s="13" t="s">
        <v>192</v>
      </c>
      <c r="D44" s="13">
        <v>38.606099999999998</v>
      </c>
      <c r="E44" s="13">
        <v>45.792900000000003</v>
      </c>
      <c r="F44" s="4">
        <v>45.656300000000002</v>
      </c>
      <c r="G44" s="4">
        <f t="shared" si="0"/>
        <v>7.1868000000000052</v>
      </c>
      <c r="H44" s="4">
        <f t="shared" si="1"/>
        <v>7.0502000000000038</v>
      </c>
      <c r="I44" s="4">
        <f t="shared" si="2"/>
        <v>1.9375336869876221</v>
      </c>
    </row>
    <row r="45" spans="1:9" x14ac:dyDescent="0.2">
      <c r="A45" s="13" t="s">
        <v>338</v>
      </c>
      <c r="B45" s="13" t="s">
        <v>49</v>
      </c>
      <c r="C45" s="13" t="s">
        <v>193</v>
      </c>
      <c r="D45" s="13">
        <v>39.872500000000002</v>
      </c>
      <c r="E45" s="13">
        <v>44.900500000000001</v>
      </c>
      <c r="F45" s="4">
        <v>44.722799999999999</v>
      </c>
      <c r="G45" s="4">
        <f t="shared" si="0"/>
        <v>5.0279999999999987</v>
      </c>
      <c r="H45" s="4">
        <f t="shared" si="1"/>
        <v>4.8502999999999972</v>
      </c>
      <c r="I45" s="4">
        <f t="shared" si="2"/>
        <v>3.6636909057172056</v>
      </c>
    </row>
    <row r="46" spans="1:9" x14ac:dyDescent="0.2">
      <c r="A46" s="13" t="s">
        <v>339</v>
      </c>
      <c r="B46" s="13" t="s">
        <v>50</v>
      </c>
      <c r="C46" s="13" t="s">
        <v>194</v>
      </c>
      <c r="D46" s="13">
        <v>40.665700000000001</v>
      </c>
      <c r="E46" s="13">
        <v>46.764400000000002</v>
      </c>
      <c r="F46" s="4">
        <v>46.683700000000002</v>
      </c>
      <c r="G46" s="4">
        <f t="shared" si="0"/>
        <v>6.0987000000000009</v>
      </c>
      <c r="H46" s="4">
        <f t="shared" si="1"/>
        <v>6.0180000000000007</v>
      </c>
      <c r="I46" s="4">
        <f t="shared" si="2"/>
        <v>1.3409770687936224</v>
      </c>
    </row>
    <row r="47" spans="1:9" x14ac:dyDescent="0.2">
      <c r="A47" s="13" t="s">
        <v>340</v>
      </c>
      <c r="B47" s="13" t="s">
        <v>51</v>
      </c>
      <c r="C47" s="13" t="s">
        <v>195</v>
      </c>
      <c r="D47" s="13">
        <v>37.364600000000003</v>
      </c>
      <c r="E47" s="13">
        <v>43.947000000000003</v>
      </c>
      <c r="F47" s="4">
        <v>43.796599999999998</v>
      </c>
      <c r="G47" s="4">
        <f t="shared" si="0"/>
        <v>6.5823999999999998</v>
      </c>
      <c r="H47" s="4">
        <f t="shared" si="1"/>
        <v>6.4319999999999951</v>
      </c>
      <c r="I47" s="4">
        <f t="shared" si="2"/>
        <v>2.3383084577115185</v>
      </c>
    </row>
    <row r="48" spans="1:9" x14ac:dyDescent="0.2">
      <c r="A48" s="13" t="s">
        <v>341</v>
      </c>
      <c r="B48" s="13" t="s">
        <v>52</v>
      </c>
      <c r="C48" s="13" t="s">
        <v>196</v>
      </c>
      <c r="D48" s="13">
        <v>26.504200000000001</v>
      </c>
      <c r="E48" s="13">
        <v>34.889499999999998</v>
      </c>
      <c r="F48" s="4">
        <v>34.653799999999997</v>
      </c>
      <c r="G48" s="4">
        <f t="shared" si="0"/>
        <v>8.3852999999999973</v>
      </c>
      <c r="H48" s="4">
        <f t="shared" si="1"/>
        <v>8.149599999999996</v>
      </c>
      <c r="I48" s="4">
        <f t="shared" si="2"/>
        <v>2.8921664866987515</v>
      </c>
    </row>
    <row r="49" spans="1:9" x14ac:dyDescent="0.2">
      <c r="A49" s="13" t="s">
        <v>342</v>
      </c>
      <c r="B49" s="13" t="s">
        <v>53</v>
      </c>
      <c r="C49" s="13" t="s">
        <v>197</v>
      </c>
      <c r="D49" s="13">
        <v>38.5501</v>
      </c>
      <c r="E49" s="13">
        <v>45.710799999999999</v>
      </c>
      <c r="F49" s="4">
        <v>45.631799999999998</v>
      </c>
      <c r="G49" s="4">
        <f t="shared" si="0"/>
        <v>7.1606999999999985</v>
      </c>
      <c r="H49" s="4">
        <f t="shared" si="1"/>
        <v>7.0816999999999979</v>
      </c>
      <c r="I49" s="4">
        <f t="shared" si="2"/>
        <v>1.1155513506643977</v>
      </c>
    </row>
    <row r="50" spans="1:9" x14ac:dyDescent="0.2">
      <c r="A50" s="13" t="s">
        <v>343</v>
      </c>
      <c r="B50" s="13" t="s">
        <v>54</v>
      </c>
      <c r="C50" s="13" t="s">
        <v>198</v>
      </c>
      <c r="D50" s="13">
        <v>44.400500000000001</v>
      </c>
      <c r="E50" s="13">
        <v>51.455500000000001</v>
      </c>
      <c r="F50" s="4">
        <v>51.095700000000001</v>
      </c>
      <c r="G50" s="4">
        <f t="shared" si="0"/>
        <v>7.0549999999999997</v>
      </c>
      <c r="H50" s="4">
        <f t="shared" si="1"/>
        <v>6.6951999999999998</v>
      </c>
      <c r="I50" s="4">
        <f t="shared" si="2"/>
        <v>5.3739992830684651</v>
      </c>
    </row>
    <row r="51" spans="1:9" x14ac:dyDescent="0.2">
      <c r="A51" s="13" t="s">
        <v>344</v>
      </c>
      <c r="B51" s="13" t="s">
        <v>55</v>
      </c>
      <c r="C51" s="13" t="s">
        <v>199</v>
      </c>
      <c r="D51" s="13">
        <v>30.929300000000001</v>
      </c>
      <c r="E51" s="13">
        <v>38.133499999999998</v>
      </c>
      <c r="F51" s="4">
        <v>36.505099999999999</v>
      </c>
      <c r="G51" s="4">
        <f t="shared" si="0"/>
        <v>7.2041999999999966</v>
      </c>
      <c r="H51" s="4">
        <f t="shared" si="1"/>
        <v>5.5757999999999974</v>
      </c>
      <c r="I51" s="4">
        <f t="shared" si="2"/>
        <v>29.204777789734209</v>
      </c>
    </row>
    <row r="52" spans="1:9" x14ac:dyDescent="0.2">
      <c r="A52" s="13" t="s">
        <v>345</v>
      </c>
      <c r="B52" s="13" t="s">
        <v>56</v>
      </c>
      <c r="C52" s="13" t="s">
        <v>200</v>
      </c>
      <c r="D52" s="13">
        <v>38.956299999999999</v>
      </c>
      <c r="E52" s="13">
        <v>48.817700000000002</v>
      </c>
      <c r="F52" s="4">
        <v>43.848700000000001</v>
      </c>
      <c r="G52" s="4">
        <f t="shared" si="0"/>
        <v>9.8614000000000033</v>
      </c>
      <c r="H52" s="4">
        <f t="shared" si="1"/>
        <v>4.8924000000000021</v>
      </c>
      <c r="I52" s="4">
        <f t="shared" si="2"/>
        <v>101.56569372904912</v>
      </c>
    </row>
    <row r="53" spans="1:9" x14ac:dyDescent="0.2">
      <c r="A53" s="13" t="s">
        <v>346</v>
      </c>
      <c r="B53" s="13" t="s">
        <v>57</v>
      </c>
      <c r="C53" s="13" t="s">
        <v>201</v>
      </c>
      <c r="D53" s="13">
        <v>24.61</v>
      </c>
      <c r="E53" s="13">
        <v>33.374499999999998</v>
      </c>
      <c r="F53" s="4">
        <v>28.2393</v>
      </c>
      <c r="G53" s="4">
        <f t="shared" si="0"/>
        <v>8.7644999999999982</v>
      </c>
      <c r="H53" s="4">
        <f t="shared" si="1"/>
        <v>3.6293000000000006</v>
      </c>
      <c r="I53" s="4">
        <f t="shared" si="2"/>
        <v>141.49284986085462</v>
      </c>
    </row>
    <row r="54" spans="1:9" x14ac:dyDescent="0.2">
      <c r="A54" s="13" t="s">
        <v>347</v>
      </c>
      <c r="B54" s="13" t="s">
        <v>58</v>
      </c>
      <c r="C54" s="13" t="s">
        <v>202</v>
      </c>
      <c r="D54" s="13">
        <v>38.730800000000002</v>
      </c>
      <c r="E54" s="13">
        <v>47.316800000000001</v>
      </c>
      <c r="F54" s="4">
        <v>46.9694</v>
      </c>
      <c r="G54" s="4">
        <f t="shared" si="0"/>
        <v>8.5859999999999985</v>
      </c>
      <c r="H54" s="4">
        <f t="shared" si="1"/>
        <v>8.2385999999999981</v>
      </c>
      <c r="I54" s="4">
        <f t="shared" si="2"/>
        <v>4.2167358531789434</v>
      </c>
    </row>
    <row r="55" spans="1:9" x14ac:dyDescent="0.2">
      <c r="A55" s="13" t="s">
        <v>348</v>
      </c>
      <c r="B55" s="13" t="s">
        <v>59</v>
      </c>
      <c r="C55" s="13" t="s">
        <v>203</v>
      </c>
      <c r="D55" s="13">
        <v>44.854399999999998</v>
      </c>
      <c r="E55" s="13">
        <v>54.852499999999999</v>
      </c>
      <c r="F55" s="4">
        <v>54.786799999999999</v>
      </c>
      <c r="G55" s="4">
        <f t="shared" si="0"/>
        <v>9.9981000000000009</v>
      </c>
      <c r="H55" s="4">
        <f t="shared" si="1"/>
        <v>9.9324000000000012</v>
      </c>
      <c r="I55" s="4">
        <f t="shared" si="2"/>
        <v>0.66147154766219274</v>
      </c>
    </row>
    <row r="56" spans="1:9" x14ac:dyDescent="0.2">
      <c r="A56" s="13" t="s">
        <v>349</v>
      </c>
      <c r="B56" s="13" t="s">
        <v>60</v>
      </c>
      <c r="C56" s="13" t="s">
        <v>204</v>
      </c>
      <c r="D56" s="13">
        <v>39.343000000000004</v>
      </c>
      <c r="E56" s="13">
        <v>46.815800000000003</v>
      </c>
      <c r="F56" s="4">
        <v>46.667099999999998</v>
      </c>
      <c r="G56" s="4">
        <f t="shared" si="0"/>
        <v>7.4727999999999994</v>
      </c>
      <c r="H56" s="4">
        <f t="shared" si="1"/>
        <v>7.3240999999999943</v>
      </c>
      <c r="I56" s="4">
        <f t="shared" si="2"/>
        <v>2.0302835843312526</v>
      </c>
    </row>
    <row r="57" spans="1:9" x14ac:dyDescent="0.2">
      <c r="A57" s="13" t="s">
        <v>350</v>
      </c>
      <c r="B57" s="13" t="s">
        <v>61</v>
      </c>
      <c r="C57" s="13" t="s">
        <v>205</v>
      </c>
      <c r="D57" s="13">
        <v>29.074999999999999</v>
      </c>
      <c r="E57" s="13">
        <v>36.429600000000001</v>
      </c>
      <c r="F57" s="4">
        <v>36.013100000000001</v>
      </c>
      <c r="G57" s="4">
        <f t="shared" si="0"/>
        <v>7.3546000000000014</v>
      </c>
      <c r="H57" s="4">
        <f t="shared" si="1"/>
        <v>6.9381000000000022</v>
      </c>
      <c r="I57" s="4">
        <f t="shared" si="2"/>
        <v>6.0030844179242022</v>
      </c>
    </row>
    <row r="58" spans="1:9" x14ac:dyDescent="0.2">
      <c r="A58" s="13" t="s">
        <v>351</v>
      </c>
      <c r="B58" s="13" t="s">
        <v>62</v>
      </c>
      <c r="C58" s="13" t="s">
        <v>206</v>
      </c>
      <c r="D58" s="13">
        <v>37.726300000000002</v>
      </c>
      <c r="E58" s="13">
        <v>41.508600000000001</v>
      </c>
      <c r="F58" s="4">
        <v>40.8309</v>
      </c>
      <c r="G58" s="4">
        <f t="shared" si="0"/>
        <v>3.7822999999999993</v>
      </c>
      <c r="H58" s="4">
        <f t="shared" si="1"/>
        <v>3.1045999999999978</v>
      </c>
      <c r="I58" s="4">
        <f t="shared" si="2"/>
        <v>21.828899053018166</v>
      </c>
    </row>
    <row r="59" spans="1:9" x14ac:dyDescent="0.2">
      <c r="A59" s="13" t="s">
        <v>352</v>
      </c>
      <c r="B59" s="13" t="s">
        <v>63</v>
      </c>
      <c r="C59" s="13" t="s">
        <v>207</v>
      </c>
      <c r="D59" s="13">
        <v>37.6265</v>
      </c>
      <c r="E59" s="13">
        <v>44.626899999999999</v>
      </c>
      <c r="F59" s="4">
        <v>44.325600000000001</v>
      </c>
      <c r="G59" s="4">
        <f t="shared" si="0"/>
        <v>7.0003999999999991</v>
      </c>
      <c r="H59" s="4">
        <f t="shared" si="1"/>
        <v>6.6991000000000014</v>
      </c>
      <c r="I59" s="4">
        <f t="shared" si="2"/>
        <v>4.4976190831603891</v>
      </c>
    </row>
    <row r="60" spans="1:9" x14ac:dyDescent="0.2">
      <c r="A60" s="13" t="s">
        <v>353</v>
      </c>
      <c r="B60" s="13" t="s">
        <v>64</v>
      </c>
      <c r="C60" s="13" t="s">
        <v>208</v>
      </c>
      <c r="D60" s="13">
        <v>39.115600000000001</v>
      </c>
      <c r="E60" s="13">
        <v>48.328299999999999</v>
      </c>
      <c r="F60" s="4">
        <v>48.160699999999999</v>
      </c>
      <c r="G60" s="4">
        <f t="shared" si="0"/>
        <v>9.2126999999999981</v>
      </c>
      <c r="H60" s="4">
        <f t="shared" si="1"/>
        <v>9.0450999999999979</v>
      </c>
      <c r="I60" s="4">
        <f t="shared" si="2"/>
        <v>1.8529369492874621</v>
      </c>
    </row>
    <row r="61" spans="1:9" x14ac:dyDescent="0.2">
      <c r="A61" s="13" t="s">
        <v>354</v>
      </c>
      <c r="B61" s="13" t="s">
        <v>65</v>
      </c>
      <c r="C61" s="13" t="s">
        <v>209</v>
      </c>
      <c r="D61" s="13">
        <v>39.103900000000003</v>
      </c>
      <c r="E61" s="13">
        <v>44.678400000000003</v>
      </c>
      <c r="F61" s="4">
        <v>44.645400000000002</v>
      </c>
      <c r="G61" s="4">
        <f t="shared" si="0"/>
        <v>5.5745000000000005</v>
      </c>
      <c r="H61" s="4">
        <f t="shared" si="1"/>
        <v>5.5414999999999992</v>
      </c>
      <c r="I61" s="4">
        <f t="shared" si="2"/>
        <v>0.595506631778422</v>
      </c>
    </row>
    <row r="62" spans="1:9" x14ac:dyDescent="0.2">
      <c r="A62" s="13" t="s">
        <v>355</v>
      </c>
      <c r="B62" s="13" t="s">
        <v>66</v>
      </c>
      <c r="C62" s="13" t="s">
        <v>210</v>
      </c>
      <c r="D62" s="13">
        <v>36.8812</v>
      </c>
      <c r="E62" s="13">
        <v>44.170400000000001</v>
      </c>
      <c r="F62" s="4">
        <v>44.1586</v>
      </c>
      <c r="G62" s="4">
        <f t="shared" si="0"/>
        <v>7.289200000000001</v>
      </c>
      <c r="H62" s="4">
        <f t="shared" si="1"/>
        <v>7.2774000000000001</v>
      </c>
      <c r="I62" s="4">
        <f t="shared" si="2"/>
        <v>0.16214582130982111</v>
      </c>
    </row>
    <row r="63" spans="1:9" x14ac:dyDescent="0.2">
      <c r="A63" s="13" t="s">
        <v>356</v>
      </c>
      <c r="B63" s="13" t="s">
        <v>67</v>
      </c>
      <c r="C63" s="13" t="s">
        <v>211</v>
      </c>
      <c r="D63" s="13">
        <v>36.470799999999997</v>
      </c>
      <c r="E63" s="13">
        <v>45.973599999999998</v>
      </c>
      <c r="F63" s="4">
        <v>45.964300000000001</v>
      </c>
      <c r="G63" s="4">
        <f t="shared" si="0"/>
        <v>9.5028000000000006</v>
      </c>
      <c r="H63" s="4">
        <f t="shared" si="1"/>
        <v>9.4935000000000045</v>
      </c>
      <c r="I63" s="4">
        <f t="shared" si="2"/>
        <v>9.7961763311698369E-2</v>
      </c>
    </row>
    <row r="64" spans="1:9" x14ac:dyDescent="0.2">
      <c r="A64" s="13" t="s">
        <v>357</v>
      </c>
      <c r="B64" s="13" t="s">
        <v>68</v>
      </c>
      <c r="C64" s="13" t="s">
        <v>212</v>
      </c>
      <c r="D64" s="13">
        <v>40.471499999999999</v>
      </c>
      <c r="E64" s="13">
        <v>47.080300000000001</v>
      </c>
      <c r="F64" s="4">
        <v>47.063400000000001</v>
      </c>
      <c r="G64" s="4">
        <f t="shared" si="0"/>
        <v>6.6088000000000022</v>
      </c>
      <c r="H64" s="4">
        <f t="shared" si="1"/>
        <v>6.5919000000000025</v>
      </c>
      <c r="I64" s="4">
        <f t="shared" si="2"/>
        <v>0.25637524841092385</v>
      </c>
    </row>
    <row r="65" spans="1:9" x14ac:dyDescent="0.2">
      <c r="A65" s="13" t="s">
        <v>358</v>
      </c>
      <c r="B65" s="13" t="s">
        <v>69</v>
      </c>
      <c r="C65" s="13" t="s">
        <v>213</v>
      </c>
      <c r="D65" s="13">
        <v>24.313400000000001</v>
      </c>
      <c r="E65" s="13">
        <v>30.858000000000001</v>
      </c>
      <c r="F65" s="4">
        <v>30.819199999999999</v>
      </c>
      <c r="G65" s="4">
        <f t="shared" si="0"/>
        <v>6.5445999999999991</v>
      </c>
      <c r="H65" s="4">
        <f t="shared" si="1"/>
        <v>6.5057999999999971</v>
      </c>
      <c r="I65" s="4">
        <f t="shared" si="2"/>
        <v>0.59639091272406097</v>
      </c>
    </row>
    <row r="66" spans="1:9" x14ac:dyDescent="0.2">
      <c r="A66" s="13" t="s">
        <v>359</v>
      </c>
      <c r="B66" s="13" t="s">
        <v>70</v>
      </c>
      <c r="C66" s="13" t="s">
        <v>214</v>
      </c>
      <c r="D66" s="13">
        <v>37.194699999999997</v>
      </c>
      <c r="E66" s="13">
        <v>45.378300000000003</v>
      </c>
      <c r="F66" s="4">
        <v>44.796399999999998</v>
      </c>
      <c r="G66" s="4">
        <f t="shared" si="0"/>
        <v>8.1836000000000055</v>
      </c>
      <c r="H66" s="4">
        <f t="shared" si="1"/>
        <v>7.601700000000001</v>
      </c>
      <c r="I66" s="4">
        <f t="shared" si="2"/>
        <v>7.6548666745596963</v>
      </c>
    </row>
    <row r="67" spans="1:9" x14ac:dyDescent="0.2">
      <c r="A67" s="13" t="s">
        <v>360</v>
      </c>
      <c r="B67" s="13" t="s">
        <v>71</v>
      </c>
      <c r="C67" s="13" t="s">
        <v>215</v>
      </c>
      <c r="D67" s="13">
        <v>39.585299999999997</v>
      </c>
      <c r="E67" s="13">
        <v>46.3093</v>
      </c>
      <c r="F67" s="4">
        <v>45.939399999999999</v>
      </c>
      <c r="G67" s="4">
        <f t="shared" ref="G67:G130" si="3">E67-D67</f>
        <v>6.7240000000000038</v>
      </c>
      <c r="H67" s="4">
        <f t="shared" ref="H67:H130" si="4">F67-D67</f>
        <v>6.3541000000000025</v>
      </c>
      <c r="I67" s="4">
        <f t="shared" ref="I67:I130" si="5">(G67-H67)/H67*100</f>
        <v>5.8214381265639679</v>
      </c>
    </row>
    <row r="68" spans="1:9" x14ac:dyDescent="0.2">
      <c r="A68" s="13" t="s">
        <v>361</v>
      </c>
      <c r="B68" s="13" t="s">
        <v>72</v>
      </c>
      <c r="C68" s="13" t="s">
        <v>216</v>
      </c>
      <c r="D68" s="13">
        <v>29.645900000000001</v>
      </c>
      <c r="E68" s="13">
        <v>33.570599999999999</v>
      </c>
      <c r="F68" s="4">
        <v>33.345500000000001</v>
      </c>
      <c r="G68" s="4">
        <f t="shared" si="3"/>
        <v>3.9246999999999979</v>
      </c>
      <c r="H68" s="4">
        <f t="shared" si="4"/>
        <v>3.6996000000000002</v>
      </c>
      <c r="I68" s="4">
        <f t="shared" si="5"/>
        <v>6.0844415612498004</v>
      </c>
    </row>
    <row r="69" spans="1:9" x14ac:dyDescent="0.2">
      <c r="A69" s="13" t="s">
        <v>362</v>
      </c>
      <c r="B69" s="13" t="s">
        <v>73</v>
      </c>
      <c r="C69" s="13" t="s">
        <v>217</v>
      </c>
      <c r="D69" s="13">
        <v>37.161900000000003</v>
      </c>
      <c r="E69" s="13">
        <v>42.292000000000002</v>
      </c>
      <c r="F69" s="4">
        <v>42.0655</v>
      </c>
      <c r="G69" s="4">
        <f t="shared" si="3"/>
        <v>5.1300999999999988</v>
      </c>
      <c r="H69" s="4">
        <f t="shared" si="4"/>
        <v>4.9035999999999973</v>
      </c>
      <c r="I69" s="4">
        <f t="shared" si="5"/>
        <v>4.6190553878783263</v>
      </c>
    </row>
    <row r="70" spans="1:9" x14ac:dyDescent="0.2">
      <c r="A70" s="13" t="s">
        <v>363</v>
      </c>
      <c r="B70" s="13" t="s">
        <v>74</v>
      </c>
      <c r="C70" s="13" t="s">
        <v>218</v>
      </c>
      <c r="D70" s="13">
        <v>27.2925</v>
      </c>
      <c r="E70" s="13">
        <v>33.036200000000001</v>
      </c>
      <c r="F70" s="4">
        <v>32.989400000000003</v>
      </c>
      <c r="G70" s="4">
        <f t="shared" si="3"/>
        <v>5.7437000000000005</v>
      </c>
      <c r="H70" s="4">
        <f t="shared" si="4"/>
        <v>5.696900000000003</v>
      </c>
      <c r="I70" s="4">
        <f t="shared" si="5"/>
        <v>0.82149941196084686</v>
      </c>
    </row>
    <row r="71" spans="1:9" x14ac:dyDescent="0.2">
      <c r="A71" s="13" t="s">
        <v>364</v>
      </c>
      <c r="B71" s="13" t="s">
        <v>75</v>
      </c>
      <c r="C71" s="13" t="s">
        <v>219</v>
      </c>
      <c r="D71" s="13">
        <v>29.017199999999999</v>
      </c>
      <c r="E71" s="13">
        <v>38.320700000000002</v>
      </c>
      <c r="F71" s="4">
        <v>38.305500000000002</v>
      </c>
      <c r="G71" s="4">
        <f t="shared" si="3"/>
        <v>9.3035000000000032</v>
      </c>
      <c r="H71" s="4">
        <f t="shared" si="4"/>
        <v>9.2883000000000031</v>
      </c>
      <c r="I71" s="4">
        <f t="shared" si="5"/>
        <v>0.16364673836977808</v>
      </c>
    </row>
    <row r="72" spans="1:9" s="15" customFormat="1" x14ac:dyDescent="0.2">
      <c r="A72" s="13" t="s">
        <v>365</v>
      </c>
      <c r="B72" s="13" t="s">
        <v>76</v>
      </c>
      <c r="C72" s="13" t="s">
        <v>220</v>
      </c>
      <c r="D72" s="13">
        <v>37.127200000000002</v>
      </c>
      <c r="E72" s="13">
        <v>44.312800000000003</v>
      </c>
      <c r="F72" s="13">
        <v>44.0398</v>
      </c>
      <c r="G72" s="4">
        <f t="shared" si="3"/>
        <v>7.1856000000000009</v>
      </c>
      <c r="H72" s="4">
        <f t="shared" si="4"/>
        <v>6.9125999999999976</v>
      </c>
      <c r="I72" s="4">
        <f t="shared" si="5"/>
        <v>3.9493099557330575</v>
      </c>
    </row>
    <row r="73" spans="1:9" s="15" customFormat="1" x14ac:dyDescent="0.2">
      <c r="A73" s="13" t="s">
        <v>366</v>
      </c>
      <c r="B73" s="13" t="s">
        <v>77</v>
      </c>
      <c r="C73" s="13" t="s">
        <v>221</v>
      </c>
      <c r="D73" s="13">
        <v>31.912600000000001</v>
      </c>
      <c r="E73" s="13">
        <v>39.119399999999999</v>
      </c>
      <c r="F73" s="13">
        <v>39.0548</v>
      </c>
      <c r="G73" s="4">
        <f t="shared" si="3"/>
        <v>7.2067999999999977</v>
      </c>
      <c r="H73" s="4">
        <f t="shared" si="4"/>
        <v>7.142199999999999</v>
      </c>
      <c r="I73" s="4">
        <f t="shared" si="5"/>
        <v>0.90448321245552732</v>
      </c>
    </row>
    <row r="74" spans="1:9" s="15" customFormat="1" x14ac:dyDescent="0.2">
      <c r="A74" s="13" t="s">
        <v>367</v>
      </c>
      <c r="B74" s="13" t="s">
        <v>78</v>
      </c>
      <c r="C74" s="13" t="s">
        <v>222</v>
      </c>
      <c r="D74" s="13">
        <v>29.238499999999998</v>
      </c>
      <c r="E74" s="13">
        <v>36.820700000000002</v>
      </c>
      <c r="F74" s="13">
        <v>36.7455</v>
      </c>
      <c r="G74" s="4">
        <f t="shared" si="3"/>
        <v>7.5822000000000038</v>
      </c>
      <c r="H74" s="4">
        <f t="shared" si="4"/>
        <v>7.5070000000000014</v>
      </c>
      <c r="I74" s="4">
        <f t="shared" si="5"/>
        <v>1.0017317170641049</v>
      </c>
    </row>
    <row r="75" spans="1:9" s="15" customFormat="1" x14ac:dyDescent="0.2">
      <c r="A75" s="13" t="s">
        <v>368</v>
      </c>
      <c r="B75" s="13" t="s">
        <v>79</v>
      </c>
      <c r="C75" s="13" t="s">
        <v>223</v>
      </c>
      <c r="D75" s="13">
        <v>22.055499999999999</v>
      </c>
      <c r="E75" s="13">
        <v>28.32</v>
      </c>
      <c r="F75" s="13">
        <v>28.241399999999999</v>
      </c>
      <c r="G75" s="4">
        <f t="shared" si="3"/>
        <v>6.2645000000000017</v>
      </c>
      <c r="H75" s="4">
        <f t="shared" si="4"/>
        <v>6.1859000000000002</v>
      </c>
      <c r="I75" s="4">
        <f t="shared" si="5"/>
        <v>1.2706315976656841</v>
      </c>
    </row>
    <row r="76" spans="1:9" s="15" customFormat="1" x14ac:dyDescent="0.2">
      <c r="A76" s="13" t="s">
        <v>369</v>
      </c>
      <c r="B76" s="13" t="s">
        <v>80</v>
      </c>
      <c r="C76" s="13" t="s">
        <v>224</v>
      </c>
      <c r="D76" s="13">
        <v>40.652799999999999</v>
      </c>
      <c r="E76" s="13">
        <v>48.404899999999998</v>
      </c>
      <c r="F76" s="13">
        <v>47.930300000000003</v>
      </c>
      <c r="G76" s="4">
        <f t="shared" si="3"/>
        <v>7.7520999999999987</v>
      </c>
      <c r="H76" s="4">
        <f t="shared" si="4"/>
        <v>7.2775000000000034</v>
      </c>
      <c r="I76" s="4">
        <f t="shared" si="5"/>
        <v>6.5214702851253179</v>
      </c>
    </row>
    <row r="77" spans="1:9" s="15" customFormat="1" x14ac:dyDescent="0.2">
      <c r="A77" s="13" t="s">
        <v>370</v>
      </c>
      <c r="B77" s="13" t="s">
        <v>81</v>
      </c>
      <c r="C77" s="13" t="s">
        <v>225</v>
      </c>
      <c r="D77" s="13">
        <v>27.962800000000001</v>
      </c>
      <c r="E77" s="13">
        <v>35.207299999999996</v>
      </c>
      <c r="F77" s="13">
        <v>34.9146</v>
      </c>
      <c r="G77" s="4">
        <f t="shared" si="3"/>
        <v>7.2444999999999951</v>
      </c>
      <c r="H77" s="4">
        <f t="shared" si="4"/>
        <v>6.9517999999999986</v>
      </c>
      <c r="I77" s="4">
        <f t="shared" si="5"/>
        <v>4.2104203227940458</v>
      </c>
    </row>
    <row r="78" spans="1:9" s="15" customFormat="1" x14ac:dyDescent="0.2">
      <c r="A78" s="13" t="s">
        <v>371</v>
      </c>
      <c r="B78" s="13" t="s">
        <v>82</v>
      </c>
      <c r="C78" s="13" t="s">
        <v>226</v>
      </c>
      <c r="D78" s="13">
        <v>38.894799999999996</v>
      </c>
      <c r="E78" s="13">
        <v>45.5974</v>
      </c>
      <c r="F78" s="13">
        <v>45.2502</v>
      </c>
      <c r="G78" s="4">
        <f t="shared" si="3"/>
        <v>6.7026000000000039</v>
      </c>
      <c r="H78" s="4">
        <f t="shared" si="4"/>
        <v>6.355400000000003</v>
      </c>
      <c r="I78" s="4">
        <f t="shared" si="5"/>
        <v>5.463070774459525</v>
      </c>
    </row>
    <row r="79" spans="1:9" s="15" customFormat="1" x14ac:dyDescent="0.2">
      <c r="A79" s="13" t="s">
        <v>372</v>
      </c>
      <c r="B79" s="13" t="s">
        <v>83</v>
      </c>
      <c r="C79" s="13" t="s">
        <v>227</v>
      </c>
      <c r="D79" s="13">
        <v>38.029400000000003</v>
      </c>
      <c r="E79" s="13">
        <v>44.8202</v>
      </c>
      <c r="F79" s="13">
        <v>44.621899999999997</v>
      </c>
      <c r="G79" s="4">
        <f t="shared" si="3"/>
        <v>6.7907999999999973</v>
      </c>
      <c r="H79" s="4">
        <f t="shared" si="4"/>
        <v>6.592499999999994</v>
      </c>
      <c r="I79" s="4">
        <f t="shared" si="5"/>
        <v>3.0079635949943637</v>
      </c>
    </row>
    <row r="80" spans="1:9" s="15" customFormat="1" x14ac:dyDescent="0.2">
      <c r="A80" s="13" t="s">
        <v>373</v>
      </c>
      <c r="B80" s="13" t="s">
        <v>84</v>
      </c>
      <c r="C80" s="16" t="s">
        <v>228</v>
      </c>
      <c r="D80" s="13">
        <v>27.432200000000002</v>
      </c>
      <c r="E80" s="13">
        <v>35.804000000000002</v>
      </c>
      <c r="F80" s="13">
        <v>35.782899999999998</v>
      </c>
      <c r="G80" s="4">
        <f t="shared" si="3"/>
        <v>8.3718000000000004</v>
      </c>
      <c r="H80" s="4">
        <f t="shared" si="4"/>
        <v>8.3506999999999962</v>
      </c>
      <c r="I80" s="4">
        <f t="shared" si="5"/>
        <v>0.25267342857489938</v>
      </c>
    </row>
    <row r="81" spans="1:9" s="15" customFormat="1" x14ac:dyDescent="0.2">
      <c r="A81" s="13" t="s">
        <v>374</v>
      </c>
      <c r="B81" s="13" t="s">
        <v>85</v>
      </c>
      <c r="C81" s="16" t="s">
        <v>229</v>
      </c>
      <c r="D81" s="13">
        <v>41.436700000000002</v>
      </c>
      <c r="E81" s="13">
        <v>49.673200000000001</v>
      </c>
      <c r="F81" s="13">
        <v>49.664900000000003</v>
      </c>
      <c r="G81" s="4">
        <f t="shared" si="3"/>
        <v>8.2364999999999995</v>
      </c>
      <c r="H81" s="4">
        <f t="shared" si="4"/>
        <v>8.2282000000000011</v>
      </c>
      <c r="I81" s="4">
        <f t="shared" si="5"/>
        <v>0.10087260883301838</v>
      </c>
    </row>
    <row r="82" spans="1:9" s="15" customFormat="1" x14ac:dyDescent="0.2">
      <c r="A82" s="13" t="s">
        <v>375</v>
      </c>
      <c r="B82" s="13" t="s">
        <v>86</v>
      </c>
      <c r="C82" s="16" t="s">
        <v>230</v>
      </c>
      <c r="D82" s="13">
        <v>40.701799999999999</v>
      </c>
      <c r="E82" s="13">
        <v>46.5366</v>
      </c>
      <c r="F82" s="13">
        <v>45.887599999999999</v>
      </c>
      <c r="G82" s="4">
        <f t="shared" si="3"/>
        <v>5.8348000000000013</v>
      </c>
      <c r="H82" s="4">
        <f t="shared" si="4"/>
        <v>5.1858000000000004</v>
      </c>
      <c r="I82" s="4">
        <f t="shared" si="5"/>
        <v>12.514944656562166</v>
      </c>
    </row>
    <row r="83" spans="1:9" s="15" customFormat="1" x14ac:dyDescent="0.2">
      <c r="A83" s="13" t="s">
        <v>376</v>
      </c>
      <c r="B83" s="13" t="s">
        <v>87</v>
      </c>
      <c r="C83" s="16" t="s">
        <v>231</v>
      </c>
      <c r="D83" s="13">
        <v>35.683900000000001</v>
      </c>
      <c r="E83" s="13">
        <v>41.100499999999997</v>
      </c>
      <c r="F83" s="13">
        <v>40.529600000000002</v>
      </c>
      <c r="G83" s="4">
        <f t="shared" si="3"/>
        <v>5.4165999999999954</v>
      </c>
      <c r="H83" s="4">
        <f t="shared" si="4"/>
        <v>4.8457000000000008</v>
      </c>
      <c r="I83" s="4">
        <f t="shared" si="5"/>
        <v>11.781579544750903</v>
      </c>
    </row>
    <row r="84" spans="1:9" s="15" customFormat="1" x14ac:dyDescent="0.2">
      <c r="A84" s="13" t="s">
        <v>377</v>
      </c>
      <c r="B84" s="13" t="s">
        <v>88</v>
      </c>
      <c r="C84" s="16" t="s">
        <v>232</v>
      </c>
      <c r="D84" s="13">
        <v>37.533900000000003</v>
      </c>
      <c r="E84" s="13">
        <v>45.589199999999998</v>
      </c>
      <c r="F84" s="13">
        <v>45.349499999999999</v>
      </c>
      <c r="G84" s="4">
        <f t="shared" si="3"/>
        <v>8.0552999999999955</v>
      </c>
      <c r="H84" s="4">
        <f t="shared" si="4"/>
        <v>7.8155999999999963</v>
      </c>
      <c r="I84" s="4">
        <f t="shared" si="5"/>
        <v>3.0669430370029076</v>
      </c>
    </row>
    <row r="85" spans="1:9" s="15" customFormat="1" x14ac:dyDescent="0.2">
      <c r="A85" s="13" t="s">
        <v>378</v>
      </c>
      <c r="B85" s="13" t="s">
        <v>89</v>
      </c>
      <c r="C85" s="16" t="s">
        <v>233</v>
      </c>
      <c r="D85" s="13">
        <v>26.9056</v>
      </c>
      <c r="E85" s="13">
        <v>34.909500000000001</v>
      </c>
      <c r="F85" s="13">
        <v>34.630499999999998</v>
      </c>
      <c r="G85" s="4">
        <f t="shared" si="3"/>
        <v>8.0039000000000016</v>
      </c>
      <c r="H85" s="4">
        <f t="shared" si="4"/>
        <v>7.7248999999999981</v>
      </c>
      <c r="I85" s="4">
        <f t="shared" si="5"/>
        <v>3.6116972387992536</v>
      </c>
    </row>
    <row r="86" spans="1:9" s="15" customFormat="1" x14ac:dyDescent="0.2">
      <c r="A86" s="13" t="s">
        <v>379</v>
      </c>
      <c r="B86" s="13" t="s">
        <v>90</v>
      </c>
      <c r="C86" s="16" t="s">
        <v>234</v>
      </c>
      <c r="D86" s="13">
        <v>30.412099999999999</v>
      </c>
      <c r="E86" s="13">
        <v>39.985399999999998</v>
      </c>
      <c r="F86" s="13">
        <v>39.380499999999998</v>
      </c>
      <c r="G86" s="4">
        <f t="shared" si="3"/>
        <v>9.5732999999999997</v>
      </c>
      <c r="H86" s="4">
        <f t="shared" si="4"/>
        <v>8.968399999999999</v>
      </c>
      <c r="I86" s="4">
        <f t="shared" si="5"/>
        <v>6.7447928281521863</v>
      </c>
    </row>
    <row r="87" spans="1:9" s="15" customFormat="1" x14ac:dyDescent="0.2">
      <c r="A87" s="13" t="s">
        <v>380</v>
      </c>
      <c r="B87" s="13" t="s">
        <v>91</v>
      </c>
      <c r="C87" s="16" t="s">
        <v>235</v>
      </c>
      <c r="D87" s="13">
        <v>29.709900000000001</v>
      </c>
      <c r="E87" s="13">
        <v>38.7241</v>
      </c>
      <c r="F87" s="13">
        <v>38.087000000000003</v>
      </c>
      <c r="G87" s="4">
        <f t="shared" si="3"/>
        <v>9.0141999999999989</v>
      </c>
      <c r="H87" s="4">
        <f t="shared" si="4"/>
        <v>8.3771000000000022</v>
      </c>
      <c r="I87" s="4">
        <f t="shared" si="5"/>
        <v>7.6052571892420584</v>
      </c>
    </row>
    <row r="88" spans="1:9" s="15" customFormat="1" x14ac:dyDescent="0.2">
      <c r="A88" s="13" t="s">
        <v>381</v>
      </c>
      <c r="B88" s="13" t="s">
        <v>92</v>
      </c>
      <c r="C88" s="16" t="s">
        <v>236</v>
      </c>
      <c r="D88" s="13">
        <v>29.657399999999999</v>
      </c>
      <c r="E88" s="13">
        <v>37.2027</v>
      </c>
      <c r="F88" s="13">
        <v>37.089399999999998</v>
      </c>
      <c r="G88" s="4">
        <f t="shared" si="3"/>
        <v>7.545300000000001</v>
      </c>
      <c r="H88" s="4">
        <f t="shared" si="4"/>
        <v>7.4319999999999986</v>
      </c>
      <c r="I88" s="4">
        <f t="shared" si="5"/>
        <v>1.5244886975242522</v>
      </c>
    </row>
    <row r="89" spans="1:9" s="15" customFormat="1" x14ac:dyDescent="0.2">
      <c r="A89" s="13" t="s">
        <v>382</v>
      </c>
      <c r="B89" s="13" t="s">
        <v>93</v>
      </c>
      <c r="C89" s="16" t="s">
        <v>237</v>
      </c>
      <c r="D89" s="13">
        <v>38.234299999999998</v>
      </c>
      <c r="E89" s="13">
        <v>44.775599999999997</v>
      </c>
      <c r="F89" s="13">
        <v>44.613599999999998</v>
      </c>
      <c r="G89" s="4">
        <f t="shared" si="3"/>
        <v>6.5412999999999997</v>
      </c>
      <c r="H89" s="4">
        <f t="shared" si="4"/>
        <v>6.3793000000000006</v>
      </c>
      <c r="I89" s="4">
        <f t="shared" si="5"/>
        <v>2.5394635775084886</v>
      </c>
    </row>
    <row r="90" spans="1:9" s="15" customFormat="1" x14ac:dyDescent="0.2">
      <c r="A90" s="13" t="s">
        <v>383</v>
      </c>
      <c r="B90" s="13" t="s">
        <v>94</v>
      </c>
      <c r="C90" s="16" t="s">
        <v>238</v>
      </c>
      <c r="D90" s="13">
        <v>37.107799999999997</v>
      </c>
      <c r="E90" s="13">
        <v>44.957299999999996</v>
      </c>
      <c r="F90" s="13">
        <v>44.683500000000002</v>
      </c>
      <c r="G90" s="4">
        <f t="shared" si="3"/>
        <v>7.849499999999999</v>
      </c>
      <c r="H90" s="4">
        <f t="shared" si="4"/>
        <v>7.5757000000000048</v>
      </c>
      <c r="I90" s="4">
        <f t="shared" si="5"/>
        <v>3.6141874678246775</v>
      </c>
    </row>
    <row r="91" spans="1:9" s="15" customFormat="1" x14ac:dyDescent="0.2">
      <c r="A91" s="13" t="s">
        <v>384</v>
      </c>
      <c r="B91" s="13" t="s">
        <v>95</v>
      </c>
      <c r="C91" s="16" t="s">
        <v>239</v>
      </c>
      <c r="D91" s="13">
        <v>40.551499999999997</v>
      </c>
      <c r="E91" s="13">
        <v>50.2363</v>
      </c>
      <c r="F91" s="13">
        <v>50.040599999999998</v>
      </c>
      <c r="G91" s="4">
        <f t="shared" si="3"/>
        <v>9.6848000000000027</v>
      </c>
      <c r="H91" s="4">
        <f t="shared" si="4"/>
        <v>9.4891000000000005</v>
      </c>
      <c r="I91" s="4">
        <f t="shared" si="5"/>
        <v>2.0623662939583545</v>
      </c>
    </row>
    <row r="92" spans="1:9" s="15" customFormat="1" x14ac:dyDescent="0.2">
      <c r="A92" s="13" t="s">
        <v>385</v>
      </c>
      <c r="B92" s="13" t="s">
        <v>96</v>
      </c>
      <c r="C92" s="16" t="s">
        <v>240</v>
      </c>
      <c r="D92" s="13">
        <v>26.520900000000001</v>
      </c>
      <c r="E92" s="13">
        <v>35.015799999999999</v>
      </c>
      <c r="F92" s="13">
        <v>34.889200000000002</v>
      </c>
      <c r="G92" s="4">
        <f t="shared" si="3"/>
        <v>8.4948999999999977</v>
      </c>
      <c r="H92" s="4">
        <f t="shared" si="4"/>
        <v>8.3683000000000014</v>
      </c>
      <c r="I92" s="4">
        <f t="shared" si="5"/>
        <v>1.5128520727028936</v>
      </c>
    </row>
    <row r="93" spans="1:9" s="17" customFormat="1" x14ac:dyDescent="0.2">
      <c r="A93" s="13" t="s">
        <v>386</v>
      </c>
      <c r="B93" s="13" t="s">
        <v>97</v>
      </c>
      <c r="C93" s="16" t="s">
        <v>241</v>
      </c>
      <c r="D93" s="13">
        <v>42.494300000000003</v>
      </c>
      <c r="E93" s="13">
        <v>50.664900000000003</v>
      </c>
      <c r="F93" s="13">
        <v>50.575699999999998</v>
      </c>
      <c r="G93" s="4">
        <f t="shared" si="3"/>
        <v>8.1706000000000003</v>
      </c>
      <c r="H93" s="4">
        <f t="shared" si="4"/>
        <v>8.081399999999995</v>
      </c>
      <c r="I93" s="4">
        <f t="shared" si="5"/>
        <v>1.1037691489099082</v>
      </c>
    </row>
    <row r="94" spans="1:9" s="17" customFormat="1" x14ac:dyDescent="0.2">
      <c r="A94" s="13" t="s">
        <v>387</v>
      </c>
      <c r="B94" s="13" t="s">
        <v>98</v>
      </c>
      <c r="C94" s="13" t="s">
        <v>242</v>
      </c>
      <c r="D94" s="13">
        <v>28.6937</v>
      </c>
      <c r="E94" s="13">
        <v>38.417400000000001</v>
      </c>
      <c r="F94" s="13">
        <v>37.796599999999998</v>
      </c>
      <c r="G94" s="4">
        <f t="shared" si="3"/>
        <v>9.7237000000000009</v>
      </c>
      <c r="H94" s="4">
        <f t="shared" si="4"/>
        <v>9.1028999999999982</v>
      </c>
      <c r="I94" s="4">
        <f t="shared" si="5"/>
        <v>6.8198046776302368</v>
      </c>
    </row>
    <row r="95" spans="1:9" s="17" customFormat="1" x14ac:dyDescent="0.2">
      <c r="A95" s="13" t="s">
        <v>388</v>
      </c>
      <c r="B95" s="13" t="s">
        <v>99</v>
      </c>
      <c r="C95" s="13" t="s">
        <v>243</v>
      </c>
      <c r="D95" s="13">
        <v>27.874300000000002</v>
      </c>
      <c r="E95" s="13">
        <v>36.8553</v>
      </c>
      <c r="F95" s="13">
        <v>36.244599999999998</v>
      </c>
      <c r="G95" s="4">
        <f t="shared" si="3"/>
        <v>8.9809999999999981</v>
      </c>
      <c r="H95" s="4">
        <f t="shared" si="4"/>
        <v>8.3702999999999967</v>
      </c>
      <c r="I95" s="4">
        <f t="shared" si="5"/>
        <v>7.2960347896730298</v>
      </c>
    </row>
    <row r="96" spans="1:9" s="17" customFormat="1" x14ac:dyDescent="0.2">
      <c r="A96" s="13" t="s">
        <v>389</v>
      </c>
      <c r="B96" s="13" t="s">
        <v>100</v>
      </c>
      <c r="C96" s="13" t="s">
        <v>244</v>
      </c>
      <c r="D96" s="13">
        <v>26.829499999999999</v>
      </c>
      <c r="E96" s="13">
        <v>35.683999999999997</v>
      </c>
      <c r="F96" s="13">
        <v>35.002099999999999</v>
      </c>
      <c r="G96" s="4">
        <f t="shared" si="3"/>
        <v>8.854499999999998</v>
      </c>
      <c r="H96" s="4">
        <f t="shared" si="4"/>
        <v>8.1725999999999992</v>
      </c>
      <c r="I96" s="4">
        <f t="shared" si="5"/>
        <v>8.3437339402393231</v>
      </c>
    </row>
    <row r="97" spans="1:9" s="17" customFormat="1" x14ac:dyDescent="0.2">
      <c r="A97" s="13" t="s">
        <v>390</v>
      </c>
      <c r="B97" s="13" t="s">
        <v>101</v>
      </c>
      <c r="C97" s="13" t="s">
        <v>245</v>
      </c>
      <c r="D97" s="13">
        <v>39.632599999999996</v>
      </c>
      <c r="E97" s="13">
        <v>47.698700000000002</v>
      </c>
      <c r="F97" s="13">
        <v>46.6113</v>
      </c>
      <c r="G97" s="4">
        <f t="shared" si="3"/>
        <v>8.0661000000000058</v>
      </c>
      <c r="H97" s="4">
        <f t="shared" si="4"/>
        <v>6.9787000000000035</v>
      </c>
      <c r="I97" s="4">
        <f t="shared" si="5"/>
        <v>15.581698597159956</v>
      </c>
    </row>
    <row r="98" spans="1:9" s="17" customFormat="1" x14ac:dyDescent="0.2">
      <c r="A98" s="13" t="s">
        <v>391</v>
      </c>
      <c r="B98" s="13" t="s">
        <v>102</v>
      </c>
      <c r="C98" s="13" t="s">
        <v>246</v>
      </c>
      <c r="D98" s="13">
        <v>40.637300000000003</v>
      </c>
      <c r="E98" s="13">
        <v>46.389400000000002</v>
      </c>
      <c r="F98" s="13">
        <v>45.927500000000002</v>
      </c>
      <c r="G98" s="4">
        <f t="shared" si="3"/>
        <v>5.7520999999999987</v>
      </c>
      <c r="H98" s="4">
        <f t="shared" si="4"/>
        <v>5.2901999999999987</v>
      </c>
      <c r="I98" s="4">
        <f t="shared" si="5"/>
        <v>8.7312388945597537</v>
      </c>
    </row>
    <row r="99" spans="1:9" s="17" customFormat="1" x14ac:dyDescent="0.2">
      <c r="A99" s="13" t="s">
        <v>392</v>
      </c>
      <c r="B99" s="13" t="s">
        <v>103</v>
      </c>
      <c r="C99" s="13" t="s">
        <v>247</v>
      </c>
      <c r="D99" s="13">
        <v>37.326300000000003</v>
      </c>
      <c r="E99" s="13">
        <v>45.615600000000001</v>
      </c>
      <c r="F99" s="13">
        <v>45.529699999999998</v>
      </c>
      <c r="G99" s="4">
        <f t="shared" si="3"/>
        <v>8.2892999999999972</v>
      </c>
      <c r="H99" s="4">
        <f t="shared" si="4"/>
        <v>8.2033999999999949</v>
      </c>
      <c r="I99" s="4">
        <f t="shared" si="5"/>
        <v>1.0471268010825068</v>
      </c>
    </row>
    <row r="100" spans="1:9" s="17" customFormat="1" x14ac:dyDescent="0.2">
      <c r="A100" s="13" t="s">
        <v>393</v>
      </c>
      <c r="B100" s="13" t="s">
        <v>104</v>
      </c>
      <c r="C100" s="13" t="s">
        <v>248</v>
      </c>
      <c r="D100" s="13">
        <v>40.027999999999999</v>
      </c>
      <c r="E100" s="13">
        <v>49.304200000000002</v>
      </c>
      <c r="F100" s="13">
        <v>49.272799999999997</v>
      </c>
      <c r="G100" s="4">
        <f t="shared" si="3"/>
        <v>9.2762000000000029</v>
      </c>
      <c r="H100" s="4">
        <f t="shared" si="4"/>
        <v>9.2447999999999979</v>
      </c>
      <c r="I100" s="4">
        <f t="shared" si="5"/>
        <v>0.33965039806166691</v>
      </c>
    </row>
    <row r="101" spans="1:9" s="17" customFormat="1" x14ac:dyDescent="0.2">
      <c r="A101" s="13" t="s">
        <v>394</v>
      </c>
      <c r="B101" s="13" t="s">
        <v>105</v>
      </c>
      <c r="C101" s="13" t="s">
        <v>249</v>
      </c>
      <c r="D101" s="13">
        <v>34.1404</v>
      </c>
      <c r="E101" s="13">
        <v>42.825899999999997</v>
      </c>
      <c r="F101" s="13">
        <v>42.783799999999999</v>
      </c>
      <c r="G101" s="4">
        <f t="shared" si="3"/>
        <v>8.6854999999999976</v>
      </c>
      <c r="H101" s="4">
        <f t="shared" si="4"/>
        <v>8.6433999999999997</v>
      </c>
      <c r="I101" s="4">
        <f t="shared" si="5"/>
        <v>0.48707684476013852</v>
      </c>
    </row>
    <row r="102" spans="1:9" s="17" customFormat="1" x14ac:dyDescent="0.2">
      <c r="A102" s="13" t="s">
        <v>395</v>
      </c>
      <c r="B102" s="13" t="s">
        <v>106</v>
      </c>
      <c r="C102" s="13" t="s">
        <v>250</v>
      </c>
      <c r="D102" s="13">
        <v>31.457699999999999</v>
      </c>
      <c r="E102" s="13">
        <v>39.764899999999997</v>
      </c>
      <c r="F102" s="13">
        <v>39.759500000000003</v>
      </c>
      <c r="G102" s="4">
        <f t="shared" si="3"/>
        <v>8.3071999999999981</v>
      </c>
      <c r="H102" s="4">
        <f t="shared" si="4"/>
        <v>8.3018000000000036</v>
      </c>
      <c r="I102" s="4">
        <f t="shared" si="5"/>
        <v>6.504613457315904E-2</v>
      </c>
    </row>
    <row r="103" spans="1:9" s="17" customFormat="1" x14ac:dyDescent="0.2">
      <c r="A103" s="13" t="s">
        <v>396</v>
      </c>
      <c r="B103" s="13" t="s">
        <v>107</v>
      </c>
      <c r="C103" s="13" t="s">
        <v>251</v>
      </c>
      <c r="D103" s="13">
        <v>40.213999999999999</v>
      </c>
      <c r="E103" s="13">
        <v>47.628</v>
      </c>
      <c r="F103" s="13">
        <v>47.625</v>
      </c>
      <c r="G103" s="4">
        <f t="shared" si="3"/>
        <v>7.4140000000000015</v>
      </c>
      <c r="H103" s="4">
        <f t="shared" si="4"/>
        <v>7.4110000000000014</v>
      </c>
      <c r="I103" s="4">
        <f t="shared" si="5"/>
        <v>4.048036702199586E-2</v>
      </c>
    </row>
    <row r="104" spans="1:9" s="17" customFormat="1" x14ac:dyDescent="0.2">
      <c r="A104" s="13" t="s">
        <v>397</v>
      </c>
      <c r="B104" s="13" t="s">
        <v>108</v>
      </c>
      <c r="C104" s="13" t="s">
        <v>252</v>
      </c>
      <c r="D104" s="13">
        <v>21.884799999999998</v>
      </c>
      <c r="E104" s="13">
        <v>29.5943</v>
      </c>
      <c r="F104" s="13">
        <v>29.542200000000001</v>
      </c>
      <c r="G104" s="4">
        <f t="shared" si="3"/>
        <v>7.709500000000002</v>
      </c>
      <c r="H104" s="4">
        <f t="shared" si="4"/>
        <v>7.6574000000000026</v>
      </c>
      <c r="I104" s="4">
        <f t="shared" si="5"/>
        <v>0.68038759892390821</v>
      </c>
    </row>
    <row r="105" spans="1:9" s="17" customFormat="1" x14ac:dyDescent="0.2">
      <c r="A105" s="13" t="s">
        <v>398</v>
      </c>
      <c r="B105" s="13" t="s">
        <v>109</v>
      </c>
      <c r="C105" s="13" t="s">
        <v>253</v>
      </c>
      <c r="D105" s="13">
        <v>43.806699999999999</v>
      </c>
      <c r="E105" s="13">
        <v>51.596299999999999</v>
      </c>
      <c r="F105" s="13">
        <v>51.485300000000002</v>
      </c>
      <c r="G105" s="4">
        <f t="shared" si="3"/>
        <v>7.7896000000000001</v>
      </c>
      <c r="H105" s="4">
        <f t="shared" si="4"/>
        <v>7.678600000000003</v>
      </c>
      <c r="I105" s="4">
        <f t="shared" si="5"/>
        <v>1.4455760164612959</v>
      </c>
    </row>
    <row r="106" spans="1:9" s="17" customFormat="1" x14ac:dyDescent="0.2">
      <c r="A106" s="13" t="s">
        <v>399</v>
      </c>
      <c r="B106" s="13" t="s">
        <v>110</v>
      </c>
      <c r="C106" s="13" t="s">
        <v>254</v>
      </c>
      <c r="D106" s="13">
        <v>37.927599999999998</v>
      </c>
      <c r="E106" s="13">
        <v>46.017699999999998</v>
      </c>
      <c r="F106" s="13">
        <v>45.957299999999996</v>
      </c>
      <c r="G106" s="4">
        <f t="shared" si="3"/>
        <v>8.0900999999999996</v>
      </c>
      <c r="H106" s="4">
        <f t="shared" si="4"/>
        <v>8.0296999999999983</v>
      </c>
      <c r="I106" s="4">
        <f t="shared" si="5"/>
        <v>0.75220742991645217</v>
      </c>
    </row>
    <row r="107" spans="1:9" s="17" customFormat="1" x14ac:dyDescent="0.2">
      <c r="A107" s="13" t="s">
        <v>400</v>
      </c>
      <c r="B107" s="13" t="s">
        <v>111</v>
      </c>
      <c r="C107" s="13" t="s">
        <v>255</v>
      </c>
      <c r="D107" s="13">
        <v>28.3569</v>
      </c>
      <c r="E107" s="13">
        <v>37.561100000000003</v>
      </c>
      <c r="F107" s="13">
        <v>37.407299999999999</v>
      </c>
      <c r="G107" s="4">
        <f t="shared" si="3"/>
        <v>9.2042000000000037</v>
      </c>
      <c r="H107" s="4">
        <f t="shared" si="4"/>
        <v>9.0503999999999998</v>
      </c>
      <c r="I107" s="4">
        <f t="shared" si="5"/>
        <v>1.6993724034297262</v>
      </c>
    </row>
    <row r="108" spans="1:9" s="17" customFormat="1" x14ac:dyDescent="0.2">
      <c r="A108" s="13" t="s">
        <v>401</v>
      </c>
      <c r="B108" s="13" t="s">
        <v>112</v>
      </c>
      <c r="C108" s="13" t="s">
        <v>256</v>
      </c>
      <c r="D108" s="13">
        <v>37.735599999999998</v>
      </c>
      <c r="E108" s="13">
        <v>45.098100000000002</v>
      </c>
      <c r="F108" s="13">
        <v>44.897799999999997</v>
      </c>
      <c r="G108" s="4">
        <f t="shared" si="3"/>
        <v>7.3625000000000043</v>
      </c>
      <c r="H108" s="4">
        <f t="shared" si="4"/>
        <v>7.1621999999999986</v>
      </c>
      <c r="I108" s="4">
        <f t="shared" si="5"/>
        <v>2.7966267348022358</v>
      </c>
    </row>
    <row r="109" spans="1:9" s="17" customFormat="1" x14ac:dyDescent="0.2">
      <c r="A109" s="13" t="s">
        <v>402</v>
      </c>
      <c r="B109" s="13" t="s">
        <v>113</v>
      </c>
      <c r="C109" s="13" t="s">
        <v>257</v>
      </c>
      <c r="D109" s="13">
        <v>21.987400000000001</v>
      </c>
      <c r="E109" s="13">
        <v>31.414400000000001</v>
      </c>
      <c r="F109" s="13">
        <v>31.3049</v>
      </c>
      <c r="G109" s="4">
        <f t="shared" si="3"/>
        <v>9.4269999999999996</v>
      </c>
      <c r="H109" s="4">
        <f t="shared" si="4"/>
        <v>9.317499999999999</v>
      </c>
      <c r="I109" s="4">
        <f t="shared" si="5"/>
        <v>1.1752079420445463</v>
      </c>
    </row>
    <row r="110" spans="1:9" s="17" customFormat="1" x14ac:dyDescent="0.2">
      <c r="A110" s="13" t="s">
        <v>403</v>
      </c>
      <c r="B110" s="13" t="s">
        <v>114</v>
      </c>
      <c r="C110" s="13" t="s">
        <v>258</v>
      </c>
      <c r="D110" s="13">
        <v>28.1952</v>
      </c>
      <c r="E110" s="13">
        <v>34.852800000000002</v>
      </c>
      <c r="F110" s="13">
        <v>34.722299999999997</v>
      </c>
      <c r="G110" s="4">
        <f t="shared" si="3"/>
        <v>6.6576000000000022</v>
      </c>
      <c r="H110" s="4">
        <f t="shared" si="4"/>
        <v>6.5270999999999972</v>
      </c>
      <c r="I110" s="4">
        <f t="shared" si="5"/>
        <v>1.9993565289332933</v>
      </c>
    </row>
    <row r="111" spans="1:9" s="17" customFormat="1" x14ac:dyDescent="0.2">
      <c r="A111" s="13" t="s">
        <v>404</v>
      </c>
      <c r="B111" s="13" t="s">
        <v>115</v>
      </c>
      <c r="C111" s="13" t="s">
        <v>259</v>
      </c>
      <c r="D111" s="13">
        <v>28.5901</v>
      </c>
      <c r="E111" s="13">
        <v>34.148299999999999</v>
      </c>
      <c r="F111" s="13">
        <v>34.055700000000002</v>
      </c>
      <c r="G111" s="4">
        <f t="shared" si="3"/>
        <v>5.5581999999999994</v>
      </c>
      <c r="H111" s="4">
        <f t="shared" si="4"/>
        <v>5.465600000000002</v>
      </c>
      <c r="I111" s="4">
        <f t="shared" si="5"/>
        <v>1.6942330210772343</v>
      </c>
    </row>
    <row r="112" spans="1:9" s="17" customFormat="1" x14ac:dyDescent="0.2">
      <c r="A112" s="13" t="s">
        <v>405</v>
      </c>
      <c r="B112" s="13" t="s">
        <v>116</v>
      </c>
      <c r="C112" s="13" t="s">
        <v>260</v>
      </c>
      <c r="D112" s="13">
        <v>22.598199999999999</v>
      </c>
      <c r="E112" s="13">
        <v>28.1463</v>
      </c>
      <c r="F112" s="13">
        <v>28.065100000000001</v>
      </c>
      <c r="G112" s="4">
        <f t="shared" si="3"/>
        <v>5.5481000000000016</v>
      </c>
      <c r="H112" s="4">
        <f t="shared" si="4"/>
        <v>5.4669000000000025</v>
      </c>
      <c r="I112" s="4">
        <f t="shared" si="5"/>
        <v>1.485302456602444</v>
      </c>
    </row>
    <row r="113" spans="1:9" s="17" customFormat="1" x14ac:dyDescent="0.2">
      <c r="A113" s="13" t="s">
        <v>406</v>
      </c>
      <c r="B113" s="13" t="s">
        <v>117</v>
      </c>
      <c r="C113" s="13" t="s">
        <v>261</v>
      </c>
      <c r="D113" s="13">
        <v>38.558999999999997</v>
      </c>
      <c r="E113" s="13">
        <v>46.097000000000001</v>
      </c>
      <c r="F113" s="13">
        <v>45.966099999999997</v>
      </c>
      <c r="G113" s="4">
        <f t="shared" si="3"/>
        <v>7.5380000000000038</v>
      </c>
      <c r="H113" s="4">
        <f t="shared" si="4"/>
        <v>7.4070999999999998</v>
      </c>
      <c r="I113" s="4">
        <f t="shared" si="5"/>
        <v>1.7672233397686545</v>
      </c>
    </row>
    <row r="114" spans="1:9" s="17" customFormat="1" x14ac:dyDescent="0.2">
      <c r="A114" s="13" t="s">
        <v>407</v>
      </c>
      <c r="B114" s="13" t="s">
        <v>118</v>
      </c>
      <c r="C114" s="13" t="s">
        <v>262</v>
      </c>
      <c r="D114" s="13">
        <v>28.105699999999999</v>
      </c>
      <c r="E114" s="13">
        <v>34.834299999999999</v>
      </c>
      <c r="F114" s="13">
        <v>34.779299999999999</v>
      </c>
      <c r="G114" s="4">
        <f t="shared" si="3"/>
        <v>6.7286000000000001</v>
      </c>
      <c r="H114" s="4">
        <f t="shared" si="4"/>
        <v>6.6736000000000004</v>
      </c>
      <c r="I114" s="4">
        <f t="shared" si="5"/>
        <v>0.82414289139294705</v>
      </c>
    </row>
    <row r="115" spans="1:9" s="17" customFormat="1" x14ac:dyDescent="0.2">
      <c r="A115" s="13" t="s">
        <v>408</v>
      </c>
      <c r="B115" s="13" t="s">
        <v>119</v>
      </c>
      <c r="C115" s="13" t="s">
        <v>263</v>
      </c>
      <c r="D115" s="13">
        <v>21.822600000000001</v>
      </c>
      <c r="E115" s="13">
        <v>27.307099999999998</v>
      </c>
      <c r="F115" s="13">
        <v>27.2837</v>
      </c>
      <c r="G115" s="4">
        <f t="shared" si="3"/>
        <v>5.484499999999997</v>
      </c>
      <c r="H115" s="4">
        <f t="shared" si="4"/>
        <v>5.4610999999999983</v>
      </c>
      <c r="I115" s="4">
        <f t="shared" si="5"/>
        <v>0.42848510373365739</v>
      </c>
    </row>
    <row r="116" spans="1:9" s="17" customFormat="1" x14ac:dyDescent="0.2">
      <c r="A116" s="13" t="s">
        <v>409</v>
      </c>
      <c r="B116" s="13" t="s">
        <v>120</v>
      </c>
      <c r="C116" s="13" t="s">
        <v>264</v>
      </c>
      <c r="D116" s="13">
        <v>22.259499999999999</v>
      </c>
      <c r="E116" s="13">
        <v>30.488</v>
      </c>
      <c r="F116" s="13">
        <v>30.4832</v>
      </c>
      <c r="G116" s="4">
        <f t="shared" si="3"/>
        <v>8.2285000000000004</v>
      </c>
      <c r="H116" s="4">
        <f t="shared" si="4"/>
        <v>8.2237000000000009</v>
      </c>
      <c r="I116" s="4">
        <f t="shared" si="5"/>
        <v>5.8367887933648735E-2</v>
      </c>
    </row>
    <row r="117" spans="1:9" s="13" customFormat="1" x14ac:dyDescent="0.2">
      <c r="A117" s="13" t="s">
        <v>410</v>
      </c>
      <c r="B117" s="13" t="s">
        <v>121</v>
      </c>
      <c r="C117" s="13" t="s">
        <v>265</v>
      </c>
      <c r="D117" s="13">
        <v>38.529699999999998</v>
      </c>
      <c r="E117" s="13">
        <v>44.087400000000002</v>
      </c>
      <c r="F117" s="13">
        <v>44.068899999999999</v>
      </c>
      <c r="G117" s="4">
        <f t="shared" si="3"/>
        <v>5.5577000000000041</v>
      </c>
      <c r="H117" s="4">
        <f t="shared" si="4"/>
        <v>5.539200000000001</v>
      </c>
      <c r="I117" s="4">
        <f t="shared" si="5"/>
        <v>0.33398324667827606</v>
      </c>
    </row>
    <row r="118" spans="1:9" s="17" customFormat="1" x14ac:dyDescent="0.2">
      <c r="A118" s="13" t="s">
        <v>411</v>
      </c>
      <c r="B118" s="13" t="s">
        <v>122</v>
      </c>
      <c r="C118" s="13" t="s">
        <v>266</v>
      </c>
      <c r="D118" s="13">
        <v>37.9861</v>
      </c>
      <c r="E118" s="13">
        <v>43.865499999999997</v>
      </c>
      <c r="F118" s="13">
        <v>43.601999999999997</v>
      </c>
      <c r="G118" s="4">
        <f t="shared" si="3"/>
        <v>5.8793999999999969</v>
      </c>
      <c r="H118" s="4">
        <f t="shared" si="4"/>
        <v>5.6158999999999963</v>
      </c>
      <c r="I118" s="4">
        <f t="shared" si="5"/>
        <v>4.6920351145853854</v>
      </c>
    </row>
    <row r="119" spans="1:9" s="17" customFormat="1" x14ac:dyDescent="0.2">
      <c r="A119" s="13" t="s">
        <v>412</v>
      </c>
      <c r="B119" s="13" t="s">
        <v>123</v>
      </c>
      <c r="C119" s="13" t="s">
        <v>267</v>
      </c>
      <c r="D119" s="13">
        <v>38.082900000000002</v>
      </c>
      <c r="E119" s="13">
        <v>46.183199999999999</v>
      </c>
      <c r="F119" s="13">
        <v>46.013800000000003</v>
      </c>
      <c r="G119" s="4">
        <f t="shared" si="3"/>
        <v>8.1002999999999972</v>
      </c>
      <c r="H119" s="4">
        <f t="shared" si="4"/>
        <v>7.9309000000000012</v>
      </c>
      <c r="I119" s="4">
        <f t="shared" si="5"/>
        <v>2.1359492617483005</v>
      </c>
    </row>
    <row r="120" spans="1:9" s="17" customFormat="1" x14ac:dyDescent="0.2">
      <c r="A120" s="13" t="s">
        <v>413</v>
      </c>
      <c r="B120" s="13" t="s">
        <v>124</v>
      </c>
      <c r="C120" s="13" t="s">
        <v>268</v>
      </c>
      <c r="D120" s="13">
        <v>39.5456</v>
      </c>
      <c r="E120" s="13">
        <v>47.992400000000004</v>
      </c>
      <c r="F120" s="13">
        <v>47.892000000000003</v>
      </c>
      <c r="G120" s="4">
        <f t="shared" si="3"/>
        <v>8.4468000000000032</v>
      </c>
      <c r="H120" s="4">
        <f t="shared" si="4"/>
        <v>8.3464000000000027</v>
      </c>
      <c r="I120" s="4">
        <f t="shared" si="5"/>
        <v>1.2029138311128207</v>
      </c>
    </row>
    <row r="121" spans="1:9" s="17" customFormat="1" x14ac:dyDescent="0.2">
      <c r="A121" s="13" t="s">
        <v>414</v>
      </c>
      <c r="B121" s="13" t="s">
        <v>125</v>
      </c>
      <c r="C121" s="13" t="s">
        <v>269</v>
      </c>
      <c r="D121" s="13">
        <v>41.522100000000002</v>
      </c>
      <c r="E121" s="13">
        <v>49.665700000000001</v>
      </c>
      <c r="F121" s="13">
        <v>49.530200000000001</v>
      </c>
      <c r="G121" s="4">
        <f t="shared" si="3"/>
        <v>8.1435999999999993</v>
      </c>
      <c r="H121" s="4">
        <f t="shared" si="4"/>
        <v>8.0080999999999989</v>
      </c>
      <c r="I121" s="4">
        <f t="shared" si="5"/>
        <v>1.6920368127271193</v>
      </c>
    </row>
    <row r="122" spans="1:9" s="13" customFormat="1" x14ac:dyDescent="0.2">
      <c r="A122" s="13" t="s">
        <v>415</v>
      </c>
      <c r="B122" s="13" t="s">
        <v>126</v>
      </c>
      <c r="C122" s="13" t="s">
        <v>270</v>
      </c>
      <c r="D122" s="13">
        <v>29.589300000000001</v>
      </c>
      <c r="E122" s="13">
        <v>38.166200000000003</v>
      </c>
      <c r="F122" s="13">
        <v>37.834099999999999</v>
      </c>
      <c r="G122" s="4">
        <f t="shared" si="3"/>
        <v>8.576900000000002</v>
      </c>
      <c r="H122" s="4">
        <f t="shared" si="4"/>
        <v>8.2447999999999979</v>
      </c>
      <c r="I122" s="4">
        <f t="shared" si="5"/>
        <v>4.0279934019018544</v>
      </c>
    </row>
    <row r="123" spans="1:9" s="17" customFormat="1" x14ac:dyDescent="0.2">
      <c r="A123" s="13" t="s">
        <v>416</v>
      </c>
      <c r="B123" s="13" t="s">
        <v>127</v>
      </c>
      <c r="C123" s="13" t="s">
        <v>271</v>
      </c>
      <c r="D123" s="13">
        <v>36.616799999999998</v>
      </c>
      <c r="E123" s="13">
        <v>44.999499999999998</v>
      </c>
      <c r="F123" s="13">
        <v>44.783099999999997</v>
      </c>
      <c r="G123" s="4">
        <f t="shared" si="3"/>
        <v>8.3826999999999998</v>
      </c>
      <c r="H123" s="4">
        <f t="shared" si="4"/>
        <v>8.1662999999999997</v>
      </c>
      <c r="I123" s="4">
        <f t="shared" si="5"/>
        <v>2.6499148941381061</v>
      </c>
    </row>
    <row r="124" spans="1:9" s="17" customFormat="1" x14ac:dyDescent="0.2">
      <c r="A124" s="13" t="s">
        <v>417</v>
      </c>
      <c r="B124" s="13" t="s">
        <v>128</v>
      </c>
      <c r="C124" s="13" t="s">
        <v>272</v>
      </c>
      <c r="D124" s="13">
        <v>40.431399999999996</v>
      </c>
      <c r="E124" s="13">
        <v>49.619900000000001</v>
      </c>
      <c r="F124" s="13">
        <v>49.4163</v>
      </c>
      <c r="G124" s="4">
        <f t="shared" si="3"/>
        <v>9.1885000000000048</v>
      </c>
      <c r="H124" s="4">
        <f t="shared" si="4"/>
        <v>8.9849000000000032</v>
      </c>
      <c r="I124" s="4">
        <f t="shared" si="5"/>
        <v>2.2660241071130618</v>
      </c>
    </row>
    <row r="125" spans="1:9" s="17" customFormat="1" x14ac:dyDescent="0.2">
      <c r="A125" s="13" t="s">
        <v>418</v>
      </c>
      <c r="B125" s="13" t="s">
        <v>129</v>
      </c>
      <c r="C125" s="13" t="s">
        <v>273</v>
      </c>
      <c r="D125" s="13">
        <v>22.951899999999998</v>
      </c>
      <c r="E125" s="13">
        <v>30.248799999999999</v>
      </c>
      <c r="F125" s="13">
        <v>30.085100000000001</v>
      </c>
      <c r="G125" s="4">
        <f t="shared" si="3"/>
        <v>7.2969000000000008</v>
      </c>
      <c r="H125" s="4">
        <f t="shared" si="4"/>
        <v>7.1332000000000022</v>
      </c>
      <c r="I125" s="4">
        <f t="shared" si="5"/>
        <v>2.2949027084618203</v>
      </c>
    </row>
    <row r="126" spans="1:9" s="17" customFormat="1" x14ac:dyDescent="0.2">
      <c r="A126" s="13" t="s">
        <v>419</v>
      </c>
      <c r="B126" s="13" t="s">
        <v>130</v>
      </c>
      <c r="C126" s="13" t="s">
        <v>274</v>
      </c>
      <c r="D126" s="13">
        <v>27.3231</v>
      </c>
      <c r="E126" s="13">
        <v>36.419899999999998</v>
      </c>
      <c r="F126" s="13">
        <v>36.261699999999998</v>
      </c>
      <c r="G126" s="4">
        <f t="shared" si="3"/>
        <v>9.0967999999999982</v>
      </c>
      <c r="H126" s="4">
        <f t="shared" si="4"/>
        <v>8.9385999999999974</v>
      </c>
      <c r="I126" s="4">
        <f t="shared" si="5"/>
        <v>1.7698521021189093</v>
      </c>
    </row>
    <row r="127" spans="1:9" s="17" customFormat="1" x14ac:dyDescent="0.2">
      <c r="A127" s="13" t="s">
        <v>420</v>
      </c>
      <c r="B127" s="13" t="s">
        <v>131</v>
      </c>
      <c r="C127" s="13" t="s">
        <v>275</v>
      </c>
      <c r="D127" s="13">
        <v>30.784800000000001</v>
      </c>
      <c r="E127" s="13">
        <v>39.110999999999997</v>
      </c>
      <c r="F127" s="13">
        <v>38.848999999999997</v>
      </c>
      <c r="G127" s="4">
        <f t="shared" si="3"/>
        <v>8.3261999999999965</v>
      </c>
      <c r="H127" s="4">
        <f t="shared" si="4"/>
        <v>8.064199999999996</v>
      </c>
      <c r="I127" s="4">
        <f t="shared" si="5"/>
        <v>3.2489273579524394</v>
      </c>
    </row>
    <row r="128" spans="1:9" s="17" customFormat="1" x14ac:dyDescent="0.2">
      <c r="A128" s="13" t="s">
        <v>421</v>
      </c>
      <c r="B128" s="13" t="s">
        <v>132</v>
      </c>
      <c r="C128" s="13" t="s">
        <v>276</v>
      </c>
      <c r="D128" s="13">
        <v>37.914200000000001</v>
      </c>
      <c r="E128" s="13">
        <v>43.079300000000003</v>
      </c>
      <c r="F128" s="13">
        <v>43.075000000000003</v>
      </c>
      <c r="G128" s="4">
        <f t="shared" si="3"/>
        <v>5.1651000000000025</v>
      </c>
      <c r="H128" s="4">
        <f t="shared" si="4"/>
        <v>5.1608000000000018</v>
      </c>
      <c r="I128" s="4">
        <f t="shared" si="5"/>
        <v>8.3320415439479059E-2</v>
      </c>
    </row>
    <row r="129" spans="1:9" s="17" customFormat="1" x14ac:dyDescent="0.2">
      <c r="A129" s="13" t="s">
        <v>422</v>
      </c>
      <c r="B129" s="13" t="s">
        <v>133</v>
      </c>
      <c r="C129" s="13" t="s">
        <v>277</v>
      </c>
      <c r="D129" s="13">
        <v>28.969200000000001</v>
      </c>
      <c r="E129" s="13">
        <v>33.7425</v>
      </c>
      <c r="F129" s="13">
        <v>33.739100000000001</v>
      </c>
      <c r="G129" s="4">
        <f t="shared" si="3"/>
        <v>4.773299999999999</v>
      </c>
      <c r="H129" s="4">
        <f t="shared" si="4"/>
        <v>4.7698999999999998</v>
      </c>
      <c r="I129" s="4">
        <f t="shared" si="5"/>
        <v>7.1280320342128375E-2</v>
      </c>
    </row>
    <row r="130" spans="1:9" s="17" customFormat="1" x14ac:dyDescent="0.2">
      <c r="A130" s="13" t="s">
        <v>423</v>
      </c>
      <c r="B130" s="13" t="s">
        <v>134</v>
      </c>
      <c r="C130" s="13" t="s">
        <v>278</v>
      </c>
      <c r="D130" s="13">
        <v>27.5456</v>
      </c>
      <c r="E130" s="13">
        <v>32.648800000000001</v>
      </c>
      <c r="F130" s="13">
        <v>32.642600000000002</v>
      </c>
      <c r="G130" s="4">
        <f t="shared" si="3"/>
        <v>5.1032000000000011</v>
      </c>
      <c r="H130" s="4">
        <f t="shared" si="4"/>
        <v>5.0970000000000013</v>
      </c>
      <c r="I130" s="4">
        <f t="shared" si="5"/>
        <v>0.12164018049832764</v>
      </c>
    </row>
    <row r="131" spans="1:9" s="17" customFormat="1" x14ac:dyDescent="0.2">
      <c r="A131" s="13" t="s">
        <v>424</v>
      </c>
      <c r="B131" s="13" t="s">
        <v>135</v>
      </c>
      <c r="C131" s="13" t="s">
        <v>279</v>
      </c>
      <c r="D131" s="13">
        <v>37.614400000000003</v>
      </c>
      <c r="E131" s="13">
        <v>46.870399999999997</v>
      </c>
      <c r="F131" s="13">
        <v>46.864199999999997</v>
      </c>
      <c r="G131" s="4">
        <f t="shared" ref="G131:G145" si="6">E131-D131</f>
        <v>9.2559999999999931</v>
      </c>
      <c r="H131" s="4">
        <f t="shared" ref="H131:H145" si="7">F131-D131</f>
        <v>9.2497999999999934</v>
      </c>
      <c r="I131" s="4">
        <f t="shared" ref="I131:I145" si="8">(G131-H131)/H131*100</f>
        <v>6.7028476291376732E-2</v>
      </c>
    </row>
    <row r="132" spans="1:9" s="17" customFormat="1" x14ac:dyDescent="0.2">
      <c r="A132" s="13" t="s">
        <v>425</v>
      </c>
      <c r="B132" s="13" t="s">
        <v>136</v>
      </c>
      <c r="C132" s="13" t="s">
        <v>280</v>
      </c>
      <c r="D132" s="13">
        <v>38.855499999999999</v>
      </c>
      <c r="E132" s="13">
        <v>46.070599999999999</v>
      </c>
      <c r="F132" s="13">
        <v>45.832500000000003</v>
      </c>
      <c r="G132" s="4">
        <f t="shared" si="6"/>
        <v>7.2150999999999996</v>
      </c>
      <c r="H132" s="4">
        <f t="shared" si="7"/>
        <v>6.9770000000000039</v>
      </c>
      <c r="I132" s="4">
        <f t="shared" si="8"/>
        <v>3.4126415364769334</v>
      </c>
    </row>
    <row r="133" spans="1:9" s="17" customFormat="1" x14ac:dyDescent="0.2">
      <c r="A133" s="13" t="s">
        <v>426</v>
      </c>
      <c r="B133" s="13" t="s">
        <v>137</v>
      </c>
      <c r="C133" s="13" t="s">
        <v>281</v>
      </c>
      <c r="D133" s="13">
        <v>40.473399999999998</v>
      </c>
      <c r="E133" s="13">
        <v>49.0715</v>
      </c>
      <c r="F133" s="13">
        <v>48.867800000000003</v>
      </c>
      <c r="G133" s="4">
        <f t="shared" si="6"/>
        <v>8.5981000000000023</v>
      </c>
      <c r="H133" s="4">
        <f t="shared" si="7"/>
        <v>8.3944000000000045</v>
      </c>
      <c r="I133" s="4">
        <f t="shared" si="8"/>
        <v>2.4266177451634143</v>
      </c>
    </row>
    <row r="134" spans="1:9" s="17" customFormat="1" x14ac:dyDescent="0.2">
      <c r="A134" s="13" t="s">
        <v>427</v>
      </c>
      <c r="B134" s="13" t="s">
        <v>138</v>
      </c>
      <c r="C134" s="13" t="s">
        <v>282</v>
      </c>
      <c r="D134" s="13">
        <v>38.152799999999999</v>
      </c>
      <c r="E134" s="13">
        <v>42.853099999999998</v>
      </c>
      <c r="F134" s="13">
        <v>42.5959</v>
      </c>
      <c r="G134" s="4">
        <f t="shared" si="6"/>
        <v>4.7002999999999986</v>
      </c>
      <c r="H134" s="4">
        <f t="shared" si="7"/>
        <v>4.4431000000000012</v>
      </c>
      <c r="I134" s="4">
        <f t="shared" si="8"/>
        <v>5.7887510972068457</v>
      </c>
    </row>
    <row r="135" spans="1:9" s="17" customFormat="1" x14ac:dyDescent="0.2">
      <c r="A135" s="13" t="s">
        <v>428</v>
      </c>
      <c r="B135" s="13" t="s">
        <v>139</v>
      </c>
      <c r="C135" s="13" t="s">
        <v>283</v>
      </c>
      <c r="D135" s="13">
        <v>39.558199999999999</v>
      </c>
      <c r="E135" s="13">
        <v>45.235300000000002</v>
      </c>
      <c r="F135" s="13">
        <v>44.844299999999997</v>
      </c>
      <c r="G135" s="4">
        <f t="shared" si="6"/>
        <v>5.6771000000000029</v>
      </c>
      <c r="H135" s="4">
        <f t="shared" si="7"/>
        <v>5.2860999999999976</v>
      </c>
      <c r="I135" s="4">
        <f t="shared" si="8"/>
        <v>7.396757533909792</v>
      </c>
    </row>
    <row r="136" spans="1:9" s="17" customFormat="1" x14ac:dyDescent="0.2">
      <c r="A136" s="13" t="s">
        <v>429</v>
      </c>
      <c r="B136" s="13" t="s">
        <v>140</v>
      </c>
      <c r="C136" s="13" t="s">
        <v>284</v>
      </c>
      <c r="D136" s="13">
        <v>38.961300000000001</v>
      </c>
      <c r="E136" s="13">
        <v>43.059800000000003</v>
      </c>
      <c r="F136" s="13">
        <v>42.640599999999999</v>
      </c>
      <c r="G136" s="4">
        <f t="shared" si="6"/>
        <v>4.0985000000000014</v>
      </c>
      <c r="H136" s="4">
        <f t="shared" si="7"/>
        <v>3.6792999999999978</v>
      </c>
      <c r="I136" s="4">
        <f t="shared" si="8"/>
        <v>11.39347158426885</v>
      </c>
    </row>
    <row r="137" spans="1:9" x14ac:dyDescent="0.2">
      <c r="A137" s="13" t="s">
        <v>430</v>
      </c>
      <c r="B137" s="13" t="s">
        <v>141</v>
      </c>
      <c r="C137" s="13" t="s">
        <v>285</v>
      </c>
      <c r="D137" s="13">
        <v>35.1571</v>
      </c>
      <c r="E137" s="13">
        <v>41.282499999999999</v>
      </c>
      <c r="F137" s="13">
        <v>40.675899999999999</v>
      </c>
      <c r="G137" s="4">
        <f t="shared" si="6"/>
        <v>6.1253999999999991</v>
      </c>
      <c r="H137" s="4">
        <f t="shared" si="7"/>
        <v>5.5187999999999988</v>
      </c>
      <c r="I137" s="4">
        <f t="shared" si="8"/>
        <v>10.991519895629491</v>
      </c>
    </row>
    <row r="138" spans="1:9" x14ac:dyDescent="0.2">
      <c r="A138" s="13" t="s">
        <v>431</v>
      </c>
      <c r="B138" s="13" t="s">
        <v>142</v>
      </c>
      <c r="C138" s="13" t="s">
        <v>286</v>
      </c>
      <c r="D138" s="13">
        <v>37.213200000000001</v>
      </c>
      <c r="E138" s="13">
        <v>45.013399999999997</v>
      </c>
      <c r="F138" s="13">
        <v>44.225000000000001</v>
      </c>
      <c r="G138" s="4">
        <f t="shared" si="6"/>
        <v>7.8001999999999967</v>
      </c>
      <c r="H138" s="4">
        <f t="shared" si="7"/>
        <v>7.0118000000000009</v>
      </c>
      <c r="I138" s="4">
        <f t="shared" si="8"/>
        <v>11.243903134715703</v>
      </c>
    </row>
    <row r="139" spans="1:9" x14ac:dyDescent="0.2">
      <c r="A139" s="13" t="s">
        <v>432</v>
      </c>
      <c r="B139" s="13" t="s">
        <v>143</v>
      </c>
      <c r="C139" s="13" t="s">
        <v>287</v>
      </c>
      <c r="D139" s="13">
        <v>38.468499999999999</v>
      </c>
      <c r="E139" s="13">
        <v>48.182899999999997</v>
      </c>
      <c r="F139" s="13">
        <v>47.167299999999997</v>
      </c>
      <c r="G139" s="4">
        <f t="shared" si="6"/>
        <v>9.7143999999999977</v>
      </c>
      <c r="H139" s="4">
        <f t="shared" si="7"/>
        <v>8.6987999999999985</v>
      </c>
      <c r="I139" s="4">
        <f t="shared" si="8"/>
        <v>11.67517358716144</v>
      </c>
    </row>
    <row r="140" spans="1:9" x14ac:dyDescent="0.2">
      <c r="A140" s="13" t="s">
        <v>433</v>
      </c>
      <c r="B140" s="13" t="s">
        <v>144</v>
      </c>
      <c r="C140" s="13" t="s">
        <v>288</v>
      </c>
      <c r="D140" s="13">
        <v>44.172499999999999</v>
      </c>
      <c r="E140" s="13">
        <v>50.654200000000003</v>
      </c>
      <c r="F140" s="13">
        <v>50.045000000000002</v>
      </c>
      <c r="G140" s="4">
        <f t="shared" si="6"/>
        <v>6.4817000000000036</v>
      </c>
      <c r="H140" s="4">
        <f t="shared" si="7"/>
        <v>5.8725000000000023</v>
      </c>
      <c r="I140" s="4">
        <f t="shared" si="8"/>
        <v>10.373776074925518</v>
      </c>
    </row>
    <row r="141" spans="1:9" x14ac:dyDescent="0.2">
      <c r="A141" s="13" t="s">
        <v>434</v>
      </c>
      <c r="B141" s="13" t="s">
        <v>145</v>
      </c>
      <c r="C141" s="13" t="s">
        <v>289</v>
      </c>
      <c r="D141" s="13">
        <v>27.9815</v>
      </c>
      <c r="E141" s="13">
        <v>34.633899999999997</v>
      </c>
      <c r="F141" s="13">
        <v>33.973199999999999</v>
      </c>
      <c r="G141" s="4">
        <f t="shared" si="6"/>
        <v>6.6523999999999965</v>
      </c>
      <c r="H141" s="4">
        <f t="shared" si="7"/>
        <v>5.991699999999998</v>
      </c>
      <c r="I141" s="4">
        <f t="shared" si="8"/>
        <v>11.026920573459932</v>
      </c>
    </row>
    <row r="142" spans="1:9" x14ac:dyDescent="0.2">
      <c r="A142" s="13" t="s">
        <v>435</v>
      </c>
      <c r="B142" s="13" t="s">
        <v>146</v>
      </c>
      <c r="C142" s="13" t="s">
        <v>291</v>
      </c>
      <c r="D142" s="13">
        <v>38.750599999999999</v>
      </c>
      <c r="E142" s="13">
        <v>48.813400000000001</v>
      </c>
      <c r="F142" s="13">
        <v>47.0441</v>
      </c>
      <c r="G142" s="4">
        <f t="shared" si="6"/>
        <v>10.062800000000003</v>
      </c>
      <c r="H142" s="4">
        <f t="shared" si="7"/>
        <v>8.2935000000000016</v>
      </c>
      <c r="I142" s="4">
        <f t="shared" si="8"/>
        <v>21.333574486043297</v>
      </c>
    </row>
    <row r="143" spans="1:9" x14ac:dyDescent="0.2">
      <c r="A143" s="13" t="s">
        <v>436</v>
      </c>
      <c r="B143" s="13" t="s">
        <v>147</v>
      </c>
      <c r="C143" s="13" t="s">
        <v>290</v>
      </c>
      <c r="D143" s="13">
        <v>25.870899999999999</v>
      </c>
      <c r="E143" s="13">
        <v>34.795400000000001</v>
      </c>
      <c r="F143" s="13">
        <v>33.457700000000003</v>
      </c>
      <c r="G143" s="4">
        <f t="shared" si="6"/>
        <v>8.9245000000000019</v>
      </c>
      <c r="H143" s="4">
        <f t="shared" si="7"/>
        <v>7.5868000000000038</v>
      </c>
      <c r="I143" s="4">
        <f t="shared" si="8"/>
        <v>17.631939684715526</v>
      </c>
    </row>
    <row r="144" spans="1:9" x14ac:dyDescent="0.2">
      <c r="A144" s="13" t="s">
        <v>437</v>
      </c>
      <c r="B144" s="13" t="s">
        <v>148</v>
      </c>
      <c r="C144" s="13" t="s">
        <v>293</v>
      </c>
      <c r="D144" s="13">
        <v>35.850299999999997</v>
      </c>
      <c r="E144" s="13">
        <v>41.822099999999999</v>
      </c>
      <c r="F144" s="13">
        <v>41.813899999999997</v>
      </c>
      <c r="G144" s="4">
        <f t="shared" si="6"/>
        <v>5.9718000000000018</v>
      </c>
      <c r="H144" s="4">
        <f t="shared" si="7"/>
        <v>5.9635999999999996</v>
      </c>
      <c r="I144" s="4">
        <f t="shared" si="8"/>
        <v>0.13750083841978347</v>
      </c>
    </row>
    <row r="145" spans="1:9" x14ac:dyDescent="0.2">
      <c r="A145" s="13" t="s">
        <v>438</v>
      </c>
      <c r="B145" s="13" t="s">
        <v>149</v>
      </c>
      <c r="C145" s="13" t="s">
        <v>292</v>
      </c>
      <c r="D145" s="13">
        <v>38.165500000000002</v>
      </c>
      <c r="E145" s="13">
        <v>43.561999999999998</v>
      </c>
      <c r="F145" s="13">
        <v>43.554600000000001</v>
      </c>
      <c r="G145" s="4">
        <f t="shared" si="6"/>
        <v>5.3964999999999961</v>
      </c>
      <c r="H145" s="4">
        <f t="shared" si="7"/>
        <v>5.3890999999999991</v>
      </c>
      <c r="I145" s="4">
        <f t="shared" si="8"/>
        <v>0.1373142083093089</v>
      </c>
    </row>
    <row r="146" spans="1:9" x14ac:dyDescent="0.2">
      <c r="A146" s="13"/>
    </row>
    <row r="147" spans="1:9" x14ac:dyDescent="0.2">
      <c r="A147" s="13"/>
    </row>
    <row r="148" spans="1:9" x14ac:dyDescent="0.2">
      <c r="A148" s="13"/>
    </row>
    <row r="149" spans="1:9" x14ac:dyDescent="0.2">
      <c r="A149" s="1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RowHeight="15" x14ac:dyDescent="0.2"/>
  <cols>
    <col min="1" max="1" width="28.5" style="4" customWidth="1"/>
    <col min="2" max="2" width="20.83203125" style="4" customWidth="1"/>
    <col min="3" max="5" width="10.83203125" style="2"/>
    <col min="6" max="6" width="16.6640625" style="2" customWidth="1"/>
    <col min="7" max="16384" width="10.83203125" style="2"/>
  </cols>
  <sheetData>
    <row r="1" spans="1:6" s="11" customFormat="1" ht="17" thickTop="1" thickBot="1" x14ac:dyDescent="0.25">
      <c r="A1" s="24" t="s">
        <v>1</v>
      </c>
      <c r="B1" s="24" t="s">
        <v>39</v>
      </c>
      <c r="C1" s="10" t="s">
        <v>0</v>
      </c>
      <c r="D1" s="10" t="s">
        <v>439</v>
      </c>
      <c r="E1" s="10" t="s">
        <v>440</v>
      </c>
      <c r="F1" s="10" t="s">
        <v>2</v>
      </c>
    </row>
    <row r="2" spans="1:6" ht="16" thickTop="1" x14ac:dyDescent="0.2">
      <c r="A2" s="13" t="s">
        <v>3</v>
      </c>
      <c r="B2" s="13" t="s">
        <v>150</v>
      </c>
      <c r="C2" s="2" t="s">
        <v>295</v>
      </c>
      <c r="D2" s="2">
        <v>1</v>
      </c>
      <c r="E2" s="2" t="s">
        <v>441</v>
      </c>
      <c r="F2" s="2">
        <v>0.1968</v>
      </c>
    </row>
    <row r="3" spans="1:6" x14ac:dyDescent="0.2">
      <c r="A3" s="13" t="s">
        <v>4</v>
      </c>
      <c r="B3" s="13" t="s">
        <v>151</v>
      </c>
      <c r="C3" s="2" t="s">
        <v>296</v>
      </c>
      <c r="D3" s="2">
        <v>1</v>
      </c>
      <c r="E3" s="2" t="s">
        <v>442</v>
      </c>
      <c r="F3" s="2">
        <v>0.19769999999999999</v>
      </c>
    </row>
    <row r="4" spans="1:6" x14ac:dyDescent="0.2">
      <c r="A4" s="13" t="s">
        <v>7</v>
      </c>
      <c r="B4" s="13" t="s">
        <v>152</v>
      </c>
      <c r="C4" s="2" t="s">
        <v>297</v>
      </c>
      <c r="D4" s="2">
        <v>1</v>
      </c>
      <c r="E4" s="2" t="s">
        <v>443</v>
      </c>
      <c r="F4" s="2">
        <v>0.2031</v>
      </c>
    </row>
    <row r="5" spans="1:6" x14ac:dyDescent="0.2">
      <c r="A5" s="13" t="s">
        <v>8</v>
      </c>
      <c r="B5" s="13" t="s">
        <v>153</v>
      </c>
      <c r="C5" s="2" t="s">
        <v>298</v>
      </c>
      <c r="D5" s="2">
        <v>1</v>
      </c>
      <c r="E5" s="2" t="s">
        <v>444</v>
      </c>
      <c r="F5" s="2">
        <v>0.20430000000000001</v>
      </c>
    </row>
    <row r="6" spans="1:6" x14ac:dyDescent="0.2">
      <c r="A6" s="13" t="s">
        <v>9</v>
      </c>
      <c r="B6" s="13" t="s">
        <v>154</v>
      </c>
      <c r="C6" s="2" t="s">
        <v>299</v>
      </c>
      <c r="D6" s="2">
        <v>1</v>
      </c>
      <c r="E6" s="2" t="s">
        <v>445</v>
      </c>
      <c r="F6" s="2">
        <v>0.20319999999999999</v>
      </c>
    </row>
    <row r="7" spans="1:6" x14ac:dyDescent="0.2">
      <c r="A7" s="13" t="s">
        <v>10</v>
      </c>
      <c r="B7" s="13" t="s">
        <v>155</v>
      </c>
      <c r="C7" s="2" t="s">
        <v>300</v>
      </c>
      <c r="D7" s="2">
        <v>1</v>
      </c>
      <c r="E7" s="2" t="s">
        <v>446</v>
      </c>
      <c r="F7" s="2">
        <v>0.20469999999999999</v>
      </c>
    </row>
    <row r="8" spans="1:6" x14ac:dyDescent="0.2">
      <c r="A8" s="13" t="s">
        <v>11</v>
      </c>
      <c r="B8" s="13" t="s">
        <v>156</v>
      </c>
      <c r="C8" s="2" t="s">
        <v>301</v>
      </c>
      <c r="D8" s="2">
        <v>1</v>
      </c>
      <c r="E8" s="2" t="s">
        <v>447</v>
      </c>
      <c r="F8" s="2">
        <v>0.1986</v>
      </c>
    </row>
    <row r="9" spans="1:6" x14ac:dyDescent="0.2">
      <c r="A9" s="13" t="s">
        <v>12</v>
      </c>
      <c r="B9" s="13" t="s">
        <v>157</v>
      </c>
      <c r="C9" s="2" t="s">
        <v>302</v>
      </c>
      <c r="D9" s="2">
        <v>1</v>
      </c>
      <c r="E9" s="2" t="s">
        <v>448</v>
      </c>
      <c r="F9" s="2">
        <v>0.2</v>
      </c>
    </row>
    <row r="10" spans="1:6" x14ac:dyDescent="0.2">
      <c r="A10" s="13" t="s">
        <v>13</v>
      </c>
      <c r="B10" s="13" t="s">
        <v>158</v>
      </c>
      <c r="C10" s="2" t="s">
        <v>303</v>
      </c>
      <c r="D10" s="2">
        <v>1</v>
      </c>
      <c r="E10" s="2" t="s">
        <v>449</v>
      </c>
      <c r="F10" s="2">
        <v>0.20430000000000001</v>
      </c>
    </row>
    <row r="11" spans="1:6" x14ac:dyDescent="0.2">
      <c r="A11" s="13" t="s">
        <v>14</v>
      </c>
      <c r="B11" s="13" t="s">
        <v>159</v>
      </c>
      <c r="C11" s="2" t="s">
        <v>304</v>
      </c>
      <c r="D11" s="2">
        <v>1</v>
      </c>
      <c r="E11" s="2" t="s">
        <v>450</v>
      </c>
      <c r="F11" s="2">
        <v>0.20250000000000001</v>
      </c>
    </row>
    <row r="12" spans="1:6" x14ac:dyDescent="0.2">
      <c r="A12" s="13" t="s">
        <v>15</v>
      </c>
      <c r="B12" s="13" t="s">
        <v>160</v>
      </c>
      <c r="C12" s="2" t="s">
        <v>305</v>
      </c>
      <c r="D12" s="2">
        <v>1</v>
      </c>
      <c r="E12" s="2" t="s">
        <v>451</v>
      </c>
      <c r="F12" s="2">
        <v>0.2039</v>
      </c>
    </row>
    <row r="13" spans="1:6" x14ac:dyDescent="0.2">
      <c r="A13" s="13" t="s">
        <v>16</v>
      </c>
      <c r="B13" s="13" t="s">
        <v>161</v>
      </c>
      <c r="C13" s="2" t="s">
        <v>306</v>
      </c>
      <c r="D13" s="2">
        <v>1</v>
      </c>
      <c r="E13" s="2" t="s">
        <v>452</v>
      </c>
      <c r="F13" s="2">
        <v>0.20180000000000001</v>
      </c>
    </row>
    <row r="14" spans="1:6" x14ac:dyDescent="0.2">
      <c r="A14" s="13" t="s">
        <v>17</v>
      </c>
      <c r="B14" s="13" t="s">
        <v>162</v>
      </c>
      <c r="C14" s="2" t="s">
        <v>307</v>
      </c>
      <c r="D14" s="2">
        <v>1</v>
      </c>
      <c r="E14" s="2" t="s">
        <v>453</v>
      </c>
      <c r="F14" s="2">
        <v>0.1996</v>
      </c>
    </row>
    <row r="15" spans="1:6" x14ac:dyDescent="0.2">
      <c r="A15" s="13" t="s">
        <v>18</v>
      </c>
      <c r="B15" s="13" t="s">
        <v>163</v>
      </c>
      <c r="C15" s="2" t="s">
        <v>308</v>
      </c>
      <c r="D15" s="2">
        <v>1</v>
      </c>
      <c r="E15" s="2" t="s">
        <v>454</v>
      </c>
      <c r="F15" s="2">
        <v>0.19719999999999999</v>
      </c>
    </row>
    <row r="16" spans="1:6" x14ac:dyDescent="0.2">
      <c r="A16" s="13" t="s">
        <v>19</v>
      </c>
      <c r="B16" s="13" t="s">
        <v>164</v>
      </c>
      <c r="C16" s="2" t="s">
        <v>309</v>
      </c>
      <c r="D16" s="2">
        <v>1</v>
      </c>
      <c r="E16" s="2" t="s">
        <v>455</v>
      </c>
      <c r="F16" s="2">
        <v>0.20100000000000001</v>
      </c>
    </row>
    <row r="17" spans="1:6" x14ac:dyDescent="0.2">
      <c r="A17" s="13" t="s">
        <v>20</v>
      </c>
      <c r="B17" s="13" t="s">
        <v>165</v>
      </c>
      <c r="C17" s="2" t="s">
        <v>310</v>
      </c>
      <c r="D17" s="2">
        <v>1</v>
      </c>
      <c r="E17" s="2" t="s">
        <v>456</v>
      </c>
      <c r="F17" s="2">
        <v>0.20200000000000001</v>
      </c>
    </row>
    <row r="18" spans="1:6" x14ac:dyDescent="0.2">
      <c r="A18" s="13" t="s">
        <v>21</v>
      </c>
      <c r="B18" s="13" t="s">
        <v>166</v>
      </c>
      <c r="C18" s="2" t="s">
        <v>311</v>
      </c>
      <c r="D18" s="2">
        <v>1</v>
      </c>
      <c r="E18" s="2" t="s">
        <v>457</v>
      </c>
      <c r="F18" s="2">
        <v>0.2011</v>
      </c>
    </row>
    <row r="19" spans="1:6" x14ac:dyDescent="0.2">
      <c r="A19" s="13" t="s">
        <v>22</v>
      </c>
      <c r="B19" s="13" t="s">
        <v>167</v>
      </c>
      <c r="C19" s="2" t="s">
        <v>312</v>
      </c>
      <c r="D19" s="2">
        <v>1</v>
      </c>
      <c r="E19" s="2" t="s">
        <v>458</v>
      </c>
      <c r="F19" s="2">
        <v>0.2056</v>
      </c>
    </row>
    <row r="20" spans="1:6" x14ac:dyDescent="0.2">
      <c r="A20" s="13" t="s">
        <v>23</v>
      </c>
      <c r="B20" s="13" t="s">
        <v>168</v>
      </c>
      <c r="C20" s="2" t="s">
        <v>313</v>
      </c>
      <c r="D20" s="2">
        <v>1</v>
      </c>
      <c r="E20" s="2" t="s">
        <v>459</v>
      </c>
      <c r="F20" s="2">
        <v>0.20119999999999999</v>
      </c>
    </row>
    <row r="21" spans="1:6" x14ac:dyDescent="0.2">
      <c r="A21" s="13" t="s">
        <v>24</v>
      </c>
      <c r="B21" s="13" t="s">
        <v>169</v>
      </c>
      <c r="C21" s="2" t="s">
        <v>314</v>
      </c>
      <c r="D21" s="2">
        <v>1</v>
      </c>
      <c r="E21" s="2" t="s">
        <v>460</v>
      </c>
      <c r="F21" s="2">
        <v>0.2036</v>
      </c>
    </row>
    <row r="22" spans="1:6" x14ac:dyDescent="0.2">
      <c r="A22" s="13" t="s">
        <v>25</v>
      </c>
      <c r="B22" s="13" t="s">
        <v>170</v>
      </c>
      <c r="C22" s="2" t="s">
        <v>315</v>
      </c>
      <c r="D22" s="2">
        <v>1</v>
      </c>
      <c r="E22" s="2" t="s">
        <v>461</v>
      </c>
      <c r="F22" s="2">
        <v>0.2039</v>
      </c>
    </row>
    <row r="23" spans="1:6" x14ac:dyDescent="0.2">
      <c r="A23" s="13" t="s">
        <v>26</v>
      </c>
      <c r="B23" s="13" t="s">
        <v>171</v>
      </c>
      <c r="C23" s="2" t="s">
        <v>316</v>
      </c>
      <c r="D23" s="2">
        <v>1</v>
      </c>
      <c r="E23" s="2" t="s">
        <v>462</v>
      </c>
      <c r="F23" s="2">
        <v>0.20080000000000001</v>
      </c>
    </row>
    <row r="24" spans="1:6" x14ac:dyDescent="0.2">
      <c r="A24" s="13" t="s">
        <v>27</v>
      </c>
      <c r="B24" s="13" t="s">
        <v>172</v>
      </c>
      <c r="C24" s="2" t="s">
        <v>317</v>
      </c>
      <c r="D24" s="2">
        <v>1</v>
      </c>
      <c r="E24" s="2" t="s">
        <v>463</v>
      </c>
      <c r="F24" s="2">
        <v>0.20180000000000001</v>
      </c>
    </row>
    <row r="25" spans="1:6" x14ac:dyDescent="0.2">
      <c r="A25" s="13" t="s">
        <v>28</v>
      </c>
      <c r="B25" s="13" t="s">
        <v>173</v>
      </c>
      <c r="C25" s="2" t="s">
        <v>318</v>
      </c>
      <c r="D25" s="2">
        <v>1</v>
      </c>
      <c r="E25" s="2" t="s">
        <v>464</v>
      </c>
      <c r="F25" s="2">
        <v>0.2024</v>
      </c>
    </row>
    <row r="26" spans="1:6" x14ac:dyDescent="0.2">
      <c r="A26" s="13" t="s">
        <v>29</v>
      </c>
      <c r="B26" s="13" t="s">
        <v>174</v>
      </c>
      <c r="C26" s="2" t="s">
        <v>319</v>
      </c>
      <c r="D26" s="2">
        <v>1</v>
      </c>
      <c r="E26" s="2" t="s">
        <v>465</v>
      </c>
      <c r="F26" s="2">
        <v>0.20069999999999999</v>
      </c>
    </row>
    <row r="27" spans="1:6" x14ac:dyDescent="0.2">
      <c r="A27" s="13" t="s">
        <v>30</v>
      </c>
      <c r="B27" s="13" t="s">
        <v>175</v>
      </c>
      <c r="C27" s="2" t="s">
        <v>320</v>
      </c>
      <c r="D27" s="2">
        <v>1</v>
      </c>
      <c r="E27" s="2" t="s">
        <v>466</v>
      </c>
      <c r="F27" s="2">
        <v>0.20180000000000001</v>
      </c>
    </row>
    <row r="28" spans="1:6" x14ac:dyDescent="0.2">
      <c r="A28" s="13" t="s">
        <v>31</v>
      </c>
      <c r="B28" s="13" t="s">
        <v>176</v>
      </c>
      <c r="C28" s="2" t="s">
        <v>321</v>
      </c>
      <c r="D28" s="2">
        <v>1</v>
      </c>
      <c r="E28" s="2" t="s">
        <v>467</v>
      </c>
      <c r="F28" s="2">
        <v>0.20300000000000001</v>
      </c>
    </row>
    <row r="29" spans="1:6" x14ac:dyDescent="0.2">
      <c r="A29" s="13" t="s">
        <v>32</v>
      </c>
      <c r="B29" s="13" t="s">
        <v>177</v>
      </c>
      <c r="C29" s="2" t="s">
        <v>322</v>
      </c>
      <c r="D29" s="2">
        <v>1</v>
      </c>
      <c r="E29" s="2" t="s">
        <v>468</v>
      </c>
      <c r="F29" s="2">
        <v>0.20530000000000001</v>
      </c>
    </row>
    <row r="30" spans="1:6" x14ac:dyDescent="0.2">
      <c r="A30" s="13" t="s">
        <v>33</v>
      </c>
      <c r="B30" s="13" t="s">
        <v>178</v>
      </c>
      <c r="C30" s="2" t="s">
        <v>323</v>
      </c>
      <c r="D30" s="2">
        <v>1</v>
      </c>
      <c r="E30" s="2" t="s">
        <v>469</v>
      </c>
      <c r="F30" s="2">
        <v>0.20050000000000001</v>
      </c>
    </row>
    <row r="31" spans="1:6" x14ac:dyDescent="0.2">
      <c r="A31" s="13" t="s">
        <v>34</v>
      </c>
      <c r="B31" s="13" t="s">
        <v>179</v>
      </c>
      <c r="C31" s="2" t="s">
        <v>324</v>
      </c>
      <c r="D31" s="2">
        <v>1</v>
      </c>
      <c r="E31" s="2" t="s">
        <v>470</v>
      </c>
      <c r="F31" s="2">
        <v>0.20419999999999999</v>
      </c>
    </row>
    <row r="32" spans="1:6" x14ac:dyDescent="0.2">
      <c r="A32" s="13" t="s">
        <v>35</v>
      </c>
      <c r="B32" s="13" t="s">
        <v>180</v>
      </c>
      <c r="C32" s="2" t="s">
        <v>325</v>
      </c>
      <c r="D32" s="2">
        <v>1</v>
      </c>
      <c r="E32" s="2" t="s">
        <v>471</v>
      </c>
      <c r="F32" s="2">
        <v>0.20480000000000001</v>
      </c>
    </row>
    <row r="33" spans="1:6" x14ac:dyDescent="0.2">
      <c r="A33" s="13" t="s">
        <v>36</v>
      </c>
      <c r="B33" s="13" t="s">
        <v>181</v>
      </c>
      <c r="C33" s="2" t="s">
        <v>326</v>
      </c>
      <c r="D33" s="2">
        <v>1</v>
      </c>
      <c r="E33" s="2" t="s">
        <v>472</v>
      </c>
      <c r="F33" s="2">
        <v>0.20419999999999999</v>
      </c>
    </row>
    <row r="34" spans="1:6" x14ac:dyDescent="0.2">
      <c r="A34" s="13" t="s">
        <v>37</v>
      </c>
      <c r="B34" s="13" t="s">
        <v>182</v>
      </c>
      <c r="C34" s="2" t="s">
        <v>327</v>
      </c>
      <c r="D34" s="2">
        <v>1</v>
      </c>
      <c r="E34" s="2" t="s">
        <v>473</v>
      </c>
      <c r="F34" s="2">
        <v>0.20469999999999999</v>
      </c>
    </row>
    <row r="35" spans="1:6" x14ac:dyDescent="0.2">
      <c r="A35" s="13" t="s">
        <v>38</v>
      </c>
      <c r="B35" s="13" t="s">
        <v>183</v>
      </c>
      <c r="C35" s="34" t="s">
        <v>328</v>
      </c>
      <c r="D35" s="2">
        <v>1</v>
      </c>
      <c r="E35" s="2" t="s">
        <v>474</v>
      </c>
      <c r="F35" s="2">
        <v>0.19969999999999999</v>
      </c>
    </row>
    <row r="36" spans="1:6" x14ac:dyDescent="0.2">
      <c r="A36" s="13" t="s">
        <v>40</v>
      </c>
      <c r="B36" s="13" t="s">
        <v>184</v>
      </c>
      <c r="C36" s="2" t="s">
        <v>329</v>
      </c>
      <c r="D36" s="2">
        <v>1</v>
      </c>
      <c r="E36" s="2" t="s">
        <v>475</v>
      </c>
      <c r="F36" s="2">
        <v>0.20430000000000001</v>
      </c>
    </row>
    <row r="37" spans="1:6" x14ac:dyDescent="0.2">
      <c r="A37" s="13" t="s">
        <v>41</v>
      </c>
      <c r="B37" s="13" t="s">
        <v>185</v>
      </c>
      <c r="C37" s="2" t="s">
        <v>330</v>
      </c>
      <c r="D37" s="2">
        <v>1</v>
      </c>
      <c r="E37" s="2" t="s">
        <v>476</v>
      </c>
      <c r="F37" s="2">
        <v>0.2021</v>
      </c>
    </row>
    <row r="38" spans="1:6" x14ac:dyDescent="0.2">
      <c r="A38" s="13" t="s">
        <v>42</v>
      </c>
      <c r="B38" s="13" t="s">
        <v>186</v>
      </c>
      <c r="C38" s="2" t="s">
        <v>331</v>
      </c>
      <c r="D38" s="2">
        <v>1</v>
      </c>
      <c r="E38" s="2" t="s">
        <v>477</v>
      </c>
      <c r="F38" s="2">
        <v>0.2014</v>
      </c>
    </row>
    <row r="39" spans="1:6" x14ac:dyDescent="0.2">
      <c r="A39" s="13" t="s">
        <v>43</v>
      </c>
      <c r="B39" s="13" t="s">
        <v>187</v>
      </c>
      <c r="C39" s="2" t="s">
        <v>332</v>
      </c>
      <c r="D39" s="2">
        <v>1</v>
      </c>
      <c r="E39" s="2" t="s">
        <v>478</v>
      </c>
      <c r="F39" s="2">
        <v>0.2051</v>
      </c>
    </row>
    <row r="40" spans="1:6" x14ac:dyDescent="0.2">
      <c r="A40" s="13" t="s">
        <v>44</v>
      </c>
      <c r="B40" s="13" t="s">
        <v>188</v>
      </c>
      <c r="C40" s="2" t="s">
        <v>333</v>
      </c>
      <c r="D40" s="2">
        <v>1</v>
      </c>
      <c r="E40" s="2" t="s">
        <v>479</v>
      </c>
      <c r="F40" s="2">
        <v>0.19789999999999999</v>
      </c>
    </row>
    <row r="41" spans="1:6" x14ac:dyDescent="0.2">
      <c r="A41" s="13" t="s">
        <v>45</v>
      </c>
      <c r="B41" s="13" t="s">
        <v>189</v>
      </c>
      <c r="C41" s="2" t="s">
        <v>334</v>
      </c>
      <c r="D41" s="2">
        <v>1</v>
      </c>
      <c r="E41" s="2" t="s">
        <v>480</v>
      </c>
      <c r="F41" s="2">
        <v>0.1996</v>
      </c>
    </row>
    <row r="42" spans="1:6" x14ac:dyDescent="0.2">
      <c r="A42" s="13" t="s">
        <v>46</v>
      </c>
      <c r="B42" s="13" t="s">
        <v>190</v>
      </c>
      <c r="C42" s="2" t="s">
        <v>335</v>
      </c>
      <c r="D42" s="2">
        <v>1</v>
      </c>
      <c r="E42" s="2" t="s">
        <v>481</v>
      </c>
      <c r="F42" s="2">
        <v>0.2</v>
      </c>
    </row>
    <row r="43" spans="1:6" x14ac:dyDescent="0.2">
      <c r="A43" s="13" t="s">
        <v>47</v>
      </c>
      <c r="B43" s="13" t="s">
        <v>191</v>
      </c>
      <c r="C43" s="2" t="s">
        <v>336</v>
      </c>
      <c r="D43" s="2">
        <v>1</v>
      </c>
      <c r="E43" s="2" t="s">
        <v>482</v>
      </c>
      <c r="F43" s="2">
        <v>0.20050000000000001</v>
      </c>
    </row>
    <row r="44" spans="1:6" x14ac:dyDescent="0.2">
      <c r="A44" s="13" t="s">
        <v>48</v>
      </c>
      <c r="B44" s="13" t="s">
        <v>192</v>
      </c>
      <c r="C44" s="2" t="s">
        <v>337</v>
      </c>
      <c r="D44" s="2">
        <v>1</v>
      </c>
      <c r="E44" s="2" t="s">
        <v>483</v>
      </c>
      <c r="F44" s="2">
        <v>0.2031</v>
      </c>
    </row>
    <row r="45" spans="1:6" x14ac:dyDescent="0.2">
      <c r="A45" s="13" t="s">
        <v>49</v>
      </c>
      <c r="B45" s="13" t="s">
        <v>193</v>
      </c>
      <c r="C45" s="2" t="s">
        <v>338</v>
      </c>
      <c r="D45" s="2">
        <v>1</v>
      </c>
      <c r="E45" s="2" t="s">
        <v>484</v>
      </c>
      <c r="F45" s="2">
        <v>0.20480000000000001</v>
      </c>
    </row>
    <row r="46" spans="1:6" x14ac:dyDescent="0.2">
      <c r="A46" s="13" t="s">
        <v>50</v>
      </c>
      <c r="B46" s="13" t="s">
        <v>194</v>
      </c>
      <c r="C46" s="2" t="s">
        <v>339</v>
      </c>
      <c r="D46" s="2">
        <v>1</v>
      </c>
      <c r="E46" s="2" t="s">
        <v>485</v>
      </c>
      <c r="F46" s="2">
        <v>0.2014</v>
      </c>
    </row>
    <row r="47" spans="1:6" x14ac:dyDescent="0.2">
      <c r="A47" s="13" t="s">
        <v>51</v>
      </c>
      <c r="B47" s="13" t="s">
        <v>195</v>
      </c>
      <c r="C47" s="2" t="s">
        <v>340</v>
      </c>
      <c r="D47" s="2">
        <v>1</v>
      </c>
      <c r="E47" s="2" t="s">
        <v>486</v>
      </c>
      <c r="F47" s="2">
        <v>0.20319999999999999</v>
      </c>
    </row>
    <row r="48" spans="1:6" x14ac:dyDescent="0.2">
      <c r="A48" s="13" t="s">
        <v>52</v>
      </c>
      <c r="B48" s="13" t="s">
        <v>196</v>
      </c>
      <c r="C48" s="2" t="s">
        <v>341</v>
      </c>
      <c r="D48" s="2">
        <v>1</v>
      </c>
      <c r="E48" s="2" t="s">
        <v>487</v>
      </c>
      <c r="F48" s="2">
        <v>0.1991</v>
      </c>
    </row>
    <row r="49" spans="1:6" x14ac:dyDescent="0.2">
      <c r="A49" s="13" t="s">
        <v>53</v>
      </c>
      <c r="B49" s="13" t="s">
        <v>197</v>
      </c>
      <c r="C49" s="2" t="s">
        <v>342</v>
      </c>
      <c r="D49" s="2">
        <v>1</v>
      </c>
      <c r="E49" s="2" t="s">
        <v>488</v>
      </c>
      <c r="F49" s="2">
        <v>0.20330000000000001</v>
      </c>
    </row>
    <row r="50" spans="1:6" x14ac:dyDescent="0.2">
      <c r="A50" s="13" t="s">
        <v>54</v>
      </c>
      <c r="B50" s="13" t="s">
        <v>198</v>
      </c>
      <c r="C50" s="2" t="s">
        <v>343</v>
      </c>
      <c r="D50" s="2">
        <v>1</v>
      </c>
      <c r="E50" s="2" t="s">
        <v>489</v>
      </c>
      <c r="F50" s="2">
        <v>0.20069999999999999</v>
      </c>
    </row>
    <row r="51" spans="1:6" x14ac:dyDescent="0.2">
      <c r="A51" s="13" t="s">
        <v>55</v>
      </c>
      <c r="B51" s="13" t="s">
        <v>199</v>
      </c>
      <c r="C51" s="2" t="s">
        <v>344</v>
      </c>
      <c r="D51" s="2">
        <v>1</v>
      </c>
      <c r="E51" s="2" t="s">
        <v>490</v>
      </c>
      <c r="F51" s="2">
        <v>0.20119999999999999</v>
      </c>
    </row>
    <row r="52" spans="1:6" x14ac:dyDescent="0.2">
      <c r="A52" s="13" t="s">
        <v>56</v>
      </c>
      <c r="B52" s="13" t="s">
        <v>200</v>
      </c>
      <c r="C52" s="2" t="s">
        <v>345</v>
      </c>
      <c r="D52" s="2">
        <v>1</v>
      </c>
      <c r="E52" s="2" t="s">
        <v>491</v>
      </c>
      <c r="F52" s="2">
        <v>0.2</v>
      </c>
    </row>
    <row r="53" spans="1:6" x14ac:dyDescent="0.2">
      <c r="A53" s="13" t="s">
        <v>57</v>
      </c>
      <c r="B53" s="13" t="s">
        <v>201</v>
      </c>
      <c r="C53" s="2" t="s">
        <v>346</v>
      </c>
      <c r="D53" s="2">
        <v>1</v>
      </c>
      <c r="E53" s="2" t="s">
        <v>492</v>
      </c>
      <c r="F53" s="2">
        <v>0.20300000000000001</v>
      </c>
    </row>
    <row r="54" spans="1:6" x14ac:dyDescent="0.2">
      <c r="A54" s="13" t="s">
        <v>58</v>
      </c>
      <c r="B54" s="13" t="s">
        <v>202</v>
      </c>
      <c r="C54" s="2" t="s">
        <v>347</v>
      </c>
      <c r="D54" s="2">
        <v>1</v>
      </c>
      <c r="E54" s="2" t="s">
        <v>493</v>
      </c>
      <c r="F54" s="2">
        <v>0.20480000000000001</v>
      </c>
    </row>
    <row r="55" spans="1:6" x14ac:dyDescent="0.2">
      <c r="A55" s="13" t="s">
        <v>59</v>
      </c>
      <c r="B55" s="13" t="s">
        <v>203</v>
      </c>
      <c r="C55" s="2" t="s">
        <v>348</v>
      </c>
      <c r="D55" s="2">
        <v>1</v>
      </c>
      <c r="E55" s="2" t="s">
        <v>494</v>
      </c>
      <c r="F55" s="2">
        <v>0.20080000000000001</v>
      </c>
    </row>
    <row r="56" spans="1:6" x14ac:dyDescent="0.2">
      <c r="A56" s="13" t="s">
        <v>60</v>
      </c>
      <c r="B56" s="13" t="s">
        <v>204</v>
      </c>
      <c r="C56" s="2" t="s">
        <v>349</v>
      </c>
      <c r="D56" s="2">
        <v>1</v>
      </c>
      <c r="E56" s="2" t="s">
        <v>495</v>
      </c>
      <c r="F56" s="2">
        <v>0.19969999999999999</v>
      </c>
    </row>
    <row r="57" spans="1:6" x14ac:dyDescent="0.2">
      <c r="A57" s="13" t="s">
        <v>61</v>
      </c>
      <c r="B57" s="13" t="s">
        <v>205</v>
      </c>
      <c r="C57" s="2" t="s">
        <v>350</v>
      </c>
      <c r="D57" s="2">
        <v>1</v>
      </c>
      <c r="E57" s="2" t="s">
        <v>496</v>
      </c>
      <c r="F57" s="2">
        <v>0.20349999999999999</v>
      </c>
    </row>
    <row r="58" spans="1:6" x14ac:dyDescent="0.2">
      <c r="A58" s="13" t="s">
        <v>62</v>
      </c>
      <c r="B58" s="13" t="s">
        <v>206</v>
      </c>
      <c r="C58" s="2" t="s">
        <v>351</v>
      </c>
      <c r="D58" s="2">
        <v>1</v>
      </c>
      <c r="E58" s="2" t="s">
        <v>497</v>
      </c>
      <c r="F58" s="2">
        <v>0.2011</v>
      </c>
    </row>
    <row r="59" spans="1:6" x14ac:dyDescent="0.2">
      <c r="A59" s="13" t="s">
        <v>63</v>
      </c>
      <c r="B59" s="13" t="s">
        <v>207</v>
      </c>
      <c r="C59" s="2" t="s">
        <v>352</v>
      </c>
      <c r="D59" s="2">
        <v>1</v>
      </c>
      <c r="E59" s="2" t="s">
        <v>498</v>
      </c>
      <c r="F59" s="2">
        <v>0.20280000000000001</v>
      </c>
    </row>
    <row r="60" spans="1:6" x14ac:dyDescent="0.2">
      <c r="A60" s="13" t="s">
        <v>64</v>
      </c>
      <c r="B60" s="13" t="s">
        <v>208</v>
      </c>
      <c r="C60" s="2" t="s">
        <v>353</v>
      </c>
      <c r="D60" s="2">
        <v>1</v>
      </c>
      <c r="E60" s="2" t="s">
        <v>499</v>
      </c>
      <c r="F60" s="2">
        <v>0.20519999999999999</v>
      </c>
    </row>
    <row r="61" spans="1:6" x14ac:dyDescent="0.2">
      <c r="A61" s="13" t="s">
        <v>65</v>
      </c>
      <c r="B61" s="13" t="s">
        <v>209</v>
      </c>
      <c r="C61" s="2" t="s">
        <v>354</v>
      </c>
      <c r="D61" s="2">
        <v>1</v>
      </c>
      <c r="E61" s="2" t="s">
        <v>500</v>
      </c>
      <c r="F61" s="2">
        <v>0.20380000000000001</v>
      </c>
    </row>
    <row r="62" spans="1:6" x14ac:dyDescent="0.2">
      <c r="A62" s="13" t="s">
        <v>66</v>
      </c>
      <c r="B62" s="13" t="s">
        <v>210</v>
      </c>
      <c r="C62" s="2" t="s">
        <v>355</v>
      </c>
      <c r="D62" s="2">
        <v>1</v>
      </c>
      <c r="E62" s="2" t="s">
        <v>501</v>
      </c>
      <c r="F62" s="2">
        <v>0.2016</v>
      </c>
    </row>
    <row r="63" spans="1:6" x14ac:dyDescent="0.2">
      <c r="A63" s="13" t="s">
        <v>67</v>
      </c>
      <c r="B63" s="13" t="s">
        <v>211</v>
      </c>
      <c r="C63" s="2" t="s">
        <v>356</v>
      </c>
      <c r="D63" s="2">
        <v>1</v>
      </c>
      <c r="E63" s="2" t="s">
        <v>502</v>
      </c>
      <c r="F63" s="2">
        <v>0.20119999999999999</v>
      </c>
    </row>
    <row r="64" spans="1:6" x14ac:dyDescent="0.2">
      <c r="A64" s="13" t="s">
        <v>68</v>
      </c>
      <c r="B64" s="13" t="s">
        <v>212</v>
      </c>
      <c r="C64" s="2" t="s">
        <v>357</v>
      </c>
      <c r="D64" s="2">
        <v>1</v>
      </c>
      <c r="E64" s="2" t="s">
        <v>503</v>
      </c>
      <c r="F64" s="2">
        <v>0.2011</v>
      </c>
    </row>
    <row r="65" spans="1:6" x14ac:dyDescent="0.2">
      <c r="A65" s="13" t="s">
        <v>69</v>
      </c>
      <c r="B65" s="13" t="s">
        <v>213</v>
      </c>
      <c r="C65" s="2" t="s">
        <v>358</v>
      </c>
      <c r="D65" s="2">
        <v>1</v>
      </c>
      <c r="E65" s="2" t="s">
        <v>504</v>
      </c>
      <c r="F65" s="2">
        <v>0.20319999999999999</v>
      </c>
    </row>
    <row r="66" spans="1:6" x14ac:dyDescent="0.2">
      <c r="A66" s="13" t="s">
        <v>70</v>
      </c>
      <c r="B66" s="13" t="s">
        <v>214</v>
      </c>
      <c r="C66" s="2" t="s">
        <v>359</v>
      </c>
      <c r="D66" s="2">
        <v>1</v>
      </c>
      <c r="E66" s="2" t="s">
        <v>505</v>
      </c>
      <c r="F66" s="2">
        <v>0.19719999999999999</v>
      </c>
    </row>
    <row r="67" spans="1:6" x14ac:dyDescent="0.2">
      <c r="A67" s="13" t="s">
        <v>71</v>
      </c>
      <c r="B67" s="13" t="s">
        <v>215</v>
      </c>
      <c r="C67" s="2" t="s">
        <v>360</v>
      </c>
      <c r="D67" s="2">
        <v>1</v>
      </c>
      <c r="E67" s="2" t="s">
        <v>506</v>
      </c>
      <c r="F67" s="2">
        <v>0.20399999999999999</v>
      </c>
    </row>
    <row r="68" spans="1:6" x14ac:dyDescent="0.2">
      <c r="A68" s="13" t="s">
        <v>72</v>
      </c>
      <c r="B68" s="13" t="s">
        <v>216</v>
      </c>
      <c r="C68" s="2" t="s">
        <v>361</v>
      </c>
      <c r="D68" s="2">
        <v>1</v>
      </c>
      <c r="E68" s="2" t="s">
        <v>507</v>
      </c>
      <c r="F68" s="2">
        <v>0.19889999999999999</v>
      </c>
    </row>
    <row r="69" spans="1:6" x14ac:dyDescent="0.2">
      <c r="A69" s="13" t="s">
        <v>73</v>
      </c>
      <c r="B69" s="13" t="s">
        <v>217</v>
      </c>
      <c r="C69" s="2" t="s">
        <v>362</v>
      </c>
      <c r="D69" s="2">
        <v>1</v>
      </c>
      <c r="E69" s="2" t="s">
        <v>508</v>
      </c>
      <c r="F69" s="2">
        <v>0.20449999999999999</v>
      </c>
    </row>
    <row r="70" spans="1:6" x14ac:dyDescent="0.2">
      <c r="A70" s="13" t="s">
        <v>74</v>
      </c>
      <c r="B70" s="13" t="s">
        <v>218</v>
      </c>
      <c r="C70" s="2" t="s">
        <v>363</v>
      </c>
      <c r="D70" s="2">
        <v>1</v>
      </c>
      <c r="E70" s="2" t="s">
        <v>509</v>
      </c>
      <c r="F70" s="2">
        <v>0.1996</v>
      </c>
    </row>
    <row r="71" spans="1:6" x14ac:dyDescent="0.2">
      <c r="A71" s="13" t="s">
        <v>75</v>
      </c>
      <c r="B71" s="13" t="s">
        <v>219</v>
      </c>
      <c r="C71" s="2" t="s">
        <v>364</v>
      </c>
      <c r="D71" s="2">
        <v>1</v>
      </c>
      <c r="E71" s="2" t="s">
        <v>510</v>
      </c>
      <c r="F71" s="2">
        <v>0.20150000000000001</v>
      </c>
    </row>
    <row r="72" spans="1:6" x14ac:dyDescent="0.2">
      <c r="A72" s="13" t="s">
        <v>76</v>
      </c>
      <c r="B72" s="13" t="s">
        <v>220</v>
      </c>
      <c r="C72" s="2" t="s">
        <v>365</v>
      </c>
      <c r="D72" s="2">
        <v>1</v>
      </c>
      <c r="E72" s="2" t="s">
        <v>511</v>
      </c>
      <c r="F72" s="2">
        <v>0.2011</v>
      </c>
    </row>
    <row r="73" spans="1:6" x14ac:dyDescent="0.2">
      <c r="A73" s="13" t="s">
        <v>77</v>
      </c>
      <c r="B73" s="13" t="s">
        <v>221</v>
      </c>
      <c r="C73" s="2" t="s">
        <v>366</v>
      </c>
      <c r="D73" s="2">
        <v>1</v>
      </c>
      <c r="E73" s="2" t="s">
        <v>512</v>
      </c>
      <c r="F73" s="2">
        <v>0.20399999999999999</v>
      </c>
    </row>
    <row r="74" spans="1:6" x14ac:dyDescent="0.2">
      <c r="A74" s="13" t="s">
        <v>78</v>
      </c>
      <c r="B74" s="13" t="s">
        <v>222</v>
      </c>
      <c r="C74" s="2" t="s">
        <v>367</v>
      </c>
      <c r="D74" s="2">
        <v>1</v>
      </c>
      <c r="E74" s="2" t="s">
        <v>513</v>
      </c>
      <c r="F74" s="2">
        <v>0.20300000000000001</v>
      </c>
    </row>
    <row r="75" spans="1:6" x14ac:dyDescent="0.2">
      <c r="A75" s="13" t="s">
        <v>79</v>
      </c>
      <c r="B75" s="13" t="s">
        <v>223</v>
      </c>
      <c r="C75" s="2" t="s">
        <v>368</v>
      </c>
      <c r="D75" s="2">
        <v>1</v>
      </c>
      <c r="E75" s="2" t="s">
        <v>514</v>
      </c>
      <c r="F75" s="2">
        <v>0.20169999999999999</v>
      </c>
    </row>
    <row r="76" spans="1:6" x14ac:dyDescent="0.2">
      <c r="A76" s="13" t="s">
        <v>80</v>
      </c>
      <c r="B76" s="13" t="s">
        <v>224</v>
      </c>
      <c r="C76" s="2" t="s">
        <v>369</v>
      </c>
      <c r="D76" s="2">
        <v>1</v>
      </c>
      <c r="E76" s="2" t="s">
        <v>515</v>
      </c>
      <c r="F76" s="2">
        <v>0.2</v>
      </c>
    </row>
    <row r="77" spans="1:6" x14ac:dyDescent="0.2">
      <c r="A77" s="13" t="s">
        <v>81</v>
      </c>
      <c r="B77" s="13" t="s">
        <v>225</v>
      </c>
      <c r="C77" s="2" t="s">
        <v>370</v>
      </c>
      <c r="D77" s="2">
        <v>1</v>
      </c>
      <c r="E77" s="2" t="s">
        <v>516</v>
      </c>
      <c r="F77" s="2">
        <v>0.2</v>
      </c>
    </row>
    <row r="78" spans="1:6" x14ac:dyDescent="0.2">
      <c r="A78" s="13" t="s">
        <v>82</v>
      </c>
      <c r="B78" s="13" t="s">
        <v>226</v>
      </c>
      <c r="C78" s="2" t="s">
        <v>371</v>
      </c>
      <c r="D78" s="2">
        <v>1</v>
      </c>
      <c r="E78" s="2" t="s">
        <v>517</v>
      </c>
      <c r="F78" s="2">
        <v>0.19769999999999999</v>
      </c>
    </row>
    <row r="79" spans="1:6" x14ac:dyDescent="0.2">
      <c r="A79" s="13" t="s">
        <v>83</v>
      </c>
      <c r="B79" s="13" t="s">
        <v>227</v>
      </c>
      <c r="C79" s="2" t="s">
        <v>372</v>
      </c>
      <c r="D79" s="2">
        <v>1</v>
      </c>
      <c r="E79" s="2" t="s">
        <v>518</v>
      </c>
      <c r="F79" s="2">
        <v>0.1983</v>
      </c>
    </row>
    <row r="80" spans="1:6" x14ac:dyDescent="0.2">
      <c r="A80" s="13" t="s">
        <v>84</v>
      </c>
      <c r="B80" s="16" t="s">
        <v>228</v>
      </c>
      <c r="C80" s="2" t="s">
        <v>373</v>
      </c>
      <c r="D80" s="2">
        <v>1</v>
      </c>
      <c r="E80" s="2" t="s">
        <v>519</v>
      </c>
      <c r="F80" s="2">
        <v>0.20300000000000001</v>
      </c>
    </row>
    <row r="81" spans="1:6" x14ac:dyDescent="0.2">
      <c r="A81" s="13" t="s">
        <v>85</v>
      </c>
      <c r="B81" s="16" t="s">
        <v>229</v>
      </c>
      <c r="C81" s="2" t="s">
        <v>374</v>
      </c>
      <c r="D81" s="2">
        <v>1</v>
      </c>
      <c r="E81" s="2" t="s">
        <v>520</v>
      </c>
      <c r="F81" s="2">
        <v>0.20280000000000001</v>
      </c>
    </row>
    <row r="82" spans="1:6" x14ac:dyDescent="0.2">
      <c r="A82" s="13" t="s">
        <v>86</v>
      </c>
      <c r="B82" s="16" t="s">
        <v>230</v>
      </c>
      <c r="C82" s="2" t="s">
        <v>375</v>
      </c>
      <c r="D82" s="2">
        <v>1</v>
      </c>
      <c r="E82" s="2" t="s">
        <v>521</v>
      </c>
      <c r="F82" s="2">
        <v>0.20250000000000001</v>
      </c>
    </row>
    <row r="83" spans="1:6" x14ac:dyDescent="0.2">
      <c r="A83" s="13" t="s">
        <v>87</v>
      </c>
      <c r="B83" s="16" t="s">
        <v>231</v>
      </c>
      <c r="C83" s="2" t="s">
        <v>376</v>
      </c>
      <c r="D83" s="2">
        <v>1</v>
      </c>
      <c r="E83" s="2" t="s">
        <v>522</v>
      </c>
      <c r="F83" s="2">
        <v>0.19919999999999999</v>
      </c>
    </row>
    <row r="84" spans="1:6" x14ac:dyDescent="0.2">
      <c r="A84" s="13" t="s">
        <v>88</v>
      </c>
      <c r="B84" s="16" t="s">
        <v>232</v>
      </c>
      <c r="C84" s="2" t="s">
        <v>377</v>
      </c>
      <c r="D84" s="2">
        <v>1</v>
      </c>
      <c r="E84" s="2" t="s">
        <v>523</v>
      </c>
      <c r="F84" s="2">
        <v>0.20449999999999999</v>
      </c>
    </row>
    <row r="85" spans="1:6" x14ac:dyDescent="0.2">
      <c r="A85" s="13" t="s">
        <v>89</v>
      </c>
      <c r="B85" s="16" t="s">
        <v>233</v>
      </c>
      <c r="C85" s="2" t="s">
        <v>378</v>
      </c>
      <c r="D85" s="2">
        <v>1</v>
      </c>
      <c r="E85" s="2" t="s">
        <v>524</v>
      </c>
      <c r="F85" s="2">
        <v>0.2016</v>
      </c>
    </row>
    <row r="86" spans="1:6" x14ac:dyDescent="0.2">
      <c r="A86" s="13" t="s">
        <v>90</v>
      </c>
      <c r="B86" s="16" t="s">
        <v>234</v>
      </c>
      <c r="C86" s="2" t="s">
        <v>379</v>
      </c>
      <c r="D86" s="2">
        <v>1</v>
      </c>
      <c r="E86" s="2" t="s">
        <v>525</v>
      </c>
      <c r="F86" s="2">
        <v>0.19950000000000001</v>
      </c>
    </row>
    <row r="87" spans="1:6" x14ac:dyDescent="0.2">
      <c r="A87" s="13" t="s">
        <v>91</v>
      </c>
      <c r="B87" s="16" t="s">
        <v>235</v>
      </c>
      <c r="C87" s="2" t="s">
        <v>380</v>
      </c>
      <c r="D87" s="2">
        <v>1</v>
      </c>
      <c r="E87" s="2" t="s">
        <v>526</v>
      </c>
      <c r="F87" s="2">
        <v>0.20280000000000001</v>
      </c>
    </row>
    <row r="88" spans="1:6" x14ac:dyDescent="0.2">
      <c r="A88" s="13" t="s">
        <v>92</v>
      </c>
      <c r="B88" s="16" t="s">
        <v>236</v>
      </c>
      <c r="C88" s="2" t="s">
        <v>381</v>
      </c>
      <c r="D88" s="2">
        <v>1</v>
      </c>
      <c r="E88" s="2" t="s">
        <v>527</v>
      </c>
      <c r="F88" s="2">
        <v>0.20480000000000001</v>
      </c>
    </row>
    <row r="89" spans="1:6" x14ac:dyDescent="0.2">
      <c r="A89" s="13" t="s">
        <v>93</v>
      </c>
      <c r="B89" s="16" t="s">
        <v>237</v>
      </c>
      <c r="C89" s="2" t="s">
        <v>382</v>
      </c>
      <c r="D89" s="2">
        <v>1</v>
      </c>
      <c r="E89" s="2" t="s">
        <v>528</v>
      </c>
      <c r="F89" s="2">
        <v>0.19719999999999999</v>
      </c>
    </row>
    <row r="90" spans="1:6" x14ac:dyDescent="0.2">
      <c r="A90" s="13" t="s">
        <v>94</v>
      </c>
      <c r="B90" s="16" t="s">
        <v>238</v>
      </c>
      <c r="C90" s="2" t="s">
        <v>383</v>
      </c>
      <c r="D90" s="2">
        <v>1</v>
      </c>
      <c r="E90" s="2" t="s">
        <v>529</v>
      </c>
      <c r="F90" s="2">
        <v>0.20480000000000001</v>
      </c>
    </row>
    <row r="91" spans="1:6" x14ac:dyDescent="0.2">
      <c r="A91" s="13" t="s">
        <v>95</v>
      </c>
      <c r="B91" s="16" t="s">
        <v>239</v>
      </c>
      <c r="C91" s="2" t="s">
        <v>384</v>
      </c>
      <c r="D91" s="2">
        <v>1</v>
      </c>
      <c r="E91" s="2" t="s">
        <v>530</v>
      </c>
      <c r="F91" s="2">
        <v>0.1978</v>
      </c>
    </row>
    <row r="92" spans="1:6" x14ac:dyDescent="0.2">
      <c r="A92" s="13" t="s">
        <v>96</v>
      </c>
      <c r="B92" s="16" t="s">
        <v>240</v>
      </c>
      <c r="C92" s="2" t="s">
        <v>385</v>
      </c>
      <c r="D92" s="2">
        <v>1</v>
      </c>
      <c r="E92" s="2" t="s">
        <v>531</v>
      </c>
      <c r="F92" s="2">
        <v>0.20069999999999999</v>
      </c>
    </row>
    <row r="93" spans="1:6" x14ac:dyDescent="0.2">
      <c r="A93" s="13" t="s">
        <v>97</v>
      </c>
      <c r="B93" s="16" t="s">
        <v>241</v>
      </c>
      <c r="C93" s="2" t="s">
        <v>386</v>
      </c>
      <c r="D93" s="2">
        <v>1</v>
      </c>
      <c r="E93" s="2" t="s">
        <v>532</v>
      </c>
      <c r="F93" s="2">
        <v>0.20319999999999999</v>
      </c>
    </row>
    <row r="94" spans="1:6" x14ac:dyDescent="0.2">
      <c r="A94" s="13" t="s">
        <v>98</v>
      </c>
      <c r="B94" s="13" t="s">
        <v>242</v>
      </c>
      <c r="C94" s="2" t="s">
        <v>387</v>
      </c>
      <c r="D94" s="2">
        <v>1</v>
      </c>
      <c r="E94" s="2" t="s">
        <v>533</v>
      </c>
      <c r="F94" s="2">
        <v>0.19739999999999999</v>
      </c>
    </row>
    <row r="95" spans="1:6" x14ac:dyDescent="0.2">
      <c r="A95" s="13" t="s">
        <v>99</v>
      </c>
      <c r="B95" s="13" t="s">
        <v>243</v>
      </c>
      <c r="C95" s="2" t="s">
        <v>388</v>
      </c>
      <c r="D95" s="2">
        <v>1</v>
      </c>
      <c r="E95" s="2" t="s">
        <v>534</v>
      </c>
      <c r="F95" s="2">
        <v>0.20399999999999999</v>
      </c>
    </row>
    <row r="96" spans="1:6" x14ac:dyDescent="0.2">
      <c r="A96" s="13" t="s">
        <v>100</v>
      </c>
      <c r="B96" s="13" t="s">
        <v>244</v>
      </c>
      <c r="C96" s="2" t="s">
        <v>389</v>
      </c>
      <c r="D96" s="2">
        <v>1</v>
      </c>
      <c r="E96" s="2" t="s">
        <v>535</v>
      </c>
      <c r="F96" s="2">
        <v>0.2006</v>
      </c>
    </row>
    <row r="97" spans="1:6" x14ac:dyDescent="0.2">
      <c r="A97" s="13" t="s">
        <v>101</v>
      </c>
      <c r="B97" s="13" t="s">
        <v>245</v>
      </c>
      <c r="C97" s="2" t="s">
        <v>390</v>
      </c>
      <c r="D97" s="2">
        <v>1</v>
      </c>
      <c r="E97" s="2" t="s">
        <v>536</v>
      </c>
      <c r="F97" s="2">
        <v>0.20499999999999999</v>
      </c>
    </row>
    <row r="98" spans="1:6" x14ac:dyDescent="0.2">
      <c r="A98" s="13" t="s">
        <v>102</v>
      </c>
      <c r="B98" s="13" t="s">
        <v>246</v>
      </c>
      <c r="C98" s="2" t="s">
        <v>391</v>
      </c>
      <c r="D98" s="2">
        <v>2</v>
      </c>
      <c r="E98" s="2" t="s">
        <v>441</v>
      </c>
      <c r="F98" s="2">
        <v>0.2019</v>
      </c>
    </row>
    <row r="99" spans="1:6" x14ac:dyDescent="0.2">
      <c r="A99" s="13" t="s">
        <v>103</v>
      </c>
      <c r="B99" s="13" t="s">
        <v>247</v>
      </c>
      <c r="C99" s="2" t="s">
        <v>392</v>
      </c>
      <c r="D99" s="2">
        <v>2</v>
      </c>
      <c r="E99" s="2" t="s">
        <v>442</v>
      </c>
      <c r="F99" s="2">
        <v>0.2049</v>
      </c>
    </row>
    <row r="100" spans="1:6" x14ac:dyDescent="0.2">
      <c r="A100" s="13" t="s">
        <v>104</v>
      </c>
      <c r="B100" s="13" t="s">
        <v>248</v>
      </c>
      <c r="C100" s="2" t="s">
        <v>393</v>
      </c>
      <c r="D100" s="2">
        <v>2</v>
      </c>
      <c r="E100" s="2" t="s">
        <v>443</v>
      </c>
      <c r="F100" s="2">
        <v>0.2059</v>
      </c>
    </row>
    <row r="101" spans="1:6" x14ac:dyDescent="0.2">
      <c r="A101" s="13" t="s">
        <v>105</v>
      </c>
      <c r="B101" s="13" t="s">
        <v>249</v>
      </c>
      <c r="C101" s="2" t="s">
        <v>394</v>
      </c>
      <c r="D101" s="2">
        <v>2</v>
      </c>
      <c r="E101" s="2" t="s">
        <v>444</v>
      </c>
      <c r="F101" s="2">
        <v>0.20030000000000001</v>
      </c>
    </row>
    <row r="102" spans="1:6" x14ac:dyDescent="0.2">
      <c r="A102" s="13" t="s">
        <v>106</v>
      </c>
      <c r="B102" s="13" t="s">
        <v>250</v>
      </c>
      <c r="C102" s="2" t="s">
        <v>395</v>
      </c>
      <c r="D102" s="2">
        <v>2</v>
      </c>
      <c r="E102" s="2" t="s">
        <v>445</v>
      </c>
      <c r="F102" s="2">
        <v>0.19980000000000001</v>
      </c>
    </row>
    <row r="103" spans="1:6" x14ac:dyDescent="0.2">
      <c r="A103" s="13" t="s">
        <v>107</v>
      </c>
      <c r="B103" s="13" t="s">
        <v>251</v>
      </c>
      <c r="C103" s="2" t="s">
        <v>396</v>
      </c>
      <c r="D103" s="2">
        <v>2</v>
      </c>
      <c r="E103" s="2" t="s">
        <v>446</v>
      </c>
      <c r="F103" s="2">
        <v>0.20130000000000001</v>
      </c>
    </row>
    <row r="104" spans="1:6" x14ac:dyDescent="0.2">
      <c r="A104" s="13" t="s">
        <v>108</v>
      </c>
      <c r="B104" s="13" t="s">
        <v>252</v>
      </c>
      <c r="C104" s="2" t="s">
        <v>397</v>
      </c>
      <c r="D104" s="2">
        <v>2</v>
      </c>
      <c r="E104" s="2" t="s">
        <v>447</v>
      </c>
      <c r="F104" s="2">
        <v>0.20119999999999999</v>
      </c>
    </row>
    <row r="105" spans="1:6" x14ac:dyDescent="0.2">
      <c r="A105" s="13" t="s">
        <v>109</v>
      </c>
      <c r="B105" s="13" t="s">
        <v>253</v>
      </c>
      <c r="C105" s="2" t="s">
        <v>398</v>
      </c>
      <c r="D105" s="2">
        <v>2</v>
      </c>
      <c r="E105" s="2" t="s">
        <v>448</v>
      </c>
      <c r="F105" s="2">
        <v>0.2026</v>
      </c>
    </row>
    <row r="106" spans="1:6" x14ac:dyDescent="0.2">
      <c r="A106" s="13" t="s">
        <v>110</v>
      </c>
      <c r="B106" s="13" t="s">
        <v>254</v>
      </c>
      <c r="C106" s="2" t="s">
        <v>399</v>
      </c>
      <c r="D106" s="2">
        <v>2</v>
      </c>
      <c r="E106" s="2" t="s">
        <v>449</v>
      </c>
      <c r="F106" s="2">
        <v>0.20180000000000001</v>
      </c>
    </row>
    <row r="107" spans="1:6" x14ac:dyDescent="0.2">
      <c r="A107" s="13" t="s">
        <v>111</v>
      </c>
      <c r="B107" s="13" t="s">
        <v>255</v>
      </c>
      <c r="C107" s="2" t="s">
        <v>400</v>
      </c>
      <c r="D107" s="2">
        <v>2</v>
      </c>
      <c r="E107" s="2" t="s">
        <v>450</v>
      </c>
      <c r="F107" s="2">
        <v>0.20230000000000001</v>
      </c>
    </row>
    <row r="108" spans="1:6" x14ac:dyDescent="0.2">
      <c r="A108" s="13" t="s">
        <v>112</v>
      </c>
      <c r="B108" s="13" t="s">
        <v>256</v>
      </c>
      <c r="C108" s="2" t="s">
        <v>401</v>
      </c>
      <c r="D108" s="2">
        <v>2</v>
      </c>
      <c r="E108" s="2" t="s">
        <v>451</v>
      </c>
      <c r="F108" s="2">
        <v>0.2049</v>
      </c>
    </row>
    <row r="109" spans="1:6" x14ac:dyDescent="0.2">
      <c r="A109" s="13" t="s">
        <v>113</v>
      </c>
      <c r="B109" s="13" t="s">
        <v>257</v>
      </c>
      <c r="C109" s="2" t="s">
        <v>402</v>
      </c>
      <c r="D109" s="2">
        <v>2</v>
      </c>
      <c r="E109" s="2" t="s">
        <v>452</v>
      </c>
      <c r="F109" s="2">
        <v>0.20380000000000001</v>
      </c>
    </row>
    <row r="110" spans="1:6" x14ac:dyDescent="0.2">
      <c r="A110" s="13" t="s">
        <v>114</v>
      </c>
      <c r="B110" s="13" t="s">
        <v>258</v>
      </c>
      <c r="C110" s="2" t="s">
        <v>403</v>
      </c>
      <c r="D110" s="12">
        <v>2</v>
      </c>
      <c r="E110" s="13" t="s">
        <v>453</v>
      </c>
      <c r="F110" s="13">
        <v>0.2021</v>
      </c>
    </row>
    <row r="111" spans="1:6" x14ac:dyDescent="0.2">
      <c r="A111" s="13" t="s">
        <v>115</v>
      </c>
      <c r="B111" s="13" t="s">
        <v>259</v>
      </c>
      <c r="C111" s="2" t="s">
        <v>404</v>
      </c>
      <c r="D111" s="12">
        <v>2</v>
      </c>
      <c r="E111" s="13" t="s">
        <v>454</v>
      </c>
      <c r="F111" s="13">
        <v>0.19980000000000001</v>
      </c>
    </row>
    <row r="112" spans="1:6" x14ac:dyDescent="0.2">
      <c r="A112" s="13" t="s">
        <v>116</v>
      </c>
      <c r="B112" s="13" t="s">
        <v>260</v>
      </c>
      <c r="C112" s="2" t="s">
        <v>405</v>
      </c>
      <c r="D112" s="12">
        <v>2</v>
      </c>
      <c r="E112" s="13" t="s">
        <v>455</v>
      </c>
      <c r="F112" s="13">
        <v>0.20169999999999999</v>
      </c>
    </row>
    <row r="113" spans="1:6" x14ac:dyDescent="0.2">
      <c r="A113" s="13" t="s">
        <v>117</v>
      </c>
      <c r="B113" s="13" t="s">
        <v>261</v>
      </c>
      <c r="C113" s="2" t="s">
        <v>406</v>
      </c>
      <c r="D113" s="12">
        <v>2</v>
      </c>
      <c r="E113" s="13" t="s">
        <v>456</v>
      </c>
      <c r="F113" s="13">
        <v>0.20230000000000001</v>
      </c>
    </row>
    <row r="114" spans="1:6" x14ac:dyDescent="0.2">
      <c r="A114" s="13" t="s">
        <v>118</v>
      </c>
      <c r="B114" s="13" t="s">
        <v>262</v>
      </c>
      <c r="C114" s="2" t="s">
        <v>407</v>
      </c>
      <c r="D114" s="12">
        <v>2</v>
      </c>
      <c r="E114" s="13" t="s">
        <v>457</v>
      </c>
      <c r="F114" s="13">
        <v>0.2024</v>
      </c>
    </row>
    <row r="115" spans="1:6" x14ac:dyDescent="0.2">
      <c r="A115" s="13" t="s">
        <v>119</v>
      </c>
      <c r="B115" s="13" t="s">
        <v>263</v>
      </c>
      <c r="C115" s="2" t="s">
        <v>408</v>
      </c>
      <c r="D115" s="12">
        <v>2</v>
      </c>
      <c r="E115" s="13" t="s">
        <v>458</v>
      </c>
      <c r="F115" s="13">
        <v>0.19939999999999999</v>
      </c>
    </row>
    <row r="116" spans="1:6" x14ac:dyDescent="0.2">
      <c r="A116" s="13" t="s">
        <v>120</v>
      </c>
      <c r="B116" s="13" t="s">
        <v>264</v>
      </c>
      <c r="C116" s="2" t="s">
        <v>409</v>
      </c>
      <c r="D116" s="12">
        <v>2</v>
      </c>
      <c r="E116" s="13" t="s">
        <v>459</v>
      </c>
      <c r="F116" s="13">
        <v>0.20530000000000001</v>
      </c>
    </row>
    <row r="117" spans="1:6" x14ac:dyDescent="0.2">
      <c r="A117" s="13" t="s">
        <v>121</v>
      </c>
      <c r="B117" s="13" t="s">
        <v>265</v>
      </c>
      <c r="C117" s="2" t="s">
        <v>410</v>
      </c>
      <c r="D117" s="12">
        <v>2</v>
      </c>
      <c r="E117" s="13" t="s">
        <v>460</v>
      </c>
      <c r="F117" s="13">
        <v>0.20300000000000001</v>
      </c>
    </row>
    <row r="118" spans="1:6" x14ac:dyDescent="0.2">
      <c r="A118" s="13" t="s">
        <v>122</v>
      </c>
      <c r="B118" s="13" t="s">
        <v>266</v>
      </c>
      <c r="C118" s="2" t="s">
        <v>411</v>
      </c>
      <c r="D118" s="12">
        <v>2</v>
      </c>
      <c r="E118" s="13" t="s">
        <v>461</v>
      </c>
      <c r="F118" s="13">
        <v>0.20230000000000001</v>
      </c>
    </row>
    <row r="119" spans="1:6" x14ac:dyDescent="0.2">
      <c r="A119" s="13" t="s">
        <v>123</v>
      </c>
      <c r="B119" s="13" t="s">
        <v>267</v>
      </c>
      <c r="C119" s="2" t="s">
        <v>412</v>
      </c>
      <c r="D119" s="12">
        <v>2</v>
      </c>
      <c r="E119" s="13" t="s">
        <v>462</v>
      </c>
      <c r="F119" s="13">
        <v>0.20280000000000001</v>
      </c>
    </row>
    <row r="120" spans="1:6" x14ac:dyDescent="0.2">
      <c r="A120" s="13" t="s">
        <v>124</v>
      </c>
      <c r="B120" s="13" t="s">
        <v>268</v>
      </c>
      <c r="C120" s="2" t="s">
        <v>413</v>
      </c>
      <c r="D120" s="12">
        <v>2</v>
      </c>
      <c r="E120" s="13" t="s">
        <v>463</v>
      </c>
      <c r="F120" s="13">
        <v>0.2011</v>
      </c>
    </row>
    <row r="121" spans="1:6" x14ac:dyDescent="0.2">
      <c r="A121" s="13" t="s">
        <v>125</v>
      </c>
      <c r="B121" s="13" t="s">
        <v>269</v>
      </c>
      <c r="C121" s="2" t="s">
        <v>414</v>
      </c>
      <c r="D121" s="12">
        <v>2</v>
      </c>
      <c r="E121" s="13" t="s">
        <v>464</v>
      </c>
      <c r="F121" s="13">
        <v>0.20499999999999999</v>
      </c>
    </row>
    <row r="122" spans="1:6" x14ac:dyDescent="0.2">
      <c r="A122" s="13" t="s">
        <v>126</v>
      </c>
      <c r="B122" s="13" t="s">
        <v>270</v>
      </c>
      <c r="C122" s="2" t="s">
        <v>415</v>
      </c>
      <c r="D122" s="12">
        <v>2</v>
      </c>
      <c r="E122" s="13" t="s">
        <v>465</v>
      </c>
      <c r="F122" s="13">
        <v>0.20050000000000001</v>
      </c>
    </row>
    <row r="123" spans="1:6" x14ac:dyDescent="0.2">
      <c r="A123" s="13" t="s">
        <v>127</v>
      </c>
      <c r="B123" s="13" t="s">
        <v>271</v>
      </c>
      <c r="C123" s="2" t="s">
        <v>416</v>
      </c>
      <c r="D123" s="12">
        <v>2</v>
      </c>
      <c r="E123" s="13" t="s">
        <v>466</v>
      </c>
      <c r="F123" s="13">
        <v>0.20230000000000001</v>
      </c>
    </row>
    <row r="124" spans="1:6" x14ac:dyDescent="0.2">
      <c r="A124" s="13" t="s">
        <v>128</v>
      </c>
      <c r="B124" s="13" t="s">
        <v>272</v>
      </c>
      <c r="C124" s="2" t="s">
        <v>417</v>
      </c>
      <c r="D124" s="12">
        <v>2</v>
      </c>
      <c r="E124" s="13" t="s">
        <v>467</v>
      </c>
      <c r="F124" s="13">
        <v>0.20530000000000001</v>
      </c>
    </row>
    <row r="125" spans="1:6" x14ac:dyDescent="0.2">
      <c r="A125" s="13" t="s">
        <v>129</v>
      </c>
      <c r="B125" s="13" t="s">
        <v>273</v>
      </c>
      <c r="C125" s="2" t="s">
        <v>418</v>
      </c>
      <c r="D125" s="12">
        <v>2</v>
      </c>
      <c r="E125" s="13" t="s">
        <v>468</v>
      </c>
      <c r="F125" s="13">
        <v>0.19969999999999999</v>
      </c>
    </row>
    <row r="126" spans="1:6" x14ac:dyDescent="0.2">
      <c r="A126" s="13" t="s">
        <v>130</v>
      </c>
      <c r="B126" s="13" t="s">
        <v>274</v>
      </c>
      <c r="C126" s="2" t="s">
        <v>419</v>
      </c>
      <c r="D126" s="12">
        <v>2</v>
      </c>
      <c r="E126" s="13" t="s">
        <v>469</v>
      </c>
      <c r="F126" s="13">
        <v>0.20219999999999999</v>
      </c>
    </row>
    <row r="127" spans="1:6" x14ac:dyDescent="0.2">
      <c r="A127" s="13" t="s">
        <v>131</v>
      </c>
      <c r="B127" s="13" t="s">
        <v>275</v>
      </c>
      <c r="C127" s="2" t="s">
        <v>420</v>
      </c>
      <c r="D127" s="12">
        <v>2</v>
      </c>
      <c r="E127" s="13" t="s">
        <v>470</v>
      </c>
      <c r="F127" s="13">
        <v>0.1986</v>
      </c>
    </row>
    <row r="128" spans="1:6" x14ac:dyDescent="0.2">
      <c r="A128" s="13" t="s">
        <v>132</v>
      </c>
      <c r="B128" s="13" t="s">
        <v>276</v>
      </c>
      <c r="C128" s="2" t="s">
        <v>421</v>
      </c>
      <c r="D128" s="12">
        <v>2</v>
      </c>
      <c r="E128" s="13" t="s">
        <v>471</v>
      </c>
      <c r="F128" s="13">
        <v>0.2024</v>
      </c>
    </row>
    <row r="129" spans="1:6" x14ac:dyDescent="0.2">
      <c r="A129" s="13" t="s">
        <v>133</v>
      </c>
      <c r="B129" s="13" t="s">
        <v>277</v>
      </c>
      <c r="C129" s="2" t="s">
        <v>422</v>
      </c>
      <c r="D129" s="12">
        <v>2</v>
      </c>
      <c r="E129" s="13" t="s">
        <v>472</v>
      </c>
      <c r="F129" s="13">
        <v>0.20169999999999999</v>
      </c>
    </row>
    <row r="130" spans="1:6" x14ac:dyDescent="0.2">
      <c r="A130" s="13" t="s">
        <v>134</v>
      </c>
      <c r="B130" s="13" t="s">
        <v>278</v>
      </c>
      <c r="C130" s="2" t="s">
        <v>423</v>
      </c>
      <c r="D130" s="12">
        <v>2</v>
      </c>
      <c r="E130" s="13" t="s">
        <v>473</v>
      </c>
      <c r="F130" s="13">
        <v>0.19889999999999999</v>
      </c>
    </row>
    <row r="131" spans="1:6" x14ac:dyDescent="0.2">
      <c r="A131" s="13" t="s">
        <v>135</v>
      </c>
      <c r="B131" s="13" t="s">
        <v>279</v>
      </c>
      <c r="C131" s="2" t="s">
        <v>424</v>
      </c>
      <c r="D131" s="12">
        <v>2</v>
      </c>
      <c r="E131" s="13" t="s">
        <v>474</v>
      </c>
      <c r="F131" s="13">
        <v>0.19939999999999999</v>
      </c>
    </row>
    <row r="132" spans="1:6" x14ac:dyDescent="0.2">
      <c r="A132" s="13" t="s">
        <v>136</v>
      </c>
      <c r="B132" s="13" t="s">
        <v>280</v>
      </c>
      <c r="C132" s="2" t="s">
        <v>425</v>
      </c>
      <c r="D132" s="12">
        <v>2</v>
      </c>
      <c r="E132" s="13" t="s">
        <v>475</v>
      </c>
      <c r="F132" s="13">
        <v>0.20399999999999999</v>
      </c>
    </row>
    <row r="133" spans="1:6" x14ac:dyDescent="0.2">
      <c r="A133" s="13" t="s">
        <v>137</v>
      </c>
      <c r="B133" s="13" t="s">
        <v>281</v>
      </c>
      <c r="C133" s="2" t="s">
        <v>426</v>
      </c>
      <c r="D133" s="12">
        <v>2</v>
      </c>
      <c r="E133" s="13" t="s">
        <v>476</v>
      </c>
      <c r="F133" s="13">
        <v>0.20119999999999999</v>
      </c>
    </row>
    <row r="134" spans="1:6" x14ac:dyDescent="0.2">
      <c r="A134" s="13" t="s">
        <v>138</v>
      </c>
      <c r="B134" s="13" t="s">
        <v>282</v>
      </c>
      <c r="C134" s="2" t="s">
        <v>427</v>
      </c>
      <c r="D134" s="12">
        <v>2</v>
      </c>
      <c r="E134" s="13" t="s">
        <v>477</v>
      </c>
      <c r="F134" s="13">
        <v>0.2014</v>
      </c>
    </row>
    <row r="135" spans="1:6" x14ac:dyDescent="0.2">
      <c r="A135" s="13" t="s">
        <v>139</v>
      </c>
      <c r="B135" s="13" t="s">
        <v>283</v>
      </c>
      <c r="C135" s="2" t="s">
        <v>428</v>
      </c>
      <c r="D135" s="12">
        <v>2</v>
      </c>
      <c r="E135" s="13" t="s">
        <v>478</v>
      </c>
      <c r="F135" s="13">
        <v>0.2041</v>
      </c>
    </row>
    <row r="136" spans="1:6" x14ac:dyDescent="0.2">
      <c r="A136" s="13" t="s">
        <v>140</v>
      </c>
      <c r="B136" s="13" t="s">
        <v>284</v>
      </c>
      <c r="C136" s="2" t="s">
        <v>429</v>
      </c>
      <c r="D136" s="12">
        <v>2</v>
      </c>
      <c r="E136" s="13" t="s">
        <v>479</v>
      </c>
      <c r="F136" s="13">
        <v>0.19969999999999999</v>
      </c>
    </row>
    <row r="137" spans="1:6" x14ac:dyDescent="0.2">
      <c r="A137" s="13" t="s">
        <v>141</v>
      </c>
      <c r="B137" s="13" t="s">
        <v>285</v>
      </c>
      <c r="C137" s="2" t="s">
        <v>430</v>
      </c>
      <c r="D137" s="12">
        <v>2</v>
      </c>
      <c r="E137" s="13" t="s">
        <v>480</v>
      </c>
      <c r="F137" s="13">
        <v>0.2001</v>
      </c>
    </row>
    <row r="138" spans="1:6" x14ac:dyDescent="0.2">
      <c r="A138" s="13" t="s">
        <v>142</v>
      </c>
      <c r="B138" s="13" t="s">
        <v>286</v>
      </c>
      <c r="C138" s="2" t="s">
        <v>431</v>
      </c>
      <c r="D138" s="12">
        <v>2</v>
      </c>
      <c r="E138" s="13" t="s">
        <v>481</v>
      </c>
      <c r="F138" s="13">
        <v>0.2019</v>
      </c>
    </row>
    <row r="139" spans="1:6" x14ac:dyDescent="0.2">
      <c r="A139" s="13" t="s">
        <v>143</v>
      </c>
      <c r="B139" s="13" t="s">
        <v>287</v>
      </c>
      <c r="C139" s="2" t="s">
        <v>432</v>
      </c>
      <c r="D139" s="12">
        <v>2</v>
      </c>
      <c r="E139" s="13" t="s">
        <v>482</v>
      </c>
      <c r="F139" s="13">
        <v>0.1973</v>
      </c>
    </row>
    <row r="140" spans="1:6" x14ac:dyDescent="0.2">
      <c r="A140" s="13" t="s">
        <v>144</v>
      </c>
      <c r="B140" s="13" t="s">
        <v>288</v>
      </c>
      <c r="C140" s="2" t="s">
        <v>433</v>
      </c>
      <c r="D140" s="12">
        <v>2</v>
      </c>
      <c r="E140" s="13" t="s">
        <v>483</v>
      </c>
      <c r="F140" s="13">
        <v>0.20150000000000001</v>
      </c>
    </row>
    <row r="141" spans="1:6" x14ac:dyDescent="0.2">
      <c r="A141" s="13" t="s">
        <v>145</v>
      </c>
      <c r="B141" s="13" t="s">
        <v>289</v>
      </c>
      <c r="C141" s="2" t="s">
        <v>434</v>
      </c>
      <c r="D141" s="12">
        <v>2</v>
      </c>
      <c r="E141" s="13" t="s">
        <v>484</v>
      </c>
      <c r="F141" s="13">
        <v>0.20219999999999999</v>
      </c>
    </row>
    <row r="142" spans="1:6" x14ac:dyDescent="0.2">
      <c r="A142" s="13" t="s">
        <v>146</v>
      </c>
      <c r="B142" s="13" t="s">
        <v>291</v>
      </c>
      <c r="C142" s="2" t="s">
        <v>435</v>
      </c>
      <c r="D142" s="12">
        <v>2</v>
      </c>
      <c r="E142" s="13" t="s">
        <v>485</v>
      </c>
      <c r="F142" s="13">
        <v>0.20050000000000001</v>
      </c>
    </row>
    <row r="143" spans="1:6" x14ac:dyDescent="0.2">
      <c r="A143" s="13" t="s">
        <v>147</v>
      </c>
      <c r="B143" s="13" t="s">
        <v>290</v>
      </c>
      <c r="C143" s="2" t="s">
        <v>436</v>
      </c>
      <c r="D143" s="12">
        <v>2</v>
      </c>
      <c r="E143" s="13" t="s">
        <v>486</v>
      </c>
      <c r="F143" s="13">
        <v>0.20369999999999999</v>
      </c>
    </row>
    <row r="144" spans="1:6" x14ac:dyDescent="0.2">
      <c r="A144" s="13" t="s">
        <v>148</v>
      </c>
      <c r="B144" s="13" t="s">
        <v>293</v>
      </c>
      <c r="C144" s="2" t="s">
        <v>437</v>
      </c>
      <c r="D144" s="12">
        <v>2</v>
      </c>
      <c r="E144" s="13" t="s">
        <v>487</v>
      </c>
      <c r="F144" s="13">
        <v>0.20080000000000001</v>
      </c>
    </row>
    <row r="145" spans="1:6" x14ac:dyDescent="0.2">
      <c r="A145" s="13" t="s">
        <v>149</v>
      </c>
      <c r="B145" s="13" t="s">
        <v>292</v>
      </c>
      <c r="C145" s="2" t="s">
        <v>438</v>
      </c>
      <c r="D145" s="12">
        <v>2</v>
      </c>
      <c r="E145" s="13" t="s">
        <v>488</v>
      </c>
      <c r="F145" s="4">
        <v>0.2016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workbookViewId="0">
      <selection activeCell="H16" sqref="H16:I160"/>
    </sheetView>
  </sheetViews>
  <sheetFormatPr baseColWidth="10" defaultRowHeight="15" x14ac:dyDescent="0.2"/>
  <sheetData>
    <row r="1" spans="1:9" ht="16" x14ac:dyDescent="0.2">
      <c r="A1" s="39" t="s">
        <v>847</v>
      </c>
      <c r="B1" s="40"/>
      <c r="C1" s="40"/>
      <c r="D1" s="40"/>
      <c r="E1" s="40"/>
      <c r="F1" s="40"/>
      <c r="G1" s="41"/>
      <c r="H1" s="42"/>
      <c r="I1" s="42"/>
    </row>
    <row r="2" spans="1:9" ht="16" x14ac:dyDescent="0.2">
      <c r="A2" s="39" t="s">
        <v>848</v>
      </c>
      <c r="B2" s="40"/>
      <c r="C2" s="40"/>
      <c r="D2" s="40"/>
      <c r="E2" s="40"/>
      <c r="F2" s="40"/>
      <c r="G2" s="41"/>
      <c r="H2" s="42"/>
      <c r="I2" s="42"/>
    </row>
    <row r="3" spans="1:9" ht="16" x14ac:dyDescent="0.2">
      <c r="A3" s="39" t="s">
        <v>849</v>
      </c>
      <c r="B3" s="40"/>
      <c r="C3" s="40"/>
      <c r="D3" s="40"/>
      <c r="E3" s="40"/>
      <c r="F3" s="40"/>
      <c r="G3" s="41"/>
      <c r="H3" s="42"/>
      <c r="I3" s="42"/>
    </row>
    <row r="4" spans="1:9" ht="16" x14ac:dyDescent="0.2">
      <c r="A4" s="39" t="s">
        <v>850</v>
      </c>
      <c r="B4" s="40"/>
      <c r="C4" s="40"/>
      <c r="D4" s="40"/>
      <c r="E4" s="40"/>
      <c r="F4" s="40"/>
      <c r="G4" s="41"/>
      <c r="H4" s="42"/>
      <c r="I4" s="42"/>
    </row>
    <row r="5" spans="1:9" ht="16" x14ac:dyDescent="0.2">
      <c r="A5" s="39"/>
      <c r="B5" s="40"/>
      <c r="C5" s="40"/>
      <c r="D5" s="40"/>
      <c r="E5" s="40"/>
      <c r="F5" s="40"/>
      <c r="G5" s="41"/>
      <c r="H5" s="42"/>
      <c r="I5" s="42"/>
    </row>
    <row r="6" spans="1:9" ht="16" x14ac:dyDescent="0.2">
      <c r="A6" s="39"/>
      <c r="B6" s="40"/>
      <c r="C6" s="40"/>
      <c r="D6" s="40"/>
      <c r="E6" s="40"/>
      <c r="F6" s="40"/>
      <c r="G6" s="41"/>
      <c r="H6" s="42"/>
      <c r="I6" s="42"/>
    </row>
    <row r="7" spans="1:9" ht="16" x14ac:dyDescent="0.2">
      <c r="A7" s="39"/>
      <c r="B7" s="40"/>
      <c r="C7" s="40"/>
      <c r="D7" s="40"/>
      <c r="E7" s="40"/>
      <c r="F7" s="40"/>
      <c r="G7" s="41"/>
      <c r="H7" s="42"/>
      <c r="I7" s="42"/>
    </row>
    <row r="8" spans="1:9" ht="16" x14ac:dyDescent="0.2">
      <c r="A8" s="39"/>
      <c r="B8" s="40"/>
      <c r="C8" s="40"/>
      <c r="D8" s="40"/>
      <c r="E8" s="40"/>
      <c r="F8" s="40"/>
      <c r="G8" s="41"/>
      <c r="H8" s="42"/>
      <c r="I8" s="42"/>
    </row>
    <row r="9" spans="1:9" ht="16" x14ac:dyDescent="0.2">
      <c r="A9" s="39"/>
      <c r="B9" s="40"/>
      <c r="C9" s="40"/>
      <c r="D9" s="40"/>
      <c r="E9" s="40"/>
      <c r="F9" s="40"/>
      <c r="G9" s="41"/>
      <c r="H9" s="42"/>
      <c r="I9" s="42"/>
    </row>
    <row r="10" spans="1:9" ht="16" x14ac:dyDescent="0.2">
      <c r="A10" s="39"/>
      <c r="B10" s="40"/>
      <c r="C10" s="40"/>
      <c r="D10" s="40"/>
      <c r="E10" s="40"/>
      <c r="F10" s="40"/>
      <c r="G10" s="41"/>
      <c r="H10" s="42"/>
      <c r="I10" s="42"/>
    </row>
    <row r="11" spans="1:9" ht="16" x14ac:dyDescent="0.2">
      <c r="A11" s="39"/>
      <c r="B11" s="40"/>
      <c r="C11" s="40"/>
      <c r="D11" s="40"/>
      <c r="E11" s="40"/>
      <c r="F11" s="40"/>
      <c r="G11" s="41"/>
      <c r="H11" s="42"/>
      <c r="I11" s="42"/>
    </row>
    <row r="12" spans="1:9" ht="16" x14ac:dyDescent="0.2">
      <c r="A12" s="39"/>
      <c r="B12" s="40"/>
      <c r="C12" s="40"/>
      <c r="D12" s="40"/>
      <c r="E12" s="40"/>
      <c r="F12" s="40"/>
      <c r="G12" s="41"/>
      <c r="H12" s="42"/>
      <c r="I12" s="42"/>
    </row>
    <row r="13" spans="1:9" ht="16" x14ac:dyDescent="0.2">
      <c r="A13" s="39"/>
      <c r="B13" s="40"/>
      <c r="C13" s="40"/>
      <c r="D13" s="40"/>
      <c r="E13" s="40"/>
      <c r="F13" s="40"/>
      <c r="G13" s="41"/>
      <c r="H13" s="42"/>
      <c r="I13" s="42"/>
    </row>
    <row r="14" spans="1:9" ht="16" x14ac:dyDescent="0.2">
      <c r="A14" s="39"/>
      <c r="B14" s="40"/>
      <c r="C14" s="40"/>
      <c r="D14" s="40"/>
      <c r="E14" s="40"/>
      <c r="F14" s="40"/>
      <c r="G14" s="41"/>
      <c r="H14" s="42"/>
      <c r="I14" s="42"/>
    </row>
    <row r="15" spans="1:9" ht="16" x14ac:dyDescent="0.2">
      <c r="A15" s="43" t="s">
        <v>851</v>
      </c>
      <c r="B15" s="44" t="s">
        <v>852</v>
      </c>
      <c r="C15" s="44"/>
      <c r="D15" s="44"/>
      <c r="E15" s="44"/>
      <c r="F15" s="44"/>
      <c r="G15" s="45" t="s">
        <v>853</v>
      </c>
      <c r="H15" s="46"/>
      <c r="I15" s="47"/>
    </row>
    <row r="16" spans="1:9" ht="16" x14ac:dyDescent="0.2">
      <c r="A16" s="48" t="s">
        <v>854</v>
      </c>
      <c r="B16" s="49" t="s">
        <v>855</v>
      </c>
      <c r="C16" s="49" t="s">
        <v>856</v>
      </c>
      <c r="D16" s="49"/>
      <c r="E16" s="49"/>
      <c r="F16" s="49"/>
      <c r="G16" s="50" t="s">
        <v>857</v>
      </c>
      <c r="H16" s="51" t="s">
        <v>858</v>
      </c>
      <c r="I16" s="52" t="s">
        <v>859</v>
      </c>
    </row>
    <row r="17" spans="1:9" ht="16" x14ac:dyDescent="0.2">
      <c r="A17" s="53">
        <v>47553</v>
      </c>
      <c r="B17" s="54" t="s">
        <v>860</v>
      </c>
      <c r="C17" s="54">
        <v>1</v>
      </c>
      <c r="D17" s="54"/>
      <c r="E17" s="54"/>
      <c r="F17" s="54"/>
      <c r="G17" s="55">
        <v>0.1968</v>
      </c>
      <c r="H17" s="56">
        <v>2.0971000000000002</v>
      </c>
      <c r="I17" s="57">
        <v>9.8409999999999997E-2</v>
      </c>
    </row>
    <row r="18" spans="1:9" ht="16" x14ac:dyDescent="0.2">
      <c r="A18" s="53">
        <v>47554</v>
      </c>
      <c r="B18" s="54" t="s">
        <v>860</v>
      </c>
      <c r="C18" s="54">
        <v>2</v>
      </c>
      <c r="D18" s="54"/>
      <c r="E18" s="54"/>
      <c r="F18" s="54"/>
      <c r="G18" s="55">
        <v>0.19769999999999999</v>
      </c>
      <c r="H18" s="56">
        <v>2.6583000000000001</v>
      </c>
      <c r="I18" s="57">
        <v>0.12837000000000001</v>
      </c>
    </row>
    <row r="19" spans="1:9" ht="16" x14ac:dyDescent="0.2">
      <c r="A19" s="53">
        <v>47555</v>
      </c>
      <c r="B19" s="54" t="s">
        <v>860</v>
      </c>
      <c r="C19" s="54">
        <v>3</v>
      </c>
      <c r="D19" s="54"/>
      <c r="E19" s="54"/>
      <c r="F19" s="54"/>
      <c r="G19" s="55">
        <v>0.2031</v>
      </c>
      <c r="H19" s="56">
        <v>7.1694000000000004</v>
      </c>
      <c r="I19" s="57">
        <v>8.2409999999999997E-2</v>
      </c>
    </row>
    <row r="20" spans="1:9" ht="16" x14ac:dyDescent="0.2">
      <c r="A20" s="53">
        <v>47556</v>
      </c>
      <c r="B20" s="54" t="s">
        <v>860</v>
      </c>
      <c r="C20" s="54">
        <v>4</v>
      </c>
      <c r="D20" s="54"/>
      <c r="E20" s="54"/>
      <c r="F20" s="54"/>
      <c r="G20" s="55">
        <v>0.20430000000000001</v>
      </c>
      <c r="H20" s="56">
        <v>23.753</v>
      </c>
      <c r="I20" s="57">
        <v>0.52864999999999995</v>
      </c>
    </row>
    <row r="21" spans="1:9" ht="16" x14ac:dyDescent="0.2">
      <c r="A21" s="53">
        <v>47557</v>
      </c>
      <c r="B21" s="54" t="s">
        <v>860</v>
      </c>
      <c r="C21" s="54">
        <v>5</v>
      </c>
      <c r="D21" s="54"/>
      <c r="E21" s="54"/>
      <c r="F21" s="54"/>
      <c r="G21" s="55">
        <v>0.20319999999999999</v>
      </c>
      <c r="H21" s="56">
        <v>6.4263000000000003</v>
      </c>
      <c r="I21" s="57">
        <v>0.11165</v>
      </c>
    </row>
    <row r="22" spans="1:9" ht="16" x14ac:dyDescent="0.2">
      <c r="A22" s="53">
        <v>47558</v>
      </c>
      <c r="B22" s="54" t="s">
        <v>860</v>
      </c>
      <c r="C22" s="54">
        <v>6</v>
      </c>
      <c r="D22" s="54"/>
      <c r="E22" s="54"/>
      <c r="F22" s="54"/>
      <c r="G22" s="55">
        <v>0.20469999999999999</v>
      </c>
      <c r="H22" s="56">
        <v>4.8023999999999996</v>
      </c>
      <c r="I22" s="57">
        <v>0.10252</v>
      </c>
    </row>
    <row r="23" spans="1:9" ht="16" x14ac:dyDescent="0.2">
      <c r="A23" s="53">
        <v>47559</v>
      </c>
      <c r="B23" s="54" t="s">
        <v>860</v>
      </c>
      <c r="C23" s="54">
        <v>7</v>
      </c>
      <c r="D23" s="54"/>
      <c r="E23" s="54"/>
      <c r="F23" s="54"/>
      <c r="G23" s="55">
        <v>0.1986</v>
      </c>
      <c r="H23" s="56">
        <v>4.4097999999999997</v>
      </c>
      <c r="I23" s="57">
        <v>0.13533999999999999</v>
      </c>
    </row>
    <row r="24" spans="1:9" ht="16" x14ac:dyDescent="0.2">
      <c r="A24" s="53">
        <v>47560</v>
      </c>
      <c r="B24" s="54" t="s">
        <v>860</v>
      </c>
      <c r="C24" s="54">
        <v>8</v>
      </c>
      <c r="D24" s="54"/>
      <c r="E24" s="54"/>
      <c r="F24" s="54"/>
      <c r="G24" s="55">
        <v>0.2</v>
      </c>
      <c r="H24" s="56">
        <v>4.7248999999999999</v>
      </c>
      <c r="I24" s="57">
        <v>0.11699</v>
      </c>
    </row>
    <row r="25" spans="1:9" ht="16" x14ac:dyDescent="0.2">
      <c r="A25" s="53">
        <v>47561</v>
      </c>
      <c r="B25" s="54" t="s">
        <v>860</v>
      </c>
      <c r="C25" s="54">
        <v>9</v>
      </c>
      <c r="D25" s="54"/>
      <c r="E25" s="54"/>
      <c r="F25" s="54"/>
      <c r="G25" s="55">
        <v>0.20430000000000001</v>
      </c>
      <c r="H25" s="56">
        <v>3.1787999999999998</v>
      </c>
      <c r="I25" s="57">
        <v>4.299E-2</v>
      </c>
    </row>
    <row r="26" spans="1:9" ht="16" x14ac:dyDescent="0.2">
      <c r="A26" s="53">
        <v>47562</v>
      </c>
      <c r="B26" s="54" t="s">
        <v>860</v>
      </c>
      <c r="C26" s="54">
        <v>10</v>
      </c>
      <c r="D26" s="54"/>
      <c r="E26" s="54"/>
      <c r="F26" s="54"/>
      <c r="G26" s="55">
        <v>0.20250000000000001</v>
      </c>
      <c r="H26" s="56">
        <v>6.9005000000000001</v>
      </c>
      <c r="I26" s="57">
        <v>0.60021000000000002</v>
      </c>
    </row>
    <row r="27" spans="1:9" ht="16" x14ac:dyDescent="0.2">
      <c r="A27" s="53">
        <v>47563</v>
      </c>
      <c r="B27" s="54" t="s">
        <v>860</v>
      </c>
      <c r="C27" s="54">
        <v>11</v>
      </c>
      <c r="D27" s="54"/>
      <c r="E27" s="54"/>
      <c r="F27" s="54"/>
      <c r="G27" s="55">
        <v>0.2039</v>
      </c>
      <c r="H27" s="56">
        <v>12.018000000000001</v>
      </c>
      <c r="I27" s="57">
        <v>0.13657</v>
      </c>
    </row>
    <row r="28" spans="1:9" ht="16" x14ac:dyDescent="0.2">
      <c r="A28" s="53">
        <v>47564</v>
      </c>
      <c r="B28" s="54" t="s">
        <v>860</v>
      </c>
      <c r="C28" s="54">
        <v>12</v>
      </c>
      <c r="D28" s="54"/>
      <c r="E28" s="54"/>
      <c r="F28" s="54"/>
      <c r="G28" s="55">
        <v>0.20180000000000001</v>
      </c>
      <c r="H28" s="56">
        <v>8.9839000000000002</v>
      </c>
      <c r="I28" s="57">
        <v>1.4919999999999999E-2</v>
      </c>
    </row>
    <row r="29" spans="1:9" ht="16" x14ac:dyDescent="0.2">
      <c r="A29" s="53">
        <v>47565</v>
      </c>
      <c r="B29" s="54" t="s">
        <v>860</v>
      </c>
      <c r="C29" s="54">
        <v>13</v>
      </c>
      <c r="D29" s="54"/>
      <c r="E29" s="54"/>
      <c r="F29" s="54"/>
      <c r="G29" s="55">
        <v>0.1996</v>
      </c>
      <c r="H29" s="56">
        <v>1.4359999999999999</v>
      </c>
      <c r="I29" s="57">
        <v>4.3409999999999997E-2</v>
      </c>
    </row>
    <row r="30" spans="1:9" ht="16" x14ac:dyDescent="0.2">
      <c r="A30" s="53">
        <v>47566</v>
      </c>
      <c r="B30" s="54" t="s">
        <v>860</v>
      </c>
      <c r="C30" s="54">
        <v>14</v>
      </c>
      <c r="D30" s="54"/>
      <c r="E30" s="54"/>
      <c r="F30" s="54"/>
      <c r="G30" s="55">
        <v>0.19719999999999999</v>
      </c>
      <c r="H30" s="56">
        <v>0.52564999999999995</v>
      </c>
      <c r="I30" s="57">
        <v>5.0750000000000003E-2</v>
      </c>
    </row>
    <row r="31" spans="1:9" ht="16" x14ac:dyDescent="0.2">
      <c r="A31" s="53">
        <v>47567</v>
      </c>
      <c r="B31" s="54" t="s">
        <v>860</v>
      </c>
      <c r="C31" s="54">
        <v>15</v>
      </c>
      <c r="D31" s="54"/>
      <c r="E31" s="54"/>
      <c r="F31" s="54"/>
      <c r="G31" s="55">
        <v>0.20100000000000001</v>
      </c>
      <c r="H31" s="56">
        <v>1.8291999999999999</v>
      </c>
      <c r="I31" s="57">
        <v>0.16883000000000001</v>
      </c>
    </row>
    <row r="32" spans="1:9" ht="16" x14ac:dyDescent="0.2">
      <c r="A32" s="53">
        <v>47568</v>
      </c>
      <c r="B32" s="54" t="s">
        <v>860</v>
      </c>
      <c r="C32" s="54">
        <v>16</v>
      </c>
      <c r="D32" s="54"/>
      <c r="E32" s="54"/>
      <c r="F32" s="54"/>
      <c r="G32" s="55">
        <v>0.20200000000000001</v>
      </c>
      <c r="H32" s="56">
        <v>1.2259</v>
      </c>
      <c r="I32" s="57">
        <v>0.12628</v>
      </c>
    </row>
    <row r="33" spans="1:9" ht="16" x14ac:dyDescent="0.2">
      <c r="A33" s="53">
        <v>47569</v>
      </c>
      <c r="B33" s="54" t="s">
        <v>860</v>
      </c>
      <c r="C33" s="54">
        <v>17</v>
      </c>
      <c r="D33" s="54"/>
      <c r="E33" s="54"/>
      <c r="F33" s="54"/>
      <c r="G33" s="55">
        <v>0.2011</v>
      </c>
      <c r="H33" s="56">
        <v>2.5310999999999999</v>
      </c>
      <c r="I33" s="57">
        <v>0.16059000000000001</v>
      </c>
    </row>
    <row r="34" spans="1:9" ht="16" x14ac:dyDescent="0.2">
      <c r="A34" s="53">
        <v>47570</v>
      </c>
      <c r="B34" s="54" t="s">
        <v>860</v>
      </c>
      <c r="C34" s="54">
        <v>18</v>
      </c>
      <c r="D34" s="54"/>
      <c r="E34" s="54"/>
      <c r="F34" s="54"/>
      <c r="G34" s="55">
        <v>0.2056</v>
      </c>
      <c r="H34" s="56">
        <v>1.5517000000000001</v>
      </c>
      <c r="I34" s="57">
        <v>0.13163</v>
      </c>
    </row>
    <row r="35" spans="1:9" ht="16" x14ac:dyDescent="0.2">
      <c r="A35" s="53">
        <v>47571</v>
      </c>
      <c r="B35" s="54" t="s">
        <v>860</v>
      </c>
      <c r="C35" s="54">
        <v>19</v>
      </c>
      <c r="D35" s="54"/>
      <c r="E35" s="54"/>
      <c r="F35" s="54"/>
      <c r="G35" s="55">
        <v>0.20119999999999999</v>
      </c>
      <c r="H35" s="56">
        <v>3.1585999999999999</v>
      </c>
      <c r="I35" s="57">
        <v>0.22903999999999999</v>
      </c>
    </row>
    <row r="36" spans="1:9" ht="16" x14ac:dyDescent="0.2">
      <c r="A36" s="53">
        <v>47572</v>
      </c>
      <c r="B36" s="54" t="s">
        <v>860</v>
      </c>
      <c r="C36" s="54">
        <v>20</v>
      </c>
      <c r="D36" s="54"/>
      <c r="E36" s="54"/>
      <c r="F36" s="54"/>
      <c r="G36" s="55">
        <v>0.2036</v>
      </c>
      <c r="H36" s="56">
        <v>2.9073000000000002</v>
      </c>
      <c r="I36" s="57">
        <v>0.23963000000000001</v>
      </c>
    </row>
    <row r="37" spans="1:9" ht="16" x14ac:dyDescent="0.2">
      <c r="A37" s="53">
        <v>47573</v>
      </c>
      <c r="B37" s="54" t="s">
        <v>860</v>
      </c>
      <c r="C37" s="54">
        <v>21</v>
      </c>
      <c r="D37" s="54"/>
      <c r="E37" s="54"/>
      <c r="F37" s="54"/>
      <c r="G37" s="55">
        <v>0.2039</v>
      </c>
      <c r="H37" s="56">
        <v>3.3073999999999999</v>
      </c>
      <c r="I37" s="57">
        <v>0.23200999999999999</v>
      </c>
    </row>
    <row r="38" spans="1:9" ht="16" x14ac:dyDescent="0.2">
      <c r="A38" s="53">
        <v>47574</v>
      </c>
      <c r="B38" s="54" t="s">
        <v>860</v>
      </c>
      <c r="C38" s="54">
        <v>22</v>
      </c>
      <c r="D38" s="54"/>
      <c r="E38" s="54"/>
      <c r="F38" s="54"/>
      <c r="G38" s="55">
        <v>0.20080000000000001</v>
      </c>
      <c r="H38" s="56">
        <v>1.9666999999999999</v>
      </c>
      <c r="I38" s="57">
        <v>0.13339999999999999</v>
      </c>
    </row>
    <row r="39" spans="1:9" ht="16" x14ac:dyDescent="0.2">
      <c r="A39" s="53">
        <v>47575</v>
      </c>
      <c r="B39" s="54" t="s">
        <v>860</v>
      </c>
      <c r="C39" s="54">
        <v>23</v>
      </c>
      <c r="D39" s="54"/>
      <c r="E39" s="54"/>
      <c r="F39" s="54"/>
      <c r="G39" s="55">
        <v>0.20180000000000001</v>
      </c>
      <c r="H39" s="56">
        <v>13.29</v>
      </c>
      <c r="I39" s="57">
        <v>0.19020000000000001</v>
      </c>
    </row>
    <row r="40" spans="1:9" ht="16" x14ac:dyDescent="0.2">
      <c r="A40" s="53">
        <v>47576</v>
      </c>
      <c r="B40" s="54" t="s">
        <v>860</v>
      </c>
      <c r="C40" s="54">
        <v>24</v>
      </c>
      <c r="D40" s="54"/>
      <c r="E40" s="54"/>
      <c r="F40" s="54"/>
      <c r="G40" s="55">
        <v>0.2024</v>
      </c>
      <c r="H40" s="56">
        <v>17.446000000000002</v>
      </c>
      <c r="I40" s="57">
        <v>0.56974999999999998</v>
      </c>
    </row>
    <row r="41" spans="1:9" ht="16" x14ac:dyDescent="0.2">
      <c r="A41" s="53">
        <v>47577</v>
      </c>
      <c r="B41" s="54" t="s">
        <v>860</v>
      </c>
      <c r="C41" s="54">
        <v>25</v>
      </c>
      <c r="D41" s="54"/>
      <c r="E41" s="54"/>
      <c r="F41" s="54"/>
      <c r="G41" s="55">
        <v>0.20069999999999999</v>
      </c>
      <c r="H41" s="56">
        <v>16.033999999999999</v>
      </c>
      <c r="I41" s="57">
        <v>0.75490000000000002</v>
      </c>
    </row>
    <row r="42" spans="1:9" ht="16" x14ac:dyDescent="0.2">
      <c r="A42" s="53">
        <v>47578</v>
      </c>
      <c r="B42" s="54" t="s">
        <v>860</v>
      </c>
      <c r="C42" s="54">
        <v>26</v>
      </c>
      <c r="D42" s="54"/>
      <c r="E42" s="54"/>
      <c r="F42" s="54"/>
      <c r="G42" s="55">
        <v>0.20180000000000001</v>
      </c>
      <c r="H42" s="56">
        <v>14.238</v>
      </c>
      <c r="I42" s="57">
        <v>0.61526000000000003</v>
      </c>
    </row>
    <row r="43" spans="1:9" ht="16" x14ac:dyDescent="0.2">
      <c r="A43" s="53">
        <v>47579</v>
      </c>
      <c r="B43" s="54" t="s">
        <v>860</v>
      </c>
      <c r="C43" s="54">
        <v>27</v>
      </c>
      <c r="D43" s="54"/>
      <c r="E43" s="54"/>
      <c r="F43" s="54"/>
      <c r="G43" s="55">
        <v>0.20300000000000001</v>
      </c>
      <c r="H43" s="56">
        <v>6.6908000000000003</v>
      </c>
      <c r="I43" s="57">
        <v>0.42609000000000002</v>
      </c>
    </row>
    <row r="44" spans="1:9" ht="16" x14ac:dyDescent="0.2">
      <c r="A44" s="53">
        <v>47580</v>
      </c>
      <c r="B44" s="54" t="s">
        <v>860</v>
      </c>
      <c r="C44" s="54">
        <v>28</v>
      </c>
      <c r="D44" s="54"/>
      <c r="E44" s="54"/>
      <c r="F44" s="54"/>
      <c r="G44" s="55">
        <v>0.20530000000000001</v>
      </c>
      <c r="H44" s="56">
        <v>5.3985000000000003</v>
      </c>
      <c r="I44" s="57">
        <v>0.26968999999999999</v>
      </c>
    </row>
    <row r="45" spans="1:9" ht="16" x14ac:dyDescent="0.2">
      <c r="A45" s="53">
        <v>47581</v>
      </c>
      <c r="B45" s="54" t="s">
        <v>860</v>
      </c>
      <c r="C45" s="54">
        <v>29</v>
      </c>
      <c r="D45" s="54"/>
      <c r="E45" s="54"/>
      <c r="F45" s="54"/>
      <c r="G45" s="55">
        <v>0.20050000000000001</v>
      </c>
      <c r="H45" s="56">
        <v>5.4085000000000001</v>
      </c>
      <c r="I45" s="57">
        <v>0.27477000000000001</v>
      </c>
    </row>
    <row r="46" spans="1:9" ht="16" x14ac:dyDescent="0.2">
      <c r="A46" s="53">
        <v>47582</v>
      </c>
      <c r="B46" s="54" t="s">
        <v>860</v>
      </c>
      <c r="C46" s="54">
        <v>30</v>
      </c>
      <c r="D46" s="54"/>
      <c r="E46" s="54"/>
      <c r="F46" s="54"/>
      <c r="G46" s="55">
        <v>0.20419999999999999</v>
      </c>
      <c r="H46" s="56">
        <v>10.157999999999999</v>
      </c>
      <c r="I46" s="57">
        <v>0.1542</v>
      </c>
    </row>
    <row r="47" spans="1:9" ht="16" x14ac:dyDescent="0.2">
      <c r="A47" s="53">
        <v>47583</v>
      </c>
      <c r="B47" s="54" t="s">
        <v>860</v>
      </c>
      <c r="C47" s="54">
        <v>31</v>
      </c>
      <c r="D47" s="54"/>
      <c r="E47" s="54"/>
      <c r="F47" s="54"/>
      <c r="G47" s="55">
        <v>0.20480000000000001</v>
      </c>
      <c r="H47" s="56">
        <v>11.853</v>
      </c>
      <c r="I47" s="57">
        <v>0.13408999999999999</v>
      </c>
    </row>
    <row r="48" spans="1:9" ht="16" x14ac:dyDescent="0.2">
      <c r="A48" s="53">
        <v>47584</v>
      </c>
      <c r="B48" s="54" t="s">
        <v>860</v>
      </c>
      <c r="C48" s="54">
        <v>32</v>
      </c>
      <c r="D48" s="54"/>
      <c r="E48" s="54"/>
      <c r="F48" s="54"/>
      <c r="G48" s="55">
        <v>0.20419999999999999</v>
      </c>
      <c r="H48" s="56">
        <v>11.964</v>
      </c>
      <c r="I48" s="57">
        <v>0.22803999999999999</v>
      </c>
    </row>
    <row r="49" spans="1:9" ht="16" x14ac:dyDescent="0.2">
      <c r="A49" s="53">
        <v>47585</v>
      </c>
      <c r="B49" s="54" t="s">
        <v>860</v>
      </c>
      <c r="C49" s="54">
        <v>33</v>
      </c>
      <c r="D49" s="54"/>
      <c r="E49" s="54"/>
      <c r="F49" s="54"/>
      <c r="G49" s="55">
        <v>0.20469999999999999</v>
      </c>
      <c r="H49" s="56">
        <v>3.0066000000000002</v>
      </c>
      <c r="I49" s="57">
        <v>9.5039999999999999E-2</v>
      </c>
    </row>
    <row r="50" spans="1:9" ht="16" x14ac:dyDescent="0.2">
      <c r="A50" s="53">
        <v>47586</v>
      </c>
      <c r="B50" s="54" t="s">
        <v>860</v>
      </c>
      <c r="C50" s="54">
        <v>34</v>
      </c>
      <c r="D50" s="54"/>
      <c r="E50" s="54"/>
      <c r="F50" s="54"/>
      <c r="G50" s="55">
        <v>0.19969999999999999</v>
      </c>
      <c r="H50" s="56">
        <v>0.74963000000000002</v>
      </c>
      <c r="I50" s="57">
        <v>5.5460000000000002E-2</v>
      </c>
    </row>
    <row r="51" spans="1:9" ht="16" x14ac:dyDescent="0.2">
      <c r="A51" s="53">
        <v>47587</v>
      </c>
      <c r="B51" s="54" t="s">
        <v>860</v>
      </c>
      <c r="C51" s="54">
        <v>35</v>
      </c>
      <c r="D51" s="54"/>
      <c r="E51" s="54"/>
      <c r="F51" s="54"/>
      <c r="G51" s="55">
        <v>0.20430000000000001</v>
      </c>
      <c r="H51" s="56">
        <v>3.2919999999999998</v>
      </c>
      <c r="I51" s="57">
        <v>5.7459999999999997E-2</v>
      </c>
    </row>
    <row r="52" spans="1:9" ht="16" x14ac:dyDescent="0.2">
      <c r="A52" s="53">
        <v>47588</v>
      </c>
      <c r="B52" s="54" t="s">
        <v>860</v>
      </c>
      <c r="C52" s="54">
        <v>36</v>
      </c>
      <c r="D52" s="54"/>
      <c r="E52" s="54"/>
      <c r="F52" s="54"/>
      <c r="G52" s="55">
        <v>0.2021</v>
      </c>
      <c r="H52" s="56">
        <v>6.2430000000000003</v>
      </c>
      <c r="I52" s="57">
        <v>0.28764000000000001</v>
      </c>
    </row>
    <row r="53" spans="1:9" ht="16" x14ac:dyDescent="0.2">
      <c r="A53" s="53">
        <v>47589</v>
      </c>
      <c r="B53" s="54" t="s">
        <v>860</v>
      </c>
      <c r="C53" s="54">
        <v>37</v>
      </c>
      <c r="D53" s="54"/>
      <c r="E53" s="54"/>
      <c r="F53" s="54"/>
      <c r="G53" s="55">
        <v>0.2014</v>
      </c>
      <c r="H53" s="56">
        <v>2.6341999999999999</v>
      </c>
      <c r="I53" s="57">
        <v>0.10876</v>
      </c>
    </row>
    <row r="54" spans="1:9" ht="16" x14ac:dyDescent="0.2">
      <c r="A54" s="53">
        <v>47590</v>
      </c>
      <c r="B54" s="54" t="s">
        <v>860</v>
      </c>
      <c r="C54" s="54">
        <v>38</v>
      </c>
      <c r="D54" s="54"/>
      <c r="E54" s="54"/>
      <c r="F54" s="54"/>
      <c r="G54" s="55">
        <v>0.2051</v>
      </c>
      <c r="H54" s="56">
        <v>3.4895</v>
      </c>
      <c r="I54" s="57">
        <v>0.12959000000000001</v>
      </c>
    </row>
    <row r="55" spans="1:9" ht="16" x14ac:dyDescent="0.2">
      <c r="A55" s="53">
        <v>47591</v>
      </c>
      <c r="B55" s="54" t="s">
        <v>860</v>
      </c>
      <c r="C55" s="54">
        <v>39</v>
      </c>
      <c r="D55" s="54"/>
      <c r="E55" s="54"/>
      <c r="F55" s="54"/>
      <c r="G55" s="55">
        <v>0.19789999999999999</v>
      </c>
      <c r="H55" s="56">
        <v>1.1906000000000001</v>
      </c>
      <c r="I55" s="57">
        <v>5.3039999999999997E-2</v>
      </c>
    </row>
    <row r="56" spans="1:9" ht="16" x14ac:dyDescent="0.2">
      <c r="A56" s="53">
        <v>47592</v>
      </c>
      <c r="B56" s="54" t="s">
        <v>860</v>
      </c>
      <c r="C56" s="54">
        <v>40</v>
      </c>
      <c r="D56" s="54"/>
      <c r="E56" s="54"/>
      <c r="F56" s="54"/>
      <c r="G56" s="55">
        <v>0.1996</v>
      </c>
      <c r="H56" s="56">
        <v>2.6671</v>
      </c>
      <c r="I56" s="57">
        <v>0.17474999999999999</v>
      </c>
    </row>
    <row r="57" spans="1:9" ht="16" x14ac:dyDescent="0.2">
      <c r="A57" s="53">
        <v>47593</v>
      </c>
      <c r="B57" s="54" t="s">
        <v>860</v>
      </c>
      <c r="C57" s="54">
        <v>41</v>
      </c>
      <c r="D57" s="54"/>
      <c r="E57" s="54"/>
      <c r="F57" s="54"/>
      <c r="G57" s="55">
        <v>0.2</v>
      </c>
      <c r="H57" s="56">
        <v>0.29968</v>
      </c>
      <c r="I57" s="57">
        <v>2.741E-2</v>
      </c>
    </row>
    <row r="58" spans="1:9" ht="16" x14ac:dyDescent="0.2">
      <c r="A58" s="53">
        <v>47594</v>
      </c>
      <c r="B58" s="54" t="s">
        <v>860</v>
      </c>
      <c r="C58" s="54">
        <v>42</v>
      </c>
      <c r="D58" s="54"/>
      <c r="E58" s="54"/>
      <c r="F58" s="54"/>
      <c r="G58" s="55">
        <v>0.20050000000000001</v>
      </c>
      <c r="H58" s="56">
        <v>3.4658000000000002</v>
      </c>
      <c r="I58" s="57">
        <v>0.16533999999999999</v>
      </c>
    </row>
    <row r="59" spans="1:9" ht="16" x14ac:dyDescent="0.2">
      <c r="A59" s="53">
        <v>47595</v>
      </c>
      <c r="B59" s="54" t="s">
        <v>860</v>
      </c>
      <c r="C59" s="54">
        <v>43</v>
      </c>
      <c r="D59" s="54"/>
      <c r="E59" s="54"/>
      <c r="F59" s="54"/>
      <c r="G59" s="55">
        <v>0.2031</v>
      </c>
      <c r="H59" s="56">
        <v>7.2001999999999997</v>
      </c>
      <c r="I59" s="57">
        <v>0.37872</v>
      </c>
    </row>
    <row r="60" spans="1:9" ht="16" x14ac:dyDescent="0.2">
      <c r="A60" s="53">
        <v>47596</v>
      </c>
      <c r="B60" s="54" t="s">
        <v>860</v>
      </c>
      <c r="C60" s="54">
        <v>44</v>
      </c>
      <c r="D60" s="54"/>
      <c r="E60" s="54"/>
      <c r="F60" s="54"/>
      <c r="G60" s="55">
        <v>0.20480000000000001</v>
      </c>
      <c r="H60" s="56">
        <v>6.7274000000000003</v>
      </c>
      <c r="I60" s="57">
        <v>0.27156000000000002</v>
      </c>
    </row>
    <row r="61" spans="1:9" ht="16" x14ac:dyDescent="0.2">
      <c r="A61" s="53">
        <v>47597</v>
      </c>
      <c r="B61" s="54" t="s">
        <v>860</v>
      </c>
      <c r="C61" s="54">
        <v>45</v>
      </c>
      <c r="D61" s="54"/>
      <c r="E61" s="54"/>
      <c r="F61" s="54"/>
      <c r="G61" s="55">
        <v>0.2014</v>
      </c>
      <c r="H61" s="56">
        <v>9.5717999999999996</v>
      </c>
      <c r="I61" s="57">
        <v>0.10927000000000001</v>
      </c>
    </row>
    <row r="62" spans="1:9" ht="16" x14ac:dyDescent="0.2">
      <c r="A62" s="53">
        <v>47598</v>
      </c>
      <c r="B62" s="54" t="s">
        <v>860</v>
      </c>
      <c r="C62" s="54">
        <v>46</v>
      </c>
      <c r="D62" s="54"/>
      <c r="E62" s="54"/>
      <c r="F62" s="54"/>
      <c r="G62" s="55">
        <v>0.20319999999999999</v>
      </c>
      <c r="H62" s="56">
        <v>8.1399000000000008</v>
      </c>
      <c r="I62" s="57">
        <v>0.32774999999999999</v>
      </c>
    </row>
    <row r="63" spans="1:9" ht="16" x14ac:dyDescent="0.2">
      <c r="A63" s="53">
        <v>47599</v>
      </c>
      <c r="B63" s="54" t="s">
        <v>860</v>
      </c>
      <c r="C63" s="54">
        <v>47</v>
      </c>
      <c r="D63" s="54"/>
      <c r="E63" s="54"/>
      <c r="F63" s="54"/>
      <c r="G63" s="55">
        <v>0.1991</v>
      </c>
      <c r="H63" s="56">
        <v>8.0960000000000001</v>
      </c>
      <c r="I63" s="57">
        <v>0.10425</v>
      </c>
    </row>
    <row r="64" spans="1:9" ht="16" x14ac:dyDescent="0.2">
      <c r="A64" s="53">
        <v>47600</v>
      </c>
      <c r="B64" s="54" t="s">
        <v>860</v>
      </c>
      <c r="C64" s="54">
        <v>48</v>
      </c>
      <c r="D64" s="54"/>
      <c r="E64" s="54"/>
      <c r="F64" s="54"/>
      <c r="G64" s="55">
        <v>0.20330000000000001</v>
      </c>
      <c r="H64" s="56">
        <v>5.9554</v>
      </c>
      <c r="I64" s="57">
        <v>0.11353000000000001</v>
      </c>
    </row>
    <row r="65" spans="1:9" ht="16" x14ac:dyDescent="0.2">
      <c r="A65" s="53">
        <v>47601</v>
      </c>
      <c r="B65" s="54" t="s">
        <v>860</v>
      </c>
      <c r="C65" s="54">
        <v>49</v>
      </c>
      <c r="D65" s="54"/>
      <c r="E65" s="54"/>
      <c r="F65" s="54"/>
      <c r="G65" s="55">
        <v>0.20069999999999999</v>
      </c>
      <c r="H65" s="56">
        <v>3.9024000000000001</v>
      </c>
      <c r="I65" s="57">
        <v>0.26655000000000001</v>
      </c>
    </row>
    <row r="66" spans="1:9" ht="16" x14ac:dyDescent="0.2">
      <c r="A66" s="53">
        <v>47602</v>
      </c>
      <c r="B66" s="54" t="s">
        <v>860</v>
      </c>
      <c r="C66" s="54">
        <v>50</v>
      </c>
      <c r="D66" s="54"/>
      <c r="E66" s="54"/>
      <c r="F66" s="54"/>
      <c r="G66" s="55">
        <v>0.20119999999999999</v>
      </c>
      <c r="H66" s="56">
        <v>3.3742999999999999</v>
      </c>
      <c r="I66" s="57">
        <v>0.19549</v>
      </c>
    </row>
    <row r="67" spans="1:9" ht="16" x14ac:dyDescent="0.2">
      <c r="A67" s="53">
        <v>47603</v>
      </c>
      <c r="B67" s="54" t="s">
        <v>860</v>
      </c>
      <c r="C67" s="54">
        <v>51</v>
      </c>
      <c r="D67" s="54"/>
      <c r="E67" s="54"/>
      <c r="F67" s="54"/>
      <c r="G67" s="55">
        <v>0.2</v>
      </c>
      <c r="H67" s="56">
        <v>5.9095000000000004</v>
      </c>
      <c r="I67" s="57">
        <v>0.43968000000000002</v>
      </c>
    </row>
    <row r="68" spans="1:9" ht="16" x14ac:dyDescent="0.2">
      <c r="A68" s="53">
        <v>47604</v>
      </c>
      <c r="B68" s="54" t="s">
        <v>860</v>
      </c>
      <c r="C68" s="54">
        <v>52</v>
      </c>
      <c r="D68" s="54"/>
      <c r="E68" s="54"/>
      <c r="F68" s="54"/>
      <c r="G68" s="55">
        <v>0.20300000000000001</v>
      </c>
      <c r="H68" s="56">
        <v>10.319000000000001</v>
      </c>
      <c r="I68" s="57">
        <v>0.51387000000000005</v>
      </c>
    </row>
    <row r="69" spans="1:9" ht="16" x14ac:dyDescent="0.2">
      <c r="A69" s="53">
        <v>47605</v>
      </c>
      <c r="B69" s="54" t="s">
        <v>860</v>
      </c>
      <c r="C69" s="54">
        <v>53</v>
      </c>
      <c r="D69" s="54"/>
      <c r="E69" s="54"/>
      <c r="F69" s="54"/>
      <c r="G69" s="55">
        <v>0.20480000000000001</v>
      </c>
      <c r="H69" s="56">
        <v>3.4885000000000002</v>
      </c>
      <c r="I69" s="57">
        <v>0.21712999999999999</v>
      </c>
    </row>
    <row r="70" spans="1:9" ht="16" x14ac:dyDescent="0.2">
      <c r="A70" s="53">
        <v>47606</v>
      </c>
      <c r="B70" s="54" t="s">
        <v>860</v>
      </c>
      <c r="C70" s="54">
        <v>54</v>
      </c>
      <c r="D70" s="54"/>
      <c r="E70" s="54"/>
      <c r="F70" s="54"/>
      <c r="G70" s="55">
        <v>0.20080000000000001</v>
      </c>
      <c r="H70" s="56">
        <v>2.2635999999999998</v>
      </c>
      <c r="I70" s="57">
        <v>1.4120000000000001E-2</v>
      </c>
    </row>
    <row r="71" spans="1:9" ht="16" x14ac:dyDescent="0.2">
      <c r="A71" s="53">
        <v>47607</v>
      </c>
      <c r="B71" s="54" t="s">
        <v>860</v>
      </c>
      <c r="C71" s="54">
        <v>55</v>
      </c>
      <c r="D71" s="54"/>
      <c r="E71" s="54"/>
      <c r="F71" s="54"/>
      <c r="G71" s="55">
        <v>0.19969999999999999</v>
      </c>
      <c r="H71" s="56">
        <v>3.3873000000000002</v>
      </c>
      <c r="I71" s="57">
        <v>8.7840000000000001E-2</v>
      </c>
    </row>
    <row r="72" spans="1:9" ht="16" x14ac:dyDescent="0.2">
      <c r="A72" s="53">
        <v>47608</v>
      </c>
      <c r="B72" s="54" t="s">
        <v>860</v>
      </c>
      <c r="C72" s="54">
        <v>56</v>
      </c>
      <c r="D72" s="54"/>
      <c r="E72" s="54"/>
      <c r="F72" s="54"/>
      <c r="G72" s="55">
        <v>0.20349999999999999</v>
      </c>
      <c r="H72" s="56">
        <v>1.8393999999999999</v>
      </c>
      <c r="I72" s="57">
        <v>7.1120000000000003E-2</v>
      </c>
    </row>
    <row r="73" spans="1:9" ht="16" x14ac:dyDescent="0.2">
      <c r="A73" s="53">
        <v>47609</v>
      </c>
      <c r="B73" s="54" t="s">
        <v>860</v>
      </c>
      <c r="C73" s="54">
        <v>57</v>
      </c>
      <c r="D73" s="54"/>
      <c r="E73" s="54"/>
      <c r="F73" s="54"/>
      <c r="G73" s="55">
        <v>0.2011</v>
      </c>
      <c r="H73" s="56">
        <v>13.972</v>
      </c>
      <c r="I73" s="57">
        <v>1.2321</v>
      </c>
    </row>
    <row r="74" spans="1:9" ht="16" x14ac:dyDescent="0.2">
      <c r="A74" s="53">
        <v>47610</v>
      </c>
      <c r="B74" s="54" t="s">
        <v>860</v>
      </c>
      <c r="C74" s="54">
        <v>58</v>
      </c>
      <c r="D74" s="54"/>
      <c r="E74" s="54"/>
      <c r="F74" s="54"/>
      <c r="G74" s="55">
        <v>0.20280000000000001</v>
      </c>
      <c r="H74" s="56">
        <v>2.7353999999999998</v>
      </c>
      <c r="I74" s="57">
        <v>0.17774999999999999</v>
      </c>
    </row>
    <row r="75" spans="1:9" ht="16" x14ac:dyDescent="0.2">
      <c r="A75" s="53">
        <v>47611</v>
      </c>
      <c r="B75" s="54" t="s">
        <v>860</v>
      </c>
      <c r="C75" s="54">
        <v>59</v>
      </c>
      <c r="D75" s="54"/>
      <c r="E75" s="54"/>
      <c r="F75" s="54"/>
      <c r="G75" s="55">
        <v>0.20519999999999999</v>
      </c>
      <c r="H75" s="56">
        <v>3.8641999999999999</v>
      </c>
      <c r="I75" s="57">
        <v>0.10983999999999999</v>
      </c>
    </row>
    <row r="76" spans="1:9" ht="16" x14ac:dyDescent="0.2">
      <c r="A76" s="53">
        <v>47612</v>
      </c>
      <c r="B76" s="54" t="s">
        <v>860</v>
      </c>
      <c r="C76" s="54">
        <v>60</v>
      </c>
      <c r="D76" s="54"/>
      <c r="E76" s="54"/>
      <c r="F76" s="54"/>
      <c r="G76" s="55">
        <v>0.20380000000000001</v>
      </c>
      <c r="H76" s="56">
        <v>3.4710999999999999</v>
      </c>
      <c r="I76" s="57">
        <v>9.3280000000000002E-2</v>
      </c>
    </row>
    <row r="77" spans="1:9" ht="16" x14ac:dyDescent="0.2">
      <c r="A77" s="53">
        <v>47613</v>
      </c>
      <c r="B77" s="54" t="s">
        <v>860</v>
      </c>
      <c r="C77" s="54">
        <v>61</v>
      </c>
      <c r="D77" s="54"/>
      <c r="E77" s="54"/>
      <c r="F77" s="54"/>
      <c r="G77" s="55">
        <v>0.2016</v>
      </c>
      <c r="H77" s="56">
        <v>6.2286000000000001</v>
      </c>
      <c r="I77" s="57">
        <v>1.3939999999999999E-2</v>
      </c>
    </row>
    <row r="78" spans="1:9" ht="16" x14ac:dyDescent="0.2">
      <c r="A78" s="53">
        <v>47614</v>
      </c>
      <c r="B78" s="54" t="s">
        <v>860</v>
      </c>
      <c r="C78" s="54">
        <v>62</v>
      </c>
      <c r="D78" s="54"/>
      <c r="E78" s="54"/>
      <c r="F78" s="54"/>
      <c r="G78" s="55">
        <v>0.20119999999999999</v>
      </c>
      <c r="H78" s="56">
        <v>6.4177999999999997</v>
      </c>
      <c r="I78" s="57">
        <v>1.1270000000000001E-2</v>
      </c>
    </row>
    <row r="79" spans="1:9" ht="16" x14ac:dyDescent="0.2">
      <c r="A79" s="53">
        <v>47615</v>
      </c>
      <c r="B79" s="54" t="s">
        <v>860</v>
      </c>
      <c r="C79" s="54">
        <v>63</v>
      </c>
      <c r="D79" s="54"/>
      <c r="E79" s="54"/>
      <c r="F79" s="54"/>
      <c r="G79" s="55">
        <v>0.2011</v>
      </c>
      <c r="H79" s="56">
        <v>8.7720000000000002</v>
      </c>
      <c r="I79" s="57">
        <v>0.22067000000000001</v>
      </c>
    </row>
    <row r="80" spans="1:9" ht="16" x14ac:dyDescent="0.2">
      <c r="A80" s="53">
        <v>47616</v>
      </c>
      <c r="B80" s="54" t="s">
        <v>860</v>
      </c>
      <c r="C80" s="54">
        <v>64</v>
      </c>
      <c r="D80" s="54"/>
      <c r="E80" s="54"/>
      <c r="F80" s="54"/>
      <c r="G80" s="55">
        <v>0.20319999999999999</v>
      </c>
      <c r="H80" s="56">
        <v>7.9896000000000003</v>
      </c>
      <c r="I80" s="57">
        <v>0.12892999999999999</v>
      </c>
    </row>
    <row r="81" spans="1:9" ht="16" x14ac:dyDescent="0.2">
      <c r="A81" s="53">
        <v>47617</v>
      </c>
      <c r="B81" s="54" t="s">
        <v>860</v>
      </c>
      <c r="C81" s="54">
        <v>65</v>
      </c>
      <c r="D81" s="54"/>
      <c r="E81" s="54"/>
      <c r="F81" s="54"/>
      <c r="G81" s="55">
        <v>0.19719999999999999</v>
      </c>
      <c r="H81" s="56">
        <v>6.8701999999999996</v>
      </c>
      <c r="I81" s="57">
        <v>0.14752000000000001</v>
      </c>
    </row>
    <row r="82" spans="1:9" ht="16" x14ac:dyDescent="0.2">
      <c r="A82" s="53">
        <v>47618</v>
      </c>
      <c r="B82" s="54" t="s">
        <v>860</v>
      </c>
      <c r="C82" s="54">
        <v>66</v>
      </c>
      <c r="D82" s="54"/>
      <c r="E82" s="54"/>
      <c r="F82" s="54"/>
      <c r="G82" s="55">
        <v>0.20399999999999999</v>
      </c>
      <c r="H82" s="56">
        <v>9.4895999999999994</v>
      </c>
      <c r="I82" s="57">
        <v>0.46951999999999999</v>
      </c>
    </row>
    <row r="83" spans="1:9" ht="16" x14ac:dyDescent="0.2">
      <c r="A83" s="53">
        <v>47619</v>
      </c>
      <c r="B83" s="54" t="s">
        <v>860</v>
      </c>
      <c r="C83" s="54">
        <v>67</v>
      </c>
      <c r="D83" s="54"/>
      <c r="E83" s="54"/>
      <c r="F83" s="54"/>
      <c r="G83" s="55">
        <v>0.19889999999999999</v>
      </c>
      <c r="H83" s="56">
        <v>17.286999999999999</v>
      </c>
      <c r="I83" s="57">
        <v>0.68845000000000001</v>
      </c>
    </row>
    <row r="84" spans="1:9" ht="16" x14ac:dyDescent="0.2">
      <c r="A84" s="53">
        <v>47620</v>
      </c>
      <c r="B84" s="54" t="s">
        <v>860</v>
      </c>
      <c r="C84" s="54">
        <v>68</v>
      </c>
      <c r="D84" s="54"/>
      <c r="E84" s="54"/>
      <c r="F84" s="54"/>
      <c r="G84" s="55">
        <v>0.20449999999999999</v>
      </c>
      <c r="H84" s="56">
        <v>14.218</v>
      </c>
      <c r="I84" s="57">
        <v>0.49784</v>
      </c>
    </row>
    <row r="85" spans="1:9" ht="16" x14ac:dyDescent="0.2">
      <c r="A85" s="53">
        <v>47621</v>
      </c>
      <c r="B85" s="54" t="s">
        <v>860</v>
      </c>
      <c r="C85" s="54">
        <v>69</v>
      </c>
      <c r="D85" s="54"/>
      <c r="E85" s="54"/>
      <c r="F85" s="54"/>
      <c r="G85" s="55">
        <v>0.1996</v>
      </c>
      <c r="H85" s="56">
        <v>11.24</v>
      </c>
      <c r="I85" s="57">
        <v>0.14602999999999999</v>
      </c>
    </row>
    <row r="86" spans="1:9" ht="16" x14ac:dyDescent="0.2">
      <c r="A86" s="53">
        <v>47622</v>
      </c>
      <c r="B86" s="54" t="s">
        <v>860</v>
      </c>
      <c r="C86" s="54">
        <v>70</v>
      </c>
      <c r="D86" s="54"/>
      <c r="E86" s="54"/>
      <c r="F86" s="54"/>
      <c r="G86" s="55">
        <v>0.20150000000000001</v>
      </c>
      <c r="H86" s="56">
        <v>9.3983000000000008</v>
      </c>
      <c r="I86" s="57">
        <v>9.1009999999999994E-2</v>
      </c>
    </row>
    <row r="87" spans="1:9" ht="16" x14ac:dyDescent="0.2">
      <c r="A87" s="53">
        <v>47623</v>
      </c>
      <c r="B87" s="54" t="s">
        <v>860</v>
      </c>
      <c r="C87" s="54">
        <v>71</v>
      </c>
      <c r="D87" s="54"/>
      <c r="E87" s="54"/>
      <c r="F87" s="54"/>
      <c r="G87" s="55">
        <v>0.2011</v>
      </c>
      <c r="H87" s="56">
        <v>14.081</v>
      </c>
      <c r="I87" s="57">
        <v>0.33764</v>
      </c>
    </row>
    <row r="88" spans="1:9" ht="16" x14ac:dyDescent="0.2">
      <c r="A88" s="53">
        <v>47624</v>
      </c>
      <c r="B88" s="54" t="s">
        <v>860</v>
      </c>
      <c r="C88" s="54">
        <v>72</v>
      </c>
      <c r="D88" s="54"/>
      <c r="E88" s="54"/>
      <c r="F88" s="54"/>
      <c r="G88" s="55">
        <v>0.20399999999999999</v>
      </c>
      <c r="H88" s="56">
        <v>11.818</v>
      </c>
      <c r="I88" s="57">
        <v>8.5790000000000005E-2</v>
      </c>
    </row>
    <row r="89" spans="1:9" ht="16" x14ac:dyDescent="0.2">
      <c r="A89" s="53">
        <v>47625</v>
      </c>
      <c r="B89" s="54" t="s">
        <v>860</v>
      </c>
      <c r="C89" s="54">
        <v>73</v>
      </c>
      <c r="D89" s="54"/>
      <c r="E89" s="54"/>
      <c r="F89" s="54"/>
      <c r="G89" s="55">
        <v>0.20300000000000001</v>
      </c>
      <c r="H89" s="56">
        <v>11.236000000000001</v>
      </c>
      <c r="I89" s="57">
        <v>0.17002999999999999</v>
      </c>
    </row>
    <row r="90" spans="1:9" ht="16" x14ac:dyDescent="0.2">
      <c r="A90" s="53">
        <v>47626</v>
      </c>
      <c r="B90" s="54" t="s">
        <v>860</v>
      </c>
      <c r="C90" s="54">
        <v>74</v>
      </c>
      <c r="D90" s="54"/>
      <c r="E90" s="54"/>
      <c r="F90" s="54"/>
      <c r="G90" s="55">
        <v>0.20169999999999999</v>
      </c>
      <c r="H90" s="56">
        <v>11.882</v>
      </c>
      <c r="I90" s="57">
        <v>0.18296999999999999</v>
      </c>
    </row>
    <row r="91" spans="1:9" ht="16" x14ac:dyDescent="0.2">
      <c r="A91" s="53">
        <v>47627</v>
      </c>
      <c r="B91" s="54" t="s">
        <v>860</v>
      </c>
      <c r="C91" s="54">
        <v>75</v>
      </c>
      <c r="D91" s="54"/>
      <c r="E91" s="54"/>
      <c r="F91" s="54"/>
      <c r="G91" s="55">
        <v>0.2</v>
      </c>
      <c r="H91" s="56">
        <v>7.5578000000000003</v>
      </c>
      <c r="I91" s="57">
        <v>0.19339000000000001</v>
      </c>
    </row>
    <row r="92" spans="1:9" ht="16" x14ac:dyDescent="0.2">
      <c r="A92" s="53">
        <v>47628</v>
      </c>
      <c r="B92" s="54" t="s">
        <v>860</v>
      </c>
      <c r="C92" s="54">
        <v>76</v>
      </c>
      <c r="D92" s="54"/>
      <c r="E92" s="54"/>
      <c r="F92" s="54"/>
      <c r="G92" s="55">
        <v>0.2</v>
      </c>
      <c r="H92" s="56">
        <v>7.4946000000000002</v>
      </c>
      <c r="I92" s="57">
        <v>0.16389999999999999</v>
      </c>
    </row>
    <row r="93" spans="1:9" ht="16" x14ac:dyDescent="0.2">
      <c r="A93" s="53">
        <v>47629</v>
      </c>
      <c r="B93" s="54" t="s">
        <v>860</v>
      </c>
      <c r="C93" s="54">
        <v>77</v>
      </c>
      <c r="D93" s="54"/>
      <c r="E93" s="54"/>
      <c r="F93" s="54"/>
      <c r="G93" s="55">
        <v>0.19769999999999999</v>
      </c>
      <c r="H93" s="56">
        <v>7.6223000000000001</v>
      </c>
      <c r="I93" s="57">
        <v>0.17649000000000001</v>
      </c>
    </row>
    <row r="94" spans="1:9" ht="16" x14ac:dyDescent="0.2">
      <c r="A94" s="53">
        <v>47630</v>
      </c>
      <c r="B94" s="54" t="s">
        <v>860</v>
      </c>
      <c r="C94" s="54">
        <v>78</v>
      </c>
      <c r="D94" s="54"/>
      <c r="E94" s="54"/>
      <c r="F94" s="54"/>
      <c r="G94" s="55">
        <v>0.1983</v>
      </c>
      <c r="H94" s="56">
        <v>9.1097999999999999</v>
      </c>
      <c r="I94" s="57">
        <v>0.22126999999999999</v>
      </c>
    </row>
    <row r="95" spans="1:9" ht="16" x14ac:dyDescent="0.2">
      <c r="A95" s="53">
        <v>47631</v>
      </c>
      <c r="B95" s="54" t="s">
        <v>860</v>
      </c>
      <c r="C95" s="54">
        <v>79</v>
      </c>
      <c r="D95" s="54"/>
      <c r="E95" s="54"/>
      <c r="F95" s="54"/>
      <c r="G95" s="55">
        <v>0.20300000000000001</v>
      </c>
      <c r="H95" s="56">
        <v>10.688000000000001</v>
      </c>
      <c r="I95" s="57">
        <v>6.7280000000000006E-2</v>
      </c>
    </row>
    <row r="96" spans="1:9" ht="16" x14ac:dyDescent="0.2">
      <c r="A96" s="53">
        <v>47632</v>
      </c>
      <c r="B96" s="54" t="s">
        <v>860</v>
      </c>
      <c r="C96" s="54">
        <v>80</v>
      </c>
      <c r="D96" s="54"/>
      <c r="E96" s="54"/>
      <c r="F96" s="54"/>
      <c r="G96" s="55">
        <v>0.20280000000000001</v>
      </c>
      <c r="H96" s="56">
        <v>10.888</v>
      </c>
      <c r="I96" s="57">
        <v>7.7539999999999998E-2</v>
      </c>
    </row>
    <row r="97" spans="1:9" ht="16" x14ac:dyDescent="0.2">
      <c r="A97" s="53">
        <v>47633</v>
      </c>
      <c r="B97" s="54" t="s">
        <v>860</v>
      </c>
      <c r="C97" s="54">
        <v>81</v>
      </c>
      <c r="D97" s="54"/>
      <c r="E97" s="54"/>
      <c r="F97" s="54"/>
      <c r="G97" s="55">
        <v>0.20250000000000001</v>
      </c>
      <c r="H97" s="56">
        <v>10.311</v>
      </c>
      <c r="I97" s="57">
        <v>0.79137999999999997</v>
      </c>
    </row>
    <row r="98" spans="1:9" ht="16" x14ac:dyDescent="0.2">
      <c r="A98" s="53">
        <v>47634</v>
      </c>
      <c r="B98" s="54" t="s">
        <v>860</v>
      </c>
      <c r="C98" s="54">
        <v>82</v>
      </c>
      <c r="D98" s="54"/>
      <c r="E98" s="54"/>
      <c r="F98" s="54"/>
      <c r="G98" s="58">
        <v>0.19919999999999999</v>
      </c>
      <c r="H98" s="56">
        <v>10.651</v>
      </c>
      <c r="I98" s="57">
        <v>0.67491999999999996</v>
      </c>
    </row>
    <row r="99" spans="1:9" ht="16" x14ac:dyDescent="0.2">
      <c r="A99" s="53">
        <v>47635</v>
      </c>
      <c r="B99" s="54" t="s">
        <v>860</v>
      </c>
      <c r="C99" s="54">
        <v>83</v>
      </c>
      <c r="D99" s="54"/>
      <c r="E99" s="54"/>
      <c r="F99" s="54"/>
      <c r="G99" s="58">
        <v>0.20449999999999999</v>
      </c>
      <c r="H99" s="59">
        <v>1.9495</v>
      </c>
      <c r="I99" s="60">
        <v>0.16214999999999999</v>
      </c>
    </row>
    <row r="100" spans="1:9" ht="16" x14ac:dyDescent="0.2">
      <c r="A100" s="53">
        <v>47636</v>
      </c>
      <c r="B100" s="54" t="s">
        <v>860</v>
      </c>
      <c r="C100" s="54">
        <v>84</v>
      </c>
      <c r="D100" s="54"/>
      <c r="E100" s="54"/>
      <c r="F100" s="54"/>
      <c r="G100" s="58">
        <v>0.2016</v>
      </c>
      <c r="H100" s="59">
        <v>5.7336</v>
      </c>
      <c r="I100" s="60">
        <v>0.39737</v>
      </c>
    </row>
    <row r="101" spans="1:9" ht="16" x14ac:dyDescent="0.2">
      <c r="A101" s="53">
        <v>47637</v>
      </c>
      <c r="B101" s="54" t="s">
        <v>860</v>
      </c>
      <c r="C101" s="54">
        <v>85</v>
      </c>
      <c r="D101" s="54"/>
      <c r="E101" s="54"/>
      <c r="F101" s="54"/>
      <c r="G101" s="58">
        <v>0.19950000000000001</v>
      </c>
      <c r="H101" s="59">
        <v>2.8054999999999999</v>
      </c>
      <c r="I101" s="60">
        <v>0.26424999999999998</v>
      </c>
    </row>
    <row r="102" spans="1:9" ht="16" x14ac:dyDescent="0.2">
      <c r="A102" s="53">
        <v>47638</v>
      </c>
      <c r="B102" s="54" t="s">
        <v>860</v>
      </c>
      <c r="C102" s="54">
        <v>86</v>
      </c>
      <c r="D102" s="54"/>
      <c r="E102" s="54"/>
      <c r="F102" s="54"/>
      <c r="G102" s="58">
        <v>0.20280000000000001</v>
      </c>
      <c r="H102" s="59">
        <v>2.1814</v>
      </c>
      <c r="I102" s="60">
        <v>0.22303999999999999</v>
      </c>
    </row>
    <row r="103" spans="1:9" ht="16" x14ac:dyDescent="0.2">
      <c r="A103" s="53">
        <v>47639</v>
      </c>
      <c r="B103" s="54" t="s">
        <v>860</v>
      </c>
      <c r="C103" s="54">
        <v>87</v>
      </c>
      <c r="D103" s="54"/>
      <c r="E103" s="54"/>
      <c r="F103" s="54"/>
      <c r="G103" s="58">
        <v>0.20480000000000001</v>
      </c>
      <c r="H103" s="59">
        <v>2.2326999999999999</v>
      </c>
      <c r="I103" s="60">
        <v>0.21451999999999999</v>
      </c>
    </row>
    <row r="104" spans="1:9" ht="16" x14ac:dyDescent="0.2">
      <c r="A104" s="53">
        <v>47640</v>
      </c>
      <c r="B104" s="54" t="s">
        <v>860</v>
      </c>
      <c r="C104" s="54">
        <v>88</v>
      </c>
      <c r="D104" s="54"/>
      <c r="E104" s="54"/>
      <c r="F104" s="54"/>
      <c r="G104" s="58">
        <v>0.19719999999999999</v>
      </c>
      <c r="H104" s="59">
        <v>5.1342999999999996</v>
      </c>
      <c r="I104" s="60">
        <v>0.31785999999999998</v>
      </c>
    </row>
    <row r="105" spans="1:9" ht="16" x14ac:dyDescent="0.2">
      <c r="A105" s="53">
        <v>47641</v>
      </c>
      <c r="B105" s="54" t="s">
        <v>860</v>
      </c>
      <c r="C105" s="54">
        <v>89</v>
      </c>
      <c r="D105" s="54"/>
      <c r="E105" s="54"/>
      <c r="F105" s="54"/>
      <c r="G105" s="58">
        <v>0.20480000000000001</v>
      </c>
      <c r="H105" s="59">
        <v>9.5178999999999991</v>
      </c>
      <c r="I105" s="60">
        <v>0.38590999999999998</v>
      </c>
    </row>
    <row r="106" spans="1:9" ht="16" x14ac:dyDescent="0.2">
      <c r="A106" s="53">
        <v>47642</v>
      </c>
      <c r="B106" s="54" t="s">
        <v>860</v>
      </c>
      <c r="C106" s="54">
        <v>90</v>
      </c>
      <c r="D106" s="54"/>
      <c r="E106" s="54"/>
      <c r="F106" s="54"/>
      <c r="G106" s="58">
        <v>0.1978</v>
      </c>
      <c r="H106" s="59">
        <v>7.0960999999999999</v>
      </c>
      <c r="I106" s="60">
        <v>0.12714</v>
      </c>
    </row>
    <row r="107" spans="1:9" ht="16" x14ac:dyDescent="0.2">
      <c r="A107" s="53">
        <v>47643</v>
      </c>
      <c r="B107" s="54" t="s">
        <v>860</v>
      </c>
      <c r="C107" s="54">
        <v>91</v>
      </c>
      <c r="D107" s="54"/>
      <c r="E107" s="54"/>
      <c r="F107" s="54"/>
      <c r="G107" s="58">
        <v>0.20069999999999999</v>
      </c>
      <c r="H107" s="59">
        <v>1.6862999999999999</v>
      </c>
      <c r="I107" s="60">
        <v>9.2009999999999995E-2</v>
      </c>
    </row>
    <row r="108" spans="1:9" ht="16" x14ac:dyDescent="0.2">
      <c r="A108" s="53">
        <v>47644</v>
      </c>
      <c r="B108" s="54" t="s">
        <v>860</v>
      </c>
      <c r="C108" s="54">
        <v>92</v>
      </c>
      <c r="D108" s="54"/>
      <c r="E108" s="54"/>
      <c r="F108" s="54"/>
      <c r="G108" s="58">
        <v>0.20319999999999999</v>
      </c>
      <c r="H108" s="59">
        <v>0.90063000000000004</v>
      </c>
      <c r="I108" s="60">
        <v>0.06</v>
      </c>
    </row>
    <row r="109" spans="1:9" ht="16" x14ac:dyDescent="0.2">
      <c r="A109" s="53">
        <v>47645</v>
      </c>
      <c r="B109" s="54" t="s">
        <v>860</v>
      </c>
      <c r="C109" s="54">
        <v>93</v>
      </c>
      <c r="D109" s="54"/>
      <c r="E109" s="54"/>
      <c r="F109" s="54"/>
      <c r="G109" s="58">
        <v>0.19739999999999999</v>
      </c>
      <c r="H109" s="59">
        <v>7.5340999999999996</v>
      </c>
      <c r="I109" s="60">
        <v>0.30991000000000002</v>
      </c>
    </row>
    <row r="110" spans="1:9" ht="16" x14ac:dyDescent="0.2">
      <c r="A110" s="53">
        <v>47646</v>
      </c>
      <c r="B110" s="54" t="s">
        <v>860</v>
      </c>
      <c r="C110" s="54">
        <v>94</v>
      </c>
      <c r="D110" s="54"/>
      <c r="E110" s="54"/>
      <c r="F110" s="54"/>
      <c r="G110" s="58">
        <v>0.20399999999999999</v>
      </c>
      <c r="H110" s="59">
        <v>6.2915999999999999</v>
      </c>
      <c r="I110" s="60">
        <v>0.22631999999999999</v>
      </c>
    </row>
    <row r="111" spans="1:9" ht="16" x14ac:dyDescent="0.2">
      <c r="A111" s="53">
        <v>47647</v>
      </c>
      <c r="B111" s="54" t="s">
        <v>860</v>
      </c>
      <c r="C111" s="54">
        <v>95</v>
      </c>
      <c r="D111" s="54"/>
      <c r="E111" s="54"/>
      <c r="F111" s="54"/>
      <c r="G111" s="58">
        <v>0.2006</v>
      </c>
      <c r="H111" s="59">
        <v>6.1677</v>
      </c>
      <c r="I111" s="60">
        <v>0.12479</v>
      </c>
    </row>
    <row r="112" spans="1:9" ht="16" x14ac:dyDescent="0.2">
      <c r="A112" s="53">
        <v>47648</v>
      </c>
      <c r="B112" s="54" t="s">
        <v>860</v>
      </c>
      <c r="C112" s="54">
        <v>96</v>
      </c>
      <c r="D112" s="54"/>
      <c r="E112" s="54"/>
      <c r="F112" s="54"/>
      <c r="G112" s="58">
        <v>0.20499999999999999</v>
      </c>
      <c r="H112" s="59">
        <v>6.1753999999999998</v>
      </c>
      <c r="I112" s="60">
        <v>0.13952000000000001</v>
      </c>
    </row>
    <row r="113" spans="1:9" ht="16" x14ac:dyDescent="0.2">
      <c r="A113" s="53">
        <v>47649</v>
      </c>
      <c r="B113" s="54" t="s">
        <v>860</v>
      </c>
      <c r="C113" s="54">
        <v>97</v>
      </c>
      <c r="D113" s="54"/>
      <c r="E113" s="54"/>
      <c r="F113" s="54"/>
      <c r="G113" s="58">
        <v>0.2019</v>
      </c>
      <c r="H113" s="59">
        <v>15.08</v>
      </c>
      <c r="I113" s="60">
        <v>0.57255</v>
      </c>
    </row>
    <row r="114" spans="1:9" ht="16" x14ac:dyDescent="0.2">
      <c r="A114" s="53">
        <v>47650</v>
      </c>
      <c r="B114" s="54" t="s">
        <v>860</v>
      </c>
      <c r="C114" s="54">
        <v>98</v>
      </c>
      <c r="D114" s="54"/>
      <c r="E114" s="54"/>
      <c r="F114" s="54"/>
      <c r="G114" s="58">
        <v>0.2049</v>
      </c>
      <c r="H114" s="59">
        <v>4.3140999999999998</v>
      </c>
      <c r="I114" s="60">
        <v>6.4350000000000004E-2</v>
      </c>
    </row>
    <row r="115" spans="1:9" ht="16" x14ac:dyDescent="0.2">
      <c r="A115" s="53">
        <v>47651</v>
      </c>
      <c r="B115" s="54" t="s">
        <v>860</v>
      </c>
      <c r="C115" s="54">
        <v>99</v>
      </c>
      <c r="D115" s="54"/>
      <c r="E115" s="54"/>
      <c r="F115" s="54"/>
      <c r="G115" s="58">
        <v>0.2059</v>
      </c>
      <c r="H115" s="59">
        <v>3.2372000000000001</v>
      </c>
      <c r="I115" s="60">
        <v>5.5399999999999998E-2</v>
      </c>
    </row>
    <row r="116" spans="1:9" ht="16" x14ac:dyDescent="0.2">
      <c r="A116" s="53">
        <v>47652</v>
      </c>
      <c r="B116" s="54" t="s">
        <v>860</v>
      </c>
      <c r="C116" s="54">
        <v>100</v>
      </c>
      <c r="D116" s="54"/>
      <c r="E116" s="54"/>
      <c r="F116" s="54"/>
      <c r="G116" s="58">
        <v>0.20030000000000001</v>
      </c>
      <c r="H116" s="59">
        <v>3.5933999999999999</v>
      </c>
      <c r="I116" s="60">
        <v>8.992E-2</v>
      </c>
    </row>
    <row r="117" spans="1:9" ht="16" x14ac:dyDescent="0.2">
      <c r="A117" s="53">
        <v>47653</v>
      </c>
      <c r="B117" s="54" t="s">
        <v>860</v>
      </c>
      <c r="C117" s="54">
        <v>101</v>
      </c>
      <c r="D117" s="54"/>
      <c r="E117" s="54"/>
      <c r="F117" s="54"/>
      <c r="G117" s="58">
        <v>0.19980000000000001</v>
      </c>
      <c r="H117" s="59">
        <v>3.1701000000000001</v>
      </c>
      <c r="I117" s="60">
        <v>4.4299999999999999E-3</v>
      </c>
    </row>
    <row r="118" spans="1:9" ht="16" x14ac:dyDescent="0.2">
      <c r="A118" s="53">
        <v>47654</v>
      </c>
      <c r="B118" s="54" t="s">
        <v>860</v>
      </c>
      <c r="C118" s="54">
        <v>102</v>
      </c>
      <c r="D118" s="54"/>
      <c r="E118" s="54"/>
      <c r="F118" s="54"/>
      <c r="G118" s="58">
        <v>0.20130000000000001</v>
      </c>
      <c r="H118" s="59">
        <v>3.0009999999999999</v>
      </c>
      <c r="I118" s="60">
        <v>4.7000000000000002E-3</v>
      </c>
    </row>
    <row r="119" spans="1:9" ht="16" x14ac:dyDescent="0.2">
      <c r="A119" s="53">
        <v>47655</v>
      </c>
      <c r="B119" s="54" t="s">
        <v>860</v>
      </c>
      <c r="C119" s="54">
        <v>103</v>
      </c>
      <c r="D119" s="54"/>
      <c r="E119" s="54"/>
      <c r="F119" s="54"/>
      <c r="G119" s="58">
        <v>0.20119999999999999</v>
      </c>
      <c r="H119" s="59">
        <v>1.6540999999999999</v>
      </c>
      <c r="I119" s="60">
        <v>0.14943999999999999</v>
      </c>
    </row>
    <row r="120" spans="1:9" ht="16" x14ac:dyDescent="0.2">
      <c r="A120" s="53">
        <v>47656</v>
      </c>
      <c r="B120" s="54" t="s">
        <v>860</v>
      </c>
      <c r="C120" s="54">
        <v>104</v>
      </c>
      <c r="D120" s="54"/>
      <c r="E120" s="54"/>
      <c r="F120" s="54"/>
      <c r="G120" s="58">
        <v>0.2026</v>
      </c>
      <c r="H120" s="59">
        <v>2.7416999999999998</v>
      </c>
      <c r="I120" s="60">
        <v>0.20694000000000001</v>
      </c>
    </row>
    <row r="121" spans="1:9" ht="16" x14ac:dyDescent="0.2">
      <c r="A121" s="53">
        <v>47657</v>
      </c>
      <c r="B121" s="54" t="s">
        <v>860</v>
      </c>
      <c r="C121" s="54">
        <v>105</v>
      </c>
      <c r="D121" s="54"/>
      <c r="E121" s="54"/>
      <c r="F121" s="54"/>
      <c r="G121" s="58">
        <v>0.20180000000000001</v>
      </c>
      <c r="H121" s="59">
        <v>2.4638</v>
      </c>
      <c r="I121" s="60">
        <v>0.18271999999999999</v>
      </c>
    </row>
    <row r="122" spans="1:9" ht="16" x14ac:dyDescent="0.2">
      <c r="A122" s="53">
        <v>47658</v>
      </c>
      <c r="B122" s="54" t="s">
        <v>860</v>
      </c>
      <c r="C122" s="54">
        <v>106</v>
      </c>
      <c r="D122" s="54"/>
      <c r="E122" s="54"/>
      <c r="F122" s="54"/>
      <c r="G122" s="58">
        <v>0.20230000000000001</v>
      </c>
      <c r="H122" s="59">
        <v>3.6736</v>
      </c>
      <c r="I122" s="60">
        <v>0.27333000000000002</v>
      </c>
    </row>
    <row r="123" spans="1:9" ht="16" x14ac:dyDescent="0.2">
      <c r="A123" s="53">
        <v>47659</v>
      </c>
      <c r="B123" s="54" t="s">
        <v>860</v>
      </c>
      <c r="C123" s="54">
        <v>107</v>
      </c>
      <c r="D123" s="54"/>
      <c r="E123" s="54"/>
      <c r="F123" s="54"/>
      <c r="G123" s="55">
        <v>0.2049</v>
      </c>
      <c r="H123" s="59">
        <v>4.1642000000000001</v>
      </c>
      <c r="I123" s="60">
        <v>0.13214000000000001</v>
      </c>
    </row>
    <row r="124" spans="1:9" ht="16" x14ac:dyDescent="0.2">
      <c r="A124" s="53">
        <v>47660</v>
      </c>
      <c r="B124" s="54" t="s">
        <v>860</v>
      </c>
      <c r="C124" s="54">
        <v>108</v>
      </c>
      <c r="D124" s="54"/>
      <c r="E124" s="54"/>
      <c r="F124" s="54"/>
      <c r="G124" s="58">
        <v>0.20380000000000001</v>
      </c>
      <c r="H124" s="59">
        <v>3.6541000000000001</v>
      </c>
      <c r="I124" s="60">
        <v>7.6560000000000003E-2</v>
      </c>
    </row>
    <row r="125" spans="1:9" ht="16" x14ac:dyDescent="0.2">
      <c r="A125" s="53">
        <v>47661</v>
      </c>
      <c r="B125" s="54" t="s">
        <v>860</v>
      </c>
      <c r="C125" s="54">
        <v>109</v>
      </c>
      <c r="D125" s="54"/>
      <c r="E125" s="54"/>
      <c r="F125" s="54"/>
      <c r="G125" s="58">
        <v>0.2021</v>
      </c>
      <c r="H125" s="59">
        <v>9.3272999999999993</v>
      </c>
      <c r="I125" s="60">
        <v>0.4476</v>
      </c>
    </row>
    <row r="126" spans="1:9" ht="16" x14ac:dyDescent="0.2">
      <c r="A126" s="53">
        <v>47662</v>
      </c>
      <c r="B126" s="54" t="s">
        <v>860</v>
      </c>
      <c r="C126" s="54">
        <v>110</v>
      </c>
      <c r="D126" s="54"/>
      <c r="E126" s="54"/>
      <c r="F126" s="54"/>
      <c r="G126" s="58">
        <v>0.19980000000000001</v>
      </c>
      <c r="H126" s="59">
        <v>8.3798999999999992</v>
      </c>
      <c r="I126" s="60">
        <v>0.38109999999999999</v>
      </c>
    </row>
    <row r="127" spans="1:9" ht="16" x14ac:dyDescent="0.2">
      <c r="A127" s="53">
        <v>47663</v>
      </c>
      <c r="B127" s="54" t="s">
        <v>860</v>
      </c>
      <c r="C127" s="54">
        <v>111</v>
      </c>
      <c r="D127" s="54"/>
      <c r="E127" s="54"/>
      <c r="F127" s="54"/>
      <c r="G127" s="58">
        <v>0.20169999999999999</v>
      </c>
      <c r="H127" s="59">
        <v>7.3352000000000004</v>
      </c>
      <c r="I127" s="60">
        <v>0.38808999999999999</v>
      </c>
    </row>
    <row r="128" spans="1:9" ht="16" x14ac:dyDescent="0.2">
      <c r="A128" s="53">
        <v>47664</v>
      </c>
      <c r="B128" s="54" t="s">
        <v>860</v>
      </c>
      <c r="C128" s="54">
        <v>112</v>
      </c>
      <c r="D128" s="54"/>
      <c r="E128" s="54"/>
      <c r="F128" s="54"/>
      <c r="G128" s="58">
        <v>0.20230000000000001</v>
      </c>
      <c r="H128" s="59">
        <v>7.9306000000000001</v>
      </c>
      <c r="I128" s="60">
        <v>0.40326000000000001</v>
      </c>
    </row>
    <row r="129" spans="1:9" ht="16" x14ac:dyDescent="0.2">
      <c r="A129" s="53">
        <v>47665</v>
      </c>
      <c r="B129" s="54" t="s">
        <v>860</v>
      </c>
      <c r="C129" s="54">
        <v>113</v>
      </c>
      <c r="D129" s="54"/>
      <c r="E129" s="54"/>
      <c r="F129" s="54"/>
      <c r="G129" s="58">
        <v>0.2024</v>
      </c>
      <c r="H129" s="59">
        <v>4.3193000000000001</v>
      </c>
      <c r="I129" s="60">
        <v>8.7660000000000002E-2</v>
      </c>
    </row>
    <row r="130" spans="1:9" ht="16" x14ac:dyDescent="0.2">
      <c r="A130" s="53">
        <v>47666</v>
      </c>
      <c r="B130" s="54" t="s">
        <v>860</v>
      </c>
      <c r="C130" s="54">
        <v>114</v>
      </c>
      <c r="D130" s="54"/>
      <c r="E130" s="54"/>
      <c r="F130" s="54"/>
      <c r="G130" s="58">
        <v>0.19939999999999999</v>
      </c>
      <c r="H130" s="59">
        <v>3.6505000000000001</v>
      </c>
      <c r="I130" s="60">
        <v>3.3739999999999999E-2</v>
      </c>
    </row>
    <row r="131" spans="1:9" ht="16" x14ac:dyDescent="0.2">
      <c r="A131" s="53">
        <v>47667</v>
      </c>
      <c r="B131" s="54" t="s">
        <v>860</v>
      </c>
      <c r="C131" s="54">
        <v>115</v>
      </c>
      <c r="D131" s="54"/>
      <c r="E131" s="54"/>
      <c r="F131" s="54"/>
      <c r="G131" s="58">
        <v>0.20530000000000001</v>
      </c>
      <c r="H131" s="59">
        <v>2.5941999999999998</v>
      </c>
      <c r="I131" s="60">
        <v>1.6080000000000001E-2</v>
      </c>
    </row>
    <row r="132" spans="1:9" ht="16" x14ac:dyDescent="0.2">
      <c r="A132" s="53">
        <v>47668</v>
      </c>
      <c r="B132" s="54" t="s">
        <v>860</v>
      </c>
      <c r="C132" s="54">
        <v>116</v>
      </c>
      <c r="D132" s="54"/>
      <c r="E132" s="54"/>
      <c r="F132" s="54"/>
      <c r="G132" s="58">
        <v>0.20300000000000001</v>
      </c>
      <c r="H132" s="59">
        <v>2.7513000000000001</v>
      </c>
      <c r="I132" s="60">
        <v>2.222E-2</v>
      </c>
    </row>
    <row r="133" spans="1:9" ht="16" x14ac:dyDescent="0.2">
      <c r="A133" s="53">
        <v>47669</v>
      </c>
      <c r="B133" s="54" t="s">
        <v>860</v>
      </c>
      <c r="C133" s="54">
        <v>117</v>
      </c>
      <c r="D133" s="54"/>
      <c r="E133" s="54"/>
      <c r="F133" s="54"/>
      <c r="G133" s="58">
        <v>0.20230000000000001</v>
      </c>
      <c r="H133" s="59">
        <v>4.6520000000000001</v>
      </c>
      <c r="I133" s="60">
        <v>6.5949999999999995E-2</v>
      </c>
    </row>
    <row r="134" spans="1:9" ht="16" x14ac:dyDescent="0.2">
      <c r="A134" s="53">
        <v>47670</v>
      </c>
      <c r="B134" s="54" t="s">
        <v>860</v>
      </c>
      <c r="C134" s="54">
        <v>118</v>
      </c>
      <c r="D134" s="54"/>
      <c r="E134" s="54"/>
      <c r="F134" s="54"/>
      <c r="G134" s="58">
        <v>0.20280000000000001</v>
      </c>
      <c r="H134" s="59">
        <v>6.7567000000000004</v>
      </c>
      <c r="I134" s="60">
        <v>3.6859999999999997E-2</v>
      </c>
    </row>
    <row r="135" spans="1:9" ht="16" x14ac:dyDescent="0.2">
      <c r="A135" s="53">
        <v>47671</v>
      </c>
      <c r="B135" s="54" t="s">
        <v>860</v>
      </c>
      <c r="C135" s="54">
        <v>119</v>
      </c>
      <c r="D135" s="54"/>
      <c r="E135" s="54"/>
      <c r="F135" s="54"/>
      <c r="G135" s="58">
        <v>0.2011</v>
      </c>
      <c r="H135" s="59">
        <v>0.92334000000000005</v>
      </c>
      <c r="I135" s="60">
        <v>9.1569999999999999E-2</v>
      </c>
    </row>
    <row r="136" spans="1:9" ht="16" x14ac:dyDescent="0.2">
      <c r="A136" s="53">
        <v>47672</v>
      </c>
      <c r="B136" s="54" t="s">
        <v>860</v>
      </c>
      <c r="C136" s="54">
        <v>120</v>
      </c>
      <c r="D136" s="54"/>
      <c r="E136" s="54"/>
      <c r="F136" s="54"/>
      <c r="G136" s="58">
        <v>0.20499999999999999</v>
      </c>
      <c r="H136" s="59">
        <v>2.2444000000000002</v>
      </c>
      <c r="I136" s="60">
        <v>0.20085</v>
      </c>
    </row>
    <row r="137" spans="1:9" ht="16" x14ac:dyDescent="0.2">
      <c r="A137" s="53">
        <v>47673</v>
      </c>
      <c r="B137" s="54" t="s">
        <v>860</v>
      </c>
      <c r="C137" s="54">
        <v>121</v>
      </c>
      <c r="D137" s="54"/>
      <c r="E137" s="54"/>
      <c r="F137" s="54"/>
      <c r="G137" s="58">
        <v>0.20050000000000001</v>
      </c>
      <c r="H137" s="59">
        <v>5.5742000000000003</v>
      </c>
      <c r="I137" s="60">
        <v>0.46731</v>
      </c>
    </row>
    <row r="138" spans="1:9" ht="16" x14ac:dyDescent="0.2">
      <c r="A138" s="53">
        <v>47674</v>
      </c>
      <c r="B138" s="54" t="s">
        <v>860</v>
      </c>
      <c r="C138" s="54">
        <v>122</v>
      </c>
      <c r="D138" s="54"/>
      <c r="E138" s="54"/>
      <c r="F138" s="54"/>
      <c r="G138" s="58">
        <v>0.20230000000000001</v>
      </c>
      <c r="H138" s="59">
        <v>4.6387999999999998</v>
      </c>
      <c r="I138" s="60">
        <v>0.41221999999999998</v>
      </c>
    </row>
    <row r="139" spans="1:9" ht="16" x14ac:dyDescent="0.2">
      <c r="A139" s="53">
        <v>47675</v>
      </c>
      <c r="B139" s="54" t="s">
        <v>860</v>
      </c>
      <c r="C139" s="54">
        <v>123</v>
      </c>
      <c r="D139" s="54"/>
      <c r="E139" s="54"/>
      <c r="F139" s="54"/>
      <c r="G139" s="58">
        <v>0.20530000000000001</v>
      </c>
      <c r="H139" s="59">
        <v>2.5105</v>
      </c>
      <c r="I139" s="60">
        <v>0.14141999999999999</v>
      </c>
    </row>
    <row r="140" spans="1:9" ht="16" x14ac:dyDescent="0.2">
      <c r="A140" s="53">
        <v>47676</v>
      </c>
      <c r="B140" s="54" t="s">
        <v>860</v>
      </c>
      <c r="C140" s="54">
        <v>124</v>
      </c>
      <c r="D140" s="54"/>
      <c r="E140" s="54"/>
      <c r="F140" s="54"/>
      <c r="G140" s="58">
        <v>0.19969999999999999</v>
      </c>
      <c r="H140" s="59">
        <v>2.2566000000000002</v>
      </c>
      <c r="I140" s="60">
        <v>0.13644000000000001</v>
      </c>
    </row>
    <row r="141" spans="1:9" ht="16" x14ac:dyDescent="0.2">
      <c r="A141" s="53">
        <v>47677</v>
      </c>
      <c r="B141" s="54" t="s">
        <v>860</v>
      </c>
      <c r="C141" s="54">
        <v>125</v>
      </c>
      <c r="D141" s="54"/>
      <c r="E141" s="54"/>
      <c r="F141" s="54"/>
      <c r="G141" s="58">
        <v>0.20219999999999999</v>
      </c>
      <c r="H141" s="59">
        <v>1.0644</v>
      </c>
      <c r="I141" s="60">
        <v>7.5630000000000003E-2</v>
      </c>
    </row>
    <row r="142" spans="1:9" ht="16" x14ac:dyDescent="0.2">
      <c r="A142" s="53">
        <v>47678</v>
      </c>
      <c r="B142" s="54" t="s">
        <v>860</v>
      </c>
      <c r="C142" s="54">
        <v>126</v>
      </c>
      <c r="D142" s="54"/>
      <c r="E142" s="54"/>
      <c r="F142" s="54"/>
      <c r="G142" s="58">
        <v>0.1986</v>
      </c>
      <c r="H142" s="59">
        <v>0.57335999999999998</v>
      </c>
      <c r="I142" s="60">
        <v>4.6620000000000002E-2</v>
      </c>
    </row>
    <row r="143" spans="1:9" ht="16" x14ac:dyDescent="0.2">
      <c r="A143" s="53">
        <v>47679</v>
      </c>
      <c r="B143" s="54" t="s">
        <v>860</v>
      </c>
      <c r="C143" s="54">
        <v>127</v>
      </c>
      <c r="D143" s="54"/>
      <c r="E143" s="54"/>
      <c r="F143" s="54"/>
      <c r="G143" s="58">
        <v>0.2024</v>
      </c>
      <c r="H143" s="59">
        <v>0.16088</v>
      </c>
      <c r="I143" s="60">
        <v>3.8000000000000002E-4</v>
      </c>
    </row>
    <row r="144" spans="1:9" ht="16" x14ac:dyDescent="0.2">
      <c r="A144" s="53">
        <v>47680</v>
      </c>
      <c r="B144" s="54" t="s">
        <v>860</v>
      </c>
      <c r="C144" s="54">
        <v>128</v>
      </c>
      <c r="D144" s="54"/>
      <c r="E144" s="54"/>
      <c r="F144" s="54"/>
      <c r="G144" s="58">
        <v>0.20169999999999999</v>
      </c>
      <c r="H144" s="59">
        <v>0.15509000000000001</v>
      </c>
      <c r="I144" s="60">
        <v>-3.7299999999999998E-3</v>
      </c>
    </row>
    <row r="145" spans="1:9" ht="16" x14ac:dyDescent="0.2">
      <c r="A145" s="53">
        <v>47681</v>
      </c>
      <c r="B145" s="54" t="s">
        <v>860</v>
      </c>
      <c r="C145" s="54">
        <v>129</v>
      </c>
      <c r="D145" s="54"/>
      <c r="E145" s="54"/>
      <c r="F145" s="54"/>
      <c r="G145" s="58">
        <v>0.19889999999999999</v>
      </c>
      <c r="H145" s="59">
        <v>0.43667</v>
      </c>
      <c r="I145" s="60">
        <v>8.4700000000000001E-3</v>
      </c>
    </row>
    <row r="146" spans="1:9" ht="16" x14ac:dyDescent="0.2">
      <c r="A146" s="53">
        <v>47682</v>
      </c>
      <c r="B146" s="54" t="s">
        <v>860</v>
      </c>
      <c r="C146" s="54">
        <v>130</v>
      </c>
      <c r="D146" s="54"/>
      <c r="E146" s="54"/>
      <c r="F146" s="54"/>
      <c r="G146" s="58">
        <v>0.19939999999999999</v>
      </c>
      <c r="H146" s="59">
        <v>0.16319</v>
      </c>
      <c r="I146" s="60">
        <v>7.5000000000000002E-4</v>
      </c>
    </row>
    <row r="147" spans="1:9" ht="16" x14ac:dyDescent="0.2">
      <c r="A147" s="53">
        <v>47683</v>
      </c>
      <c r="B147" s="54" t="s">
        <v>860</v>
      </c>
      <c r="C147" s="54">
        <v>131</v>
      </c>
      <c r="D147" s="54"/>
      <c r="E147" s="54"/>
      <c r="F147" s="54"/>
      <c r="G147" s="58">
        <v>0.20399999999999999</v>
      </c>
      <c r="H147" s="59">
        <v>1.4649000000000001</v>
      </c>
      <c r="I147" s="60">
        <v>0.11358</v>
      </c>
    </row>
    <row r="148" spans="1:9" ht="16" x14ac:dyDescent="0.2">
      <c r="A148" s="53">
        <v>47684</v>
      </c>
      <c r="B148" s="54" t="s">
        <v>860</v>
      </c>
      <c r="C148" s="54">
        <v>132</v>
      </c>
      <c r="D148" s="54"/>
      <c r="E148" s="54"/>
      <c r="F148" s="54"/>
      <c r="G148" s="58">
        <v>0.20119999999999999</v>
      </c>
      <c r="H148" s="59">
        <v>1.3122</v>
      </c>
      <c r="I148" s="60">
        <v>8.4709999999999994E-2</v>
      </c>
    </row>
    <row r="149" spans="1:9" ht="16" x14ac:dyDescent="0.2">
      <c r="A149" s="53">
        <v>47685</v>
      </c>
      <c r="B149" s="54" t="s">
        <v>860</v>
      </c>
      <c r="C149" s="54">
        <v>133</v>
      </c>
      <c r="D149" s="54"/>
      <c r="E149" s="54"/>
      <c r="F149" s="54"/>
      <c r="G149" s="58">
        <v>0.2014</v>
      </c>
      <c r="H149" s="59">
        <v>3.2923</v>
      </c>
      <c r="I149" s="60">
        <v>0.28081</v>
      </c>
    </row>
    <row r="150" spans="1:9" ht="16" x14ac:dyDescent="0.2">
      <c r="A150" s="53">
        <v>47686</v>
      </c>
      <c r="B150" s="54" t="s">
        <v>860</v>
      </c>
      <c r="C150" s="54">
        <v>134</v>
      </c>
      <c r="D150" s="54"/>
      <c r="E150" s="54"/>
      <c r="F150" s="54"/>
      <c r="G150" s="58">
        <v>0.2041</v>
      </c>
      <c r="H150" s="59">
        <v>2.9918</v>
      </c>
      <c r="I150" s="60">
        <v>0.25863999999999998</v>
      </c>
    </row>
    <row r="151" spans="1:9" ht="16" x14ac:dyDescent="0.2">
      <c r="A151" s="53">
        <v>47687</v>
      </c>
      <c r="B151" s="54" t="s">
        <v>860</v>
      </c>
      <c r="C151" s="54">
        <v>135</v>
      </c>
      <c r="D151" s="54"/>
      <c r="E151" s="54"/>
      <c r="F151" s="54"/>
      <c r="G151" s="58">
        <v>0.19969999999999999</v>
      </c>
      <c r="H151" s="59">
        <v>9.5236000000000001</v>
      </c>
      <c r="I151" s="60">
        <v>0.71060000000000001</v>
      </c>
    </row>
    <row r="152" spans="1:9" ht="16" x14ac:dyDescent="0.2">
      <c r="A152" s="53">
        <v>47688</v>
      </c>
      <c r="B152" s="54" t="s">
        <v>860</v>
      </c>
      <c r="C152" s="54">
        <v>136</v>
      </c>
      <c r="D152" s="54"/>
      <c r="E152" s="54"/>
      <c r="F152" s="54"/>
      <c r="G152" s="58">
        <v>0.2001</v>
      </c>
      <c r="H152" s="59">
        <v>6.7054999999999998</v>
      </c>
      <c r="I152" s="60">
        <v>0.53532000000000002</v>
      </c>
    </row>
    <row r="153" spans="1:9" ht="16" x14ac:dyDescent="0.2">
      <c r="A153" s="53">
        <v>47689</v>
      </c>
      <c r="B153" s="54" t="s">
        <v>860</v>
      </c>
      <c r="C153" s="54">
        <v>137</v>
      </c>
      <c r="D153" s="54"/>
      <c r="E153" s="54"/>
      <c r="F153" s="54"/>
      <c r="G153" s="58">
        <v>0.2019</v>
      </c>
      <c r="H153" s="59">
        <v>6.9402999999999997</v>
      </c>
      <c r="I153" s="60">
        <v>0.57191999999999998</v>
      </c>
    </row>
    <row r="154" spans="1:9" ht="16" x14ac:dyDescent="0.2">
      <c r="A154" s="53">
        <v>47690</v>
      </c>
      <c r="B154" s="54" t="s">
        <v>860</v>
      </c>
      <c r="C154" s="54">
        <v>138</v>
      </c>
      <c r="D154" s="54"/>
      <c r="E154" s="54"/>
      <c r="F154" s="54"/>
      <c r="G154" s="58">
        <v>0.1973</v>
      </c>
      <c r="H154" s="59">
        <v>3.3258000000000001</v>
      </c>
      <c r="I154" s="60">
        <v>0.30399999999999999</v>
      </c>
    </row>
    <row r="155" spans="1:9" ht="16" x14ac:dyDescent="0.2">
      <c r="A155" s="53">
        <v>47691</v>
      </c>
      <c r="B155" s="54" t="s">
        <v>860</v>
      </c>
      <c r="C155" s="54">
        <v>139</v>
      </c>
      <c r="D155" s="54"/>
      <c r="E155" s="54"/>
      <c r="F155" s="54"/>
      <c r="G155" s="58">
        <v>0.20150000000000001</v>
      </c>
      <c r="H155" s="59">
        <v>4.7598000000000003</v>
      </c>
      <c r="I155" s="60">
        <v>0.43413000000000002</v>
      </c>
    </row>
    <row r="156" spans="1:9" ht="16" x14ac:dyDescent="0.2">
      <c r="A156" s="53">
        <v>47692</v>
      </c>
      <c r="B156" s="54" t="s">
        <v>860</v>
      </c>
      <c r="C156" s="54">
        <v>140</v>
      </c>
      <c r="D156" s="54"/>
      <c r="E156" s="54"/>
      <c r="F156" s="54"/>
      <c r="G156" s="58">
        <v>0.20219999999999999</v>
      </c>
      <c r="H156" s="59">
        <v>4.9603000000000002</v>
      </c>
      <c r="I156" s="60">
        <v>0.42666999999999999</v>
      </c>
    </row>
    <row r="157" spans="1:9" ht="16" x14ac:dyDescent="0.2">
      <c r="A157" s="53">
        <v>47693</v>
      </c>
      <c r="B157" s="54" t="s">
        <v>860</v>
      </c>
      <c r="C157" s="54">
        <v>141</v>
      </c>
      <c r="D157" s="54"/>
      <c r="E157" s="54"/>
      <c r="F157" s="54"/>
      <c r="G157" s="58">
        <v>0.20050000000000001</v>
      </c>
      <c r="H157" s="59">
        <v>6.6642999999999999</v>
      </c>
      <c r="I157" s="60">
        <v>2.009E-2</v>
      </c>
    </row>
    <row r="158" spans="1:9" ht="16" x14ac:dyDescent="0.2">
      <c r="A158" s="53">
        <v>47694</v>
      </c>
      <c r="B158" s="54" t="s">
        <v>860</v>
      </c>
      <c r="C158" s="54">
        <v>142</v>
      </c>
      <c r="D158" s="54"/>
      <c r="E158" s="54"/>
      <c r="F158" s="54"/>
      <c r="G158" s="58">
        <v>0.20369999999999999</v>
      </c>
      <c r="H158" s="59">
        <v>6.0598999999999998</v>
      </c>
      <c r="I158" s="60">
        <v>1.814E-2</v>
      </c>
    </row>
    <row r="159" spans="1:9" ht="16" x14ac:dyDescent="0.2">
      <c r="A159" s="53">
        <v>47695</v>
      </c>
      <c r="B159" s="54" t="s">
        <v>860</v>
      </c>
      <c r="C159" s="54">
        <v>143</v>
      </c>
      <c r="D159" s="54"/>
      <c r="E159" s="54"/>
      <c r="F159" s="54"/>
      <c r="G159" s="58">
        <v>0.20080000000000001</v>
      </c>
      <c r="H159" s="59">
        <v>8.1366999999999994</v>
      </c>
      <c r="I159" s="60">
        <v>2.63E-3</v>
      </c>
    </row>
    <row r="160" spans="1:9" ht="16" x14ac:dyDescent="0.2">
      <c r="A160" s="53">
        <v>47696</v>
      </c>
      <c r="B160" s="54" t="s">
        <v>860</v>
      </c>
      <c r="C160" s="54">
        <v>144</v>
      </c>
      <c r="D160" s="54"/>
      <c r="E160" s="54"/>
      <c r="F160" s="54"/>
      <c r="G160" s="58">
        <v>0.2016</v>
      </c>
      <c r="H160" s="59">
        <v>8.3859999999999992</v>
      </c>
      <c r="I160" s="60">
        <v>3.6999999999999999E-4</v>
      </c>
    </row>
    <row r="161" spans="1:9" ht="16" x14ac:dyDescent="0.2">
      <c r="A161" s="48"/>
      <c r="B161" s="49"/>
      <c r="C161" s="49"/>
      <c r="D161" s="49"/>
      <c r="E161" s="49"/>
      <c r="F161" s="49"/>
      <c r="G161" s="61"/>
      <c r="H161" s="62"/>
      <c r="I161" s="6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150" zoomScaleNormal="150" zoomScalePageLayoutView="150" workbookViewId="0">
      <pane ySplit="1" topLeftCell="A2" activePane="bottomLeft" state="frozen"/>
      <selection pane="bottomLeft" sqref="A1:A1048576"/>
    </sheetView>
  </sheetViews>
  <sheetFormatPr baseColWidth="10" defaultRowHeight="15" x14ac:dyDescent="0.2"/>
  <cols>
    <col min="1" max="1" width="10.83203125" style="74"/>
    <col min="2" max="2" width="10.83203125" style="2"/>
    <col min="3" max="3" width="27.5" style="2" customWidth="1"/>
    <col min="4" max="4" width="21.33203125" style="3" customWidth="1"/>
    <col min="5" max="5" width="27" style="6" customWidth="1"/>
    <col min="6" max="16384" width="10.83203125" style="2"/>
  </cols>
  <sheetData>
    <row r="1" spans="1:7" s="25" customFormat="1" x14ac:dyDescent="0.2">
      <c r="A1" s="72" t="s">
        <v>566</v>
      </c>
      <c r="B1" s="26" t="s">
        <v>0</v>
      </c>
      <c r="C1" s="26" t="s">
        <v>1</v>
      </c>
      <c r="D1" s="26" t="s">
        <v>39</v>
      </c>
      <c r="E1" s="27" t="s">
        <v>563</v>
      </c>
      <c r="F1" s="25" t="s">
        <v>561</v>
      </c>
      <c r="G1" s="26" t="s">
        <v>564</v>
      </c>
    </row>
    <row r="2" spans="1:7" x14ac:dyDescent="0.2">
      <c r="A2" s="73">
        <v>42630</v>
      </c>
      <c r="B2" s="2" t="s">
        <v>299</v>
      </c>
      <c r="C2" s="2" t="s">
        <v>537</v>
      </c>
      <c r="D2" s="3" t="s">
        <v>549</v>
      </c>
      <c r="E2" s="6">
        <v>2</v>
      </c>
      <c r="F2" s="7" t="s">
        <v>562</v>
      </c>
      <c r="G2" s="7" t="s">
        <v>565</v>
      </c>
    </row>
    <row r="3" spans="1:7" x14ac:dyDescent="0.2">
      <c r="A3" s="73">
        <v>42630</v>
      </c>
      <c r="B3" s="2" t="s">
        <v>307</v>
      </c>
      <c r="C3" s="2" t="s">
        <v>538</v>
      </c>
      <c r="D3" s="3" t="s">
        <v>550</v>
      </c>
      <c r="E3" s="6">
        <v>2.02</v>
      </c>
      <c r="F3" s="7" t="s">
        <v>562</v>
      </c>
      <c r="G3" s="7" t="s">
        <v>565</v>
      </c>
    </row>
    <row r="4" spans="1:7" x14ac:dyDescent="0.2">
      <c r="A4" s="73">
        <v>42630</v>
      </c>
      <c r="B4" s="2" t="s">
        <v>322</v>
      </c>
      <c r="C4" s="2" t="s">
        <v>539</v>
      </c>
      <c r="D4" s="3" t="s">
        <v>551</v>
      </c>
      <c r="E4" s="6">
        <v>2.0099999999999998</v>
      </c>
      <c r="F4" s="7" t="s">
        <v>562</v>
      </c>
      <c r="G4" s="7" t="s">
        <v>565</v>
      </c>
    </row>
    <row r="5" spans="1:7" x14ac:dyDescent="0.2">
      <c r="A5" s="73">
        <v>42630</v>
      </c>
      <c r="B5" s="2" t="s">
        <v>328</v>
      </c>
      <c r="C5" s="2" t="s">
        <v>540</v>
      </c>
      <c r="D5" s="3" t="s">
        <v>552</v>
      </c>
      <c r="E5" s="6">
        <v>2.0299999999999998</v>
      </c>
      <c r="F5" s="2">
        <v>8.15</v>
      </c>
      <c r="G5" s="7" t="s">
        <v>565</v>
      </c>
    </row>
    <row r="6" spans="1:7" x14ac:dyDescent="0.2">
      <c r="A6" s="73">
        <v>42630</v>
      </c>
      <c r="B6" s="2" t="s">
        <v>335</v>
      </c>
      <c r="C6" s="2" t="s">
        <v>541</v>
      </c>
      <c r="D6" s="3" t="s">
        <v>553</v>
      </c>
      <c r="E6" s="6">
        <v>2.1</v>
      </c>
      <c r="F6" s="8" t="s">
        <v>562</v>
      </c>
      <c r="G6" s="7" t="s">
        <v>565</v>
      </c>
    </row>
    <row r="7" spans="1:7" x14ac:dyDescent="0.2">
      <c r="A7" s="73">
        <v>42630</v>
      </c>
      <c r="B7" s="2" t="s">
        <v>342</v>
      </c>
      <c r="C7" s="2" t="s">
        <v>542</v>
      </c>
      <c r="D7" s="3" t="s">
        <v>554</v>
      </c>
      <c r="E7" s="6">
        <v>2.02</v>
      </c>
      <c r="F7" s="8" t="s">
        <v>562</v>
      </c>
      <c r="G7" s="7" t="s">
        <v>565</v>
      </c>
    </row>
    <row r="8" spans="1:7" x14ac:dyDescent="0.2">
      <c r="A8" s="73">
        <v>42630</v>
      </c>
      <c r="B8" s="2" t="s">
        <v>364</v>
      </c>
      <c r="C8" s="2" t="s">
        <v>543</v>
      </c>
      <c r="D8" s="3" t="s">
        <v>555</v>
      </c>
      <c r="E8" s="6">
        <v>2.06</v>
      </c>
      <c r="F8" s="8" t="s">
        <v>562</v>
      </c>
      <c r="G8" s="7" t="s">
        <v>565</v>
      </c>
    </row>
    <row r="9" spans="1:7" x14ac:dyDescent="0.2">
      <c r="A9" s="73">
        <v>42630</v>
      </c>
      <c r="B9" s="2" t="s">
        <v>377</v>
      </c>
      <c r="C9" s="2" t="s">
        <v>544</v>
      </c>
      <c r="D9" s="3" t="s">
        <v>556</v>
      </c>
      <c r="E9" s="6">
        <v>2.04</v>
      </c>
      <c r="F9" s="8">
        <v>124</v>
      </c>
      <c r="G9" s="9">
        <v>4910</v>
      </c>
    </row>
    <row r="10" spans="1:7" x14ac:dyDescent="0.2">
      <c r="A10" s="73">
        <v>42630</v>
      </c>
      <c r="B10" s="2" t="s">
        <v>389</v>
      </c>
      <c r="C10" s="2" t="s">
        <v>545</v>
      </c>
      <c r="D10" s="3" t="s">
        <v>557</v>
      </c>
      <c r="E10" s="6">
        <v>2.0299999999999998</v>
      </c>
      <c r="F10" s="8" t="s">
        <v>562</v>
      </c>
      <c r="G10" s="8" t="s">
        <v>565</v>
      </c>
    </row>
    <row r="11" spans="1:7" x14ac:dyDescent="0.2">
      <c r="A11" s="73">
        <v>42630</v>
      </c>
      <c r="B11" s="2" t="s">
        <v>423</v>
      </c>
      <c r="C11" s="2" t="s">
        <v>546</v>
      </c>
      <c r="D11" s="3" t="s">
        <v>558</v>
      </c>
      <c r="E11" s="6">
        <v>2.08</v>
      </c>
      <c r="F11" s="8" t="s">
        <v>562</v>
      </c>
      <c r="G11" s="8" t="s">
        <v>565</v>
      </c>
    </row>
    <row r="12" spans="1:7" x14ac:dyDescent="0.2">
      <c r="A12" s="73">
        <v>42630</v>
      </c>
      <c r="B12" s="2" t="s">
        <v>427</v>
      </c>
      <c r="C12" s="2" t="s">
        <v>547</v>
      </c>
      <c r="D12" s="3" t="s">
        <v>559</v>
      </c>
      <c r="E12" s="6">
        <v>1.97</v>
      </c>
      <c r="F12" s="8" t="s">
        <v>562</v>
      </c>
      <c r="G12" s="8" t="s">
        <v>565</v>
      </c>
    </row>
    <row r="13" spans="1:7" x14ac:dyDescent="0.2">
      <c r="A13" s="73">
        <v>42630</v>
      </c>
      <c r="B13" s="2" t="s">
        <v>437</v>
      </c>
      <c r="C13" s="2" t="s">
        <v>548</v>
      </c>
      <c r="D13" s="3" t="s">
        <v>560</v>
      </c>
      <c r="E13" s="6">
        <v>2.11</v>
      </c>
      <c r="F13" s="8" t="s">
        <v>562</v>
      </c>
      <c r="G13" s="8" t="s">
        <v>565</v>
      </c>
    </row>
    <row r="14" spans="1:7" x14ac:dyDescent="0.2">
      <c r="A14" s="73">
        <v>42635</v>
      </c>
      <c r="B14" s="2" t="s">
        <v>567</v>
      </c>
      <c r="C14" s="2" t="s">
        <v>537</v>
      </c>
      <c r="D14" s="3" t="s">
        <v>549</v>
      </c>
      <c r="E14" s="6">
        <v>1.98</v>
      </c>
      <c r="F14" s="8" t="s">
        <v>562</v>
      </c>
      <c r="G14" s="2">
        <v>8.6</v>
      </c>
    </row>
    <row r="15" spans="1:7" x14ac:dyDescent="0.2">
      <c r="A15" s="73">
        <v>42636</v>
      </c>
      <c r="B15" s="2" t="s">
        <v>568</v>
      </c>
      <c r="C15" s="2" t="s">
        <v>538</v>
      </c>
      <c r="D15" s="3" t="s">
        <v>550</v>
      </c>
      <c r="E15" s="6">
        <v>2.02</v>
      </c>
      <c r="F15" s="8" t="s">
        <v>562</v>
      </c>
      <c r="G15" s="2">
        <v>5.3</v>
      </c>
    </row>
    <row r="16" spans="1:7" x14ac:dyDescent="0.2">
      <c r="A16" s="73">
        <v>42637</v>
      </c>
      <c r="B16" s="2" t="s">
        <v>569</v>
      </c>
      <c r="C16" s="2" t="s">
        <v>539</v>
      </c>
      <c r="D16" s="3" t="s">
        <v>551</v>
      </c>
      <c r="E16" s="6">
        <v>2.0299999999999998</v>
      </c>
      <c r="F16" s="2">
        <v>62.1</v>
      </c>
      <c r="G16" s="2">
        <v>325</v>
      </c>
    </row>
    <row r="17" spans="1:7" x14ac:dyDescent="0.2">
      <c r="A17" s="73">
        <v>42638</v>
      </c>
      <c r="B17" s="2" t="s">
        <v>570</v>
      </c>
      <c r="C17" s="2" t="s">
        <v>541</v>
      </c>
      <c r="D17" s="3" t="s">
        <v>553</v>
      </c>
      <c r="E17" s="6">
        <v>2.02</v>
      </c>
      <c r="F17" s="8" t="s">
        <v>562</v>
      </c>
      <c r="G17" s="7" t="s">
        <v>573</v>
      </c>
    </row>
    <row r="18" spans="1:7" x14ac:dyDescent="0.2">
      <c r="A18" s="73">
        <v>42639</v>
      </c>
      <c r="B18" s="2" t="s">
        <v>571</v>
      </c>
      <c r="C18" s="2" t="s">
        <v>542</v>
      </c>
      <c r="D18" s="3" t="s">
        <v>554</v>
      </c>
      <c r="E18" s="6">
        <v>2.02</v>
      </c>
      <c r="F18" s="8" t="s">
        <v>562</v>
      </c>
      <c r="G18" s="7">
        <v>10.4</v>
      </c>
    </row>
    <row r="19" spans="1:7" x14ac:dyDescent="0.2">
      <c r="A19" s="73">
        <v>42640</v>
      </c>
      <c r="B19" s="2" t="s">
        <v>572</v>
      </c>
      <c r="C19" s="2" t="s">
        <v>543</v>
      </c>
      <c r="D19" s="3" t="s">
        <v>555</v>
      </c>
      <c r="E19" s="6">
        <v>1.97</v>
      </c>
      <c r="F19" s="2">
        <v>780</v>
      </c>
      <c r="G19" s="7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zoomScale="150" zoomScaleNormal="150" zoomScalePageLayoutView="150" workbookViewId="0">
      <pane ySplit="1" topLeftCell="A2" activePane="bottomLeft" state="frozen"/>
      <selection activeCell="B1" sqref="B1"/>
      <selection pane="bottomLeft" activeCell="B1" sqref="A1:XFD1"/>
    </sheetView>
  </sheetViews>
  <sheetFormatPr baseColWidth="10" defaultRowHeight="15" x14ac:dyDescent="0.2"/>
  <cols>
    <col min="1" max="2" width="10.83203125" style="2"/>
    <col min="3" max="3" width="27.5" style="2" customWidth="1"/>
    <col min="4" max="4" width="21.33203125" style="3" customWidth="1"/>
    <col min="5" max="5" width="14" style="4" customWidth="1"/>
    <col min="6" max="6" width="10.83203125" style="2"/>
    <col min="7" max="7" width="18.83203125" style="2" customWidth="1"/>
    <col min="8" max="8" width="17.6640625" style="2" customWidth="1"/>
    <col min="9" max="9" width="17" style="2" customWidth="1"/>
    <col min="10" max="10" width="15.5" style="2" customWidth="1"/>
    <col min="11" max="16384" width="10.83203125" style="2"/>
  </cols>
  <sheetData>
    <row r="1" spans="1:10" s="35" customFormat="1" x14ac:dyDescent="0.2">
      <c r="A1" s="35" t="s">
        <v>566</v>
      </c>
      <c r="B1" s="29" t="s">
        <v>0</v>
      </c>
      <c r="C1" s="29" t="s">
        <v>1</v>
      </c>
      <c r="D1" s="29" t="s">
        <v>39</v>
      </c>
      <c r="E1" s="36" t="s">
        <v>563</v>
      </c>
      <c r="F1" s="35" t="s">
        <v>561</v>
      </c>
      <c r="G1" s="29" t="s">
        <v>574</v>
      </c>
      <c r="H1" s="35" t="s">
        <v>575</v>
      </c>
      <c r="I1" s="35" t="s">
        <v>842</v>
      </c>
      <c r="J1" s="35" t="s">
        <v>843</v>
      </c>
    </row>
    <row r="2" spans="1:10" x14ac:dyDescent="0.2">
      <c r="A2" s="1">
        <v>42640</v>
      </c>
      <c r="B2" s="2" t="s">
        <v>328</v>
      </c>
      <c r="E2" s="4">
        <v>0.25</v>
      </c>
      <c r="F2" s="2">
        <v>4.25</v>
      </c>
      <c r="G2" s="2">
        <v>11.3</v>
      </c>
    </row>
    <row r="3" spans="1:10" x14ac:dyDescent="0.2">
      <c r="A3" s="1">
        <v>42640</v>
      </c>
      <c r="B3" s="2" t="s">
        <v>377</v>
      </c>
      <c r="E3" s="4">
        <v>0.253</v>
      </c>
      <c r="F3" s="2">
        <v>11.7</v>
      </c>
      <c r="G3" s="2">
        <v>41.6</v>
      </c>
    </row>
    <row r="4" spans="1:10" x14ac:dyDescent="0.2">
      <c r="A4" s="1">
        <v>42640</v>
      </c>
      <c r="B4" s="2" t="s">
        <v>389</v>
      </c>
      <c r="E4" s="4">
        <v>0.25869999999999999</v>
      </c>
      <c r="F4" s="2">
        <v>4.38</v>
      </c>
      <c r="G4" s="2">
        <v>16.3</v>
      </c>
    </row>
    <row r="5" spans="1:10" x14ac:dyDescent="0.2">
      <c r="A5" s="1">
        <v>42640</v>
      </c>
      <c r="B5" s="2" t="s">
        <v>423</v>
      </c>
      <c r="E5" s="4">
        <v>0.254</v>
      </c>
      <c r="F5" s="2" t="s">
        <v>562</v>
      </c>
      <c r="G5" s="2">
        <v>3.62</v>
      </c>
    </row>
    <row r="6" spans="1:10" x14ac:dyDescent="0.2">
      <c r="A6" s="1">
        <v>42640</v>
      </c>
      <c r="B6" s="2" t="s">
        <v>427</v>
      </c>
      <c r="E6" s="4">
        <v>0.25979999999999998</v>
      </c>
      <c r="F6" s="2">
        <v>11</v>
      </c>
      <c r="G6" s="2">
        <v>19.7</v>
      </c>
    </row>
    <row r="7" spans="1:10" x14ac:dyDescent="0.2">
      <c r="A7" s="1">
        <v>42640</v>
      </c>
      <c r="B7" s="2" t="s">
        <v>437</v>
      </c>
      <c r="E7" s="4">
        <v>0.249</v>
      </c>
      <c r="F7" s="2" t="s">
        <v>562</v>
      </c>
      <c r="G7" s="2">
        <v>6.12</v>
      </c>
    </row>
    <row r="8" spans="1:10" x14ac:dyDescent="0.2">
      <c r="A8" s="1">
        <v>42646</v>
      </c>
      <c r="B8" s="2" t="s">
        <v>297</v>
      </c>
      <c r="E8" s="4">
        <v>0.2596</v>
      </c>
      <c r="F8" s="2">
        <v>3.21</v>
      </c>
      <c r="G8" s="2">
        <v>7.81</v>
      </c>
    </row>
    <row r="9" spans="1:10" x14ac:dyDescent="0.2">
      <c r="A9" s="1">
        <v>42646</v>
      </c>
      <c r="B9" s="2" t="s">
        <v>300</v>
      </c>
      <c r="E9" s="4">
        <v>0.255</v>
      </c>
      <c r="F9" s="2">
        <v>13</v>
      </c>
      <c r="G9" s="2">
        <v>31.8</v>
      </c>
    </row>
    <row r="10" spans="1:10" x14ac:dyDescent="0.2">
      <c r="A10" s="1">
        <v>42646</v>
      </c>
      <c r="B10" s="2" t="s">
        <v>301</v>
      </c>
      <c r="E10" s="4">
        <v>0.24399999999999999</v>
      </c>
      <c r="F10" s="2">
        <v>10.8</v>
      </c>
      <c r="G10" s="2">
        <v>21.9</v>
      </c>
    </row>
    <row r="11" spans="1:10" x14ac:dyDescent="0.2">
      <c r="A11" s="1">
        <v>42646</v>
      </c>
      <c r="B11" s="2" t="s">
        <v>306</v>
      </c>
      <c r="E11" s="4">
        <v>0.2571</v>
      </c>
      <c r="F11" s="2">
        <v>10.6</v>
      </c>
      <c r="G11" s="2">
        <v>25.6</v>
      </c>
    </row>
    <row r="12" spans="1:10" x14ac:dyDescent="0.2">
      <c r="A12" s="1">
        <v>42646</v>
      </c>
      <c r="B12" s="2" t="s">
        <v>315</v>
      </c>
      <c r="E12" s="4">
        <v>0.25559999999999999</v>
      </c>
      <c r="F12" s="2">
        <v>18.399999999999999</v>
      </c>
      <c r="G12" s="2">
        <v>44.5</v>
      </c>
    </row>
    <row r="13" spans="1:10" x14ac:dyDescent="0.2">
      <c r="A13" s="1">
        <v>42646</v>
      </c>
      <c r="B13" s="2" t="s">
        <v>318</v>
      </c>
      <c r="E13" s="4">
        <v>0.2606</v>
      </c>
      <c r="F13" s="2">
        <v>10.9</v>
      </c>
      <c r="G13" s="2">
        <v>26.7</v>
      </c>
    </row>
    <row r="14" spans="1:10" x14ac:dyDescent="0.2">
      <c r="A14" s="5">
        <v>42647</v>
      </c>
      <c r="B14" s="2" t="s">
        <v>375</v>
      </c>
      <c r="E14" s="4">
        <v>0.2515</v>
      </c>
      <c r="F14" s="2">
        <v>20.100000000000001</v>
      </c>
      <c r="G14" s="2">
        <v>43.7</v>
      </c>
    </row>
    <row r="15" spans="1:10" x14ac:dyDescent="0.2">
      <c r="A15" s="5">
        <v>42647</v>
      </c>
      <c r="B15" s="2" t="s">
        <v>381</v>
      </c>
      <c r="E15" s="4">
        <v>0.25779999999999997</v>
      </c>
      <c r="F15" s="2">
        <v>20.2</v>
      </c>
      <c r="G15" s="2">
        <v>53.5</v>
      </c>
    </row>
    <row r="16" spans="1:10" x14ac:dyDescent="0.2">
      <c r="A16" s="5">
        <v>42647</v>
      </c>
      <c r="B16" s="2" t="s">
        <v>383</v>
      </c>
      <c r="E16" s="4">
        <v>0.25679999999999997</v>
      </c>
      <c r="F16" s="2">
        <v>8.94</v>
      </c>
      <c r="G16" s="2">
        <v>31.9</v>
      </c>
    </row>
    <row r="17" spans="1:8" x14ac:dyDescent="0.2">
      <c r="A17" s="5">
        <v>42647</v>
      </c>
      <c r="B17" s="2" t="s">
        <v>384</v>
      </c>
      <c r="E17" s="4">
        <v>0.2571</v>
      </c>
      <c r="F17" s="2">
        <v>13</v>
      </c>
      <c r="G17" s="2">
        <v>42.7</v>
      </c>
    </row>
    <row r="18" spans="1:8" x14ac:dyDescent="0.2">
      <c r="A18" s="5">
        <v>42647</v>
      </c>
      <c r="B18" s="2" t="s">
        <v>385</v>
      </c>
      <c r="E18" s="4">
        <v>0.25430000000000003</v>
      </c>
      <c r="F18" s="2">
        <v>16.100000000000001</v>
      </c>
      <c r="G18" s="2">
        <v>44</v>
      </c>
    </row>
    <row r="19" spans="1:8" x14ac:dyDescent="0.2">
      <c r="A19" s="5">
        <v>42647</v>
      </c>
      <c r="B19" s="2" t="s">
        <v>386</v>
      </c>
      <c r="E19" s="4">
        <v>0.25700000000000001</v>
      </c>
      <c r="F19" s="2">
        <v>32.799999999999997</v>
      </c>
      <c r="G19" s="2">
        <v>42.7</v>
      </c>
    </row>
    <row r="20" spans="1:8" x14ac:dyDescent="0.2">
      <c r="A20" s="5">
        <v>42650</v>
      </c>
      <c r="B20" s="2" t="s">
        <v>331</v>
      </c>
      <c r="E20" s="4">
        <v>0.25380000000000003</v>
      </c>
      <c r="F20" s="2">
        <v>4.3899999999999997</v>
      </c>
      <c r="G20" s="2">
        <v>20.2</v>
      </c>
    </row>
    <row r="21" spans="1:8" x14ac:dyDescent="0.2">
      <c r="A21" s="5">
        <v>42650</v>
      </c>
      <c r="B21" s="2" t="s">
        <v>332</v>
      </c>
      <c r="E21" s="4">
        <v>0.25190000000000001</v>
      </c>
      <c r="F21" s="2">
        <v>3.45</v>
      </c>
      <c r="G21" s="2">
        <v>15.8</v>
      </c>
    </row>
    <row r="22" spans="1:8" x14ac:dyDescent="0.2">
      <c r="A22" s="5">
        <v>42650</v>
      </c>
      <c r="B22" s="2" t="s">
        <v>425</v>
      </c>
      <c r="E22" s="4">
        <v>0.25259999999999999</v>
      </c>
      <c r="F22" s="2">
        <v>23.2</v>
      </c>
      <c r="G22" s="2">
        <v>59.2</v>
      </c>
    </row>
    <row r="23" spans="1:8" x14ac:dyDescent="0.2">
      <c r="A23" s="5">
        <v>42650</v>
      </c>
      <c r="B23" s="2" t="s">
        <v>429</v>
      </c>
      <c r="E23" s="4">
        <v>0.2485</v>
      </c>
      <c r="F23" s="2">
        <v>8.5399999999999991</v>
      </c>
      <c r="G23" s="2">
        <v>16.100000000000001</v>
      </c>
    </row>
    <row r="24" spans="1:8" x14ac:dyDescent="0.2">
      <c r="A24" s="5">
        <v>42650</v>
      </c>
      <c r="B24" s="2" t="s">
        <v>430</v>
      </c>
      <c r="E24" s="4">
        <v>0.25219999999999998</v>
      </c>
      <c r="F24" s="2">
        <v>7.68</v>
      </c>
      <c r="G24" s="2">
        <v>25.2</v>
      </c>
    </row>
    <row r="25" spans="1:8" x14ac:dyDescent="0.2">
      <c r="A25" s="5">
        <v>42650</v>
      </c>
      <c r="B25" s="2" t="s">
        <v>433</v>
      </c>
      <c r="E25" s="4">
        <v>0.2505</v>
      </c>
      <c r="F25" s="2">
        <v>7.59</v>
      </c>
      <c r="G25" s="2">
        <v>26.1</v>
      </c>
    </row>
    <row r="26" spans="1:8" x14ac:dyDescent="0.2">
      <c r="A26" s="1">
        <v>42654</v>
      </c>
      <c r="B26" s="2" t="s">
        <v>309</v>
      </c>
      <c r="E26" s="4">
        <v>0.25080000000000002</v>
      </c>
      <c r="F26" s="2">
        <v>7.18</v>
      </c>
      <c r="G26" s="2">
        <v>21.8</v>
      </c>
    </row>
    <row r="27" spans="1:8" x14ac:dyDescent="0.2">
      <c r="A27" s="1">
        <v>42654</v>
      </c>
      <c r="B27" s="2" t="s">
        <v>310</v>
      </c>
      <c r="E27" s="4">
        <v>0.25850000000000001</v>
      </c>
      <c r="F27" s="2">
        <v>8.07</v>
      </c>
      <c r="G27" s="2">
        <v>24.3</v>
      </c>
    </row>
    <row r="28" spans="1:8" x14ac:dyDescent="0.2">
      <c r="A28" s="1">
        <v>42654</v>
      </c>
      <c r="B28" s="2" t="s">
        <v>321</v>
      </c>
      <c r="E28" s="4">
        <v>0.25679999999999997</v>
      </c>
      <c r="F28" s="2">
        <v>8.43</v>
      </c>
      <c r="G28" s="2">
        <v>27.2</v>
      </c>
    </row>
    <row r="29" spans="1:8" x14ac:dyDescent="0.2">
      <c r="A29" s="1">
        <v>42654</v>
      </c>
      <c r="B29" s="2" t="s">
        <v>354</v>
      </c>
      <c r="E29" s="4">
        <v>0.25990000000000002</v>
      </c>
      <c r="F29" s="2">
        <v>5.1100000000000003</v>
      </c>
      <c r="G29" s="2">
        <v>26</v>
      </c>
    </row>
    <row r="30" spans="1:8" x14ac:dyDescent="0.2">
      <c r="A30" s="1">
        <v>42654</v>
      </c>
      <c r="B30" s="2" t="s">
        <v>356</v>
      </c>
      <c r="E30" s="4">
        <v>0.25180000000000002</v>
      </c>
      <c r="F30" s="2">
        <v>1.34</v>
      </c>
      <c r="G30" s="2">
        <v>8.48</v>
      </c>
    </row>
    <row r="31" spans="1:8" x14ac:dyDescent="0.2">
      <c r="A31" s="1">
        <v>42654</v>
      </c>
      <c r="B31" s="2" t="s">
        <v>357</v>
      </c>
      <c r="E31" s="4">
        <v>0.25569999999999998</v>
      </c>
      <c r="F31" s="2">
        <v>5.13</v>
      </c>
      <c r="G31" s="2">
        <v>16.7</v>
      </c>
    </row>
    <row r="32" spans="1:8" x14ac:dyDescent="0.2">
      <c r="A32" s="1">
        <v>42656</v>
      </c>
      <c r="B32" s="2" t="s">
        <v>340</v>
      </c>
      <c r="E32" s="4">
        <v>0.25030000000000002</v>
      </c>
      <c r="H32" s="2">
        <v>19.3</v>
      </c>
    </row>
    <row r="33" spans="1:10" x14ac:dyDescent="0.2">
      <c r="A33" s="1">
        <v>42656</v>
      </c>
      <c r="B33" s="2" t="s">
        <v>341</v>
      </c>
      <c r="E33" s="4">
        <v>0.25180000000000002</v>
      </c>
      <c r="H33" s="2">
        <v>15.9</v>
      </c>
    </row>
    <row r="34" spans="1:10" x14ac:dyDescent="0.2">
      <c r="A34" s="1">
        <v>42656</v>
      </c>
      <c r="B34" s="2" t="s">
        <v>344</v>
      </c>
      <c r="E34" s="4">
        <v>0.25319999999999998</v>
      </c>
      <c r="H34" s="2">
        <v>17</v>
      </c>
    </row>
    <row r="35" spans="1:10" x14ac:dyDescent="0.2">
      <c r="A35" s="1">
        <v>42656</v>
      </c>
      <c r="B35" s="2" t="s">
        <v>426</v>
      </c>
      <c r="E35" s="4">
        <v>0.25790000000000002</v>
      </c>
      <c r="H35" s="2">
        <v>18.5</v>
      </c>
    </row>
    <row r="36" spans="1:10" x14ac:dyDescent="0.2">
      <c r="A36" s="1">
        <v>42656</v>
      </c>
      <c r="B36" s="2" t="s">
        <v>428</v>
      </c>
      <c r="E36" s="4">
        <v>0.25219999999999998</v>
      </c>
      <c r="H36" s="2">
        <v>20.3</v>
      </c>
    </row>
    <row r="37" spans="1:10" x14ac:dyDescent="0.2">
      <c r="A37" s="1">
        <v>42656</v>
      </c>
      <c r="B37" s="2" t="s">
        <v>431</v>
      </c>
      <c r="E37" s="4">
        <v>0.255</v>
      </c>
      <c r="H37" s="2">
        <v>17.399999999999999</v>
      </c>
    </row>
    <row r="38" spans="1:10" x14ac:dyDescent="0.2">
      <c r="A38" s="1">
        <v>42656</v>
      </c>
      <c r="B38" s="2" t="s">
        <v>298</v>
      </c>
      <c r="E38" s="4">
        <v>0.254</v>
      </c>
      <c r="H38" s="2">
        <v>15.6</v>
      </c>
    </row>
    <row r="39" spans="1:10" x14ac:dyDescent="0.2">
      <c r="A39" s="1">
        <v>42656</v>
      </c>
      <c r="B39" s="2" t="s">
        <v>304</v>
      </c>
      <c r="E39" s="4">
        <v>0.25679999999999997</v>
      </c>
      <c r="H39" s="2">
        <v>16.100000000000001</v>
      </c>
    </row>
    <row r="40" spans="1:10" x14ac:dyDescent="0.2">
      <c r="A40" s="1">
        <v>42656</v>
      </c>
      <c r="B40" s="2" t="s">
        <v>391</v>
      </c>
      <c r="E40" s="4">
        <v>0.25800000000000001</v>
      </c>
      <c r="H40" s="2">
        <v>6.39</v>
      </c>
    </row>
    <row r="41" spans="1:10" x14ac:dyDescent="0.2">
      <c r="A41" s="1">
        <v>42656</v>
      </c>
      <c r="B41" s="2" t="s">
        <v>392</v>
      </c>
      <c r="E41" s="4">
        <v>0.25869999999999999</v>
      </c>
      <c r="H41" s="2">
        <v>7.63</v>
      </c>
    </row>
    <row r="42" spans="1:10" x14ac:dyDescent="0.2">
      <c r="A42" s="1">
        <v>42656</v>
      </c>
      <c r="B42" s="2" t="s">
        <v>399</v>
      </c>
      <c r="E42" s="4">
        <v>0.25890000000000002</v>
      </c>
      <c r="H42" s="2">
        <v>16.600000000000001</v>
      </c>
    </row>
    <row r="43" spans="1:10" x14ac:dyDescent="0.2">
      <c r="A43" s="1">
        <v>42656</v>
      </c>
      <c r="B43" s="2" t="s">
        <v>409</v>
      </c>
      <c r="E43" s="4">
        <v>0.24929999999999999</v>
      </c>
      <c r="H43" s="2">
        <v>4.8899999999999997</v>
      </c>
    </row>
    <row r="44" spans="1:10" x14ac:dyDescent="0.2">
      <c r="A44" s="1">
        <v>42662</v>
      </c>
      <c r="B44" s="2" t="s">
        <v>374</v>
      </c>
      <c r="E44" s="4">
        <v>0.25190000000000001</v>
      </c>
      <c r="I44" s="2">
        <v>13.3</v>
      </c>
    </row>
    <row r="45" spans="1:10" x14ac:dyDescent="0.2">
      <c r="A45" s="1">
        <v>42662</v>
      </c>
      <c r="B45" s="2" t="s">
        <v>379</v>
      </c>
      <c r="E45" s="4">
        <v>0.25059999999999999</v>
      </c>
      <c r="J45" s="2">
        <v>10.4</v>
      </c>
    </row>
    <row r="46" spans="1:10" x14ac:dyDescent="0.2">
      <c r="A46" s="1">
        <v>42662</v>
      </c>
      <c r="B46" s="2" t="s">
        <v>380</v>
      </c>
      <c r="E46" s="4">
        <v>0.25459999999999999</v>
      </c>
      <c r="J46" s="2">
        <v>9.9600000000000009</v>
      </c>
    </row>
    <row r="47" spans="1:10" x14ac:dyDescent="0.2">
      <c r="A47" s="1">
        <v>42662</v>
      </c>
      <c r="B47" s="2" t="s">
        <v>382</v>
      </c>
      <c r="E47" s="4">
        <v>0.2525</v>
      </c>
      <c r="J47" s="2">
        <v>7.61</v>
      </c>
    </row>
    <row r="48" spans="1:10" x14ac:dyDescent="0.2">
      <c r="A48" s="1">
        <v>42662</v>
      </c>
      <c r="B48" s="2" t="s">
        <v>398</v>
      </c>
      <c r="E48" s="4">
        <v>0.2555</v>
      </c>
      <c r="J48" s="2">
        <v>8.31</v>
      </c>
    </row>
    <row r="49" spans="1:10" x14ac:dyDescent="0.2">
      <c r="A49" s="1">
        <v>42662</v>
      </c>
      <c r="B49" s="2" t="s">
        <v>405</v>
      </c>
      <c r="E49" s="4">
        <v>0.25509999999999999</v>
      </c>
      <c r="J49" s="2">
        <v>7.18</v>
      </c>
    </row>
    <row r="50" spans="1:10" x14ac:dyDescent="0.2">
      <c r="A50" s="1">
        <v>42663</v>
      </c>
      <c r="B50" s="2" t="s">
        <v>316</v>
      </c>
      <c r="E50" s="4">
        <v>0.25</v>
      </c>
      <c r="I50" s="2">
        <v>8.57</v>
      </c>
    </row>
    <row r="51" spans="1:10" x14ac:dyDescent="0.2">
      <c r="A51" s="1">
        <v>42663</v>
      </c>
      <c r="B51" s="2" t="s">
        <v>320</v>
      </c>
      <c r="E51" s="4">
        <v>0.2586</v>
      </c>
      <c r="I51" s="2">
        <v>14.7</v>
      </c>
    </row>
    <row r="52" spans="1:10" x14ac:dyDescent="0.2">
      <c r="A52" s="1">
        <v>42663</v>
      </c>
      <c r="B52" s="2" t="s">
        <v>326</v>
      </c>
      <c r="E52" s="4">
        <v>0.25409999999999999</v>
      </c>
      <c r="I52" s="2">
        <v>9.31</v>
      </c>
    </row>
    <row r="53" spans="1:10" x14ac:dyDescent="0.2">
      <c r="A53" s="1">
        <v>42663</v>
      </c>
      <c r="B53" s="2" t="s">
        <v>359</v>
      </c>
      <c r="E53" s="4">
        <v>0.25900000000000001</v>
      </c>
      <c r="I53" s="2">
        <v>7.56</v>
      </c>
    </row>
    <row r="54" spans="1:10" x14ac:dyDescent="0.2">
      <c r="A54" s="1">
        <v>42663</v>
      </c>
      <c r="B54" s="2" t="s">
        <v>361</v>
      </c>
      <c r="E54" s="4">
        <v>0.25290000000000001</v>
      </c>
      <c r="I54" s="2">
        <v>11</v>
      </c>
    </row>
    <row r="55" spans="1:10" x14ac:dyDescent="0.2">
      <c r="A55" s="1">
        <v>42663</v>
      </c>
      <c r="B55" s="2" t="s">
        <v>371</v>
      </c>
      <c r="E55" s="4">
        <v>0.2576</v>
      </c>
      <c r="I55" s="2">
        <v>17.600000000000001</v>
      </c>
    </row>
    <row r="56" spans="1:10" x14ac:dyDescent="0.2">
      <c r="A56" s="1">
        <v>42668</v>
      </c>
      <c r="B56" s="2" t="s">
        <v>346</v>
      </c>
      <c r="E56" s="4">
        <v>0.24229999999999999</v>
      </c>
      <c r="I56" s="2">
        <v>7.23</v>
      </c>
    </row>
    <row r="57" spans="1:10" x14ac:dyDescent="0.2">
      <c r="A57" s="1">
        <v>42668</v>
      </c>
      <c r="B57" s="2" t="s">
        <v>362</v>
      </c>
      <c r="E57" s="4">
        <v>0.25419999999999998</v>
      </c>
      <c r="I57" s="2">
        <v>11.5</v>
      </c>
    </row>
    <row r="58" spans="1:10" x14ac:dyDescent="0.2">
      <c r="A58" s="1">
        <v>42668</v>
      </c>
      <c r="B58" s="2" t="s">
        <v>368</v>
      </c>
      <c r="E58" s="4">
        <v>0.25030000000000002</v>
      </c>
      <c r="I58" s="2">
        <v>17.3</v>
      </c>
    </row>
    <row r="59" spans="1:10" x14ac:dyDescent="0.2">
      <c r="A59" s="1">
        <v>42668</v>
      </c>
      <c r="B59" s="2" t="s">
        <v>369</v>
      </c>
      <c r="E59" s="4">
        <v>0.25090000000000001</v>
      </c>
      <c r="I59" s="2">
        <v>16.8</v>
      </c>
    </row>
    <row r="60" spans="1:10" x14ac:dyDescent="0.2">
      <c r="A60" s="1">
        <v>42668</v>
      </c>
      <c r="B60" s="2" t="s">
        <v>396</v>
      </c>
      <c r="E60" s="4">
        <v>0.25019999999999998</v>
      </c>
      <c r="J60" s="2">
        <v>1.2</v>
      </c>
    </row>
    <row r="61" spans="1:10" x14ac:dyDescent="0.2">
      <c r="A61" s="1">
        <v>42668</v>
      </c>
      <c r="B61" s="2" t="s">
        <v>408</v>
      </c>
      <c r="E61" s="4">
        <v>0.25090000000000001</v>
      </c>
      <c r="J61" s="2">
        <v>4.32</v>
      </c>
    </row>
    <row r="62" spans="1:10" x14ac:dyDescent="0.2">
      <c r="A62" s="1">
        <v>42669</v>
      </c>
      <c r="B62" s="2" t="s">
        <v>338</v>
      </c>
      <c r="E62" s="4">
        <v>0.25509999999999999</v>
      </c>
      <c r="I62" s="2">
        <v>9.82</v>
      </c>
    </row>
    <row r="63" spans="1:10" x14ac:dyDescent="0.2">
      <c r="A63" s="1">
        <v>42669</v>
      </c>
      <c r="B63" s="2" t="s">
        <v>350</v>
      </c>
      <c r="E63" s="4">
        <v>0.25280000000000002</v>
      </c>
      <c r="I63" s="2">
        <v>13.1</v>
      </c>
    </row>
    <row r="64" spans="1:10" x14ac:dyDescent="0.2">
      <c r="A64" s="1">
        <v>42669</v>
      </c>
      <c r="B64" s="2" t="s">
        <v>352</v>
      </c>
      <c r="E64" s="4">
        <v>0.25700000000000001</v>
      </c>
      <c r="I64" s="2">
        <v>9.7100000000000009</v>
      </c>
    </row>
    <row r="65" spans="1:10" x14ac:dyDescent="0.2">
      <c r="A65" s="1">
        <v>42669</v>
      </c>
      <c r="B65" s="2" t="s">
        <v>414</v>
      </c>
      <c r="E65" s="4">
        <v>0.25829999999999997</v>
      </c>
      <c r="J65" s="2">
        <v>13.1</v>
      </c>
    </row>
    <row r="66" spans="1:10" x14ac:dyDescent="0.2">
      <c r="A66" s="1">
        <v>42669</v>
      </c>
      <c r="B66" s="2" t="s">
        <v>415</v>
      </c>
      <c r="E66" s="4">
        <v>0.25259999999999999</v>
      </c>
      <c r="J66" s="2">
        <v>12.5</v>
      </c>
    </row>
    <row r="67" spans="1:10" x14ac:dyDescent="0.2">
      <c r="A67" s="1">
        <v>42669</v>
      </c>
      <c r="B67" s="2" t="s">
        <v>417</v>
      </c>
      <c r="E67" s="4">
        <v>0.2525</v>
      </c>
      <c r="J67" s="2">
        <v>12.3</v>
      </c>
    </row>
    <row r="68" spans="1:10" x14ac:dyDescent="0.2">
      <c r="A68" s="1">
        <v>42670</v>
      </c>
      <c r="B68" s="2" t="s">
        <v>347</v>
      </c>
      <c r="E68" s="4">
        <v>0.25169999999999998</v>
      </c>
      <c r="I68" s="2">
        <v>12.3</v>
      </c>
    </row>
    <row r="69" spans="1:10" x14ac:dyDescent="0.2">
      <c r="A69" s="1">
        <v>42670</v>
      </c>
      <c r="B69" s="2" t="s">
        <v>390</v>
      </c>
      <c r="E69" s="4">
        <v>0.25440000000000002</v>
      </c>
      <c r="J69" s="2">
        <v>10.199999999999999</v>
      </c>
    </row>
    <row r="70" spans="1:10" x14ac:dyDescent="0.2">
      <c r="A70" s="1">
        <v>42670</v>
      </c>
      <c r="B70" s="2" t="s">
        <v>393</v>
      </c>
      <c r="E70" s="4">
        <v>0.25590000000000002</v>
      </c>
      <c r="J70" s="2">
        <v>2.86</v>
      </c>
    </row>
    <row r="71" spans="1:10" x14ac:dyDescent="0.2">
      <c r="A71" s="1">
        <v>42670</v>
      </c>
      <c r="B71" s="2" t="s">
        <v>418</v>
      </c>
      <c r="E71" s="4">
        <v>0.25259999999999999</v>
      </c>
      <c r="J71" s="2">
        <v>12.9</v>
      </c>
    </row>
    <row r="72" spans="1:10" x14ac:dyDescent="0.2">
      <c r="A72" s="1">
        <v>42670</v>
      </c>
      <c r="B72" s="2" t="s">
        <v>420</v>
      </c>
      <c r="E72" s="4">
        <v>0.25729999999999997</v>
      </c>
      <c r="J72" s="2">
        <v>12.7</v>
      </c>
    </row>
    <row r="73" spans="1:10" x14ac:dyDescent="0.2">
      <c r="A73" s="1">
        <v>42670</v>
      </c>
      <c r="B73" s="2" t="s">
        <v>434</v>
      </c>
      <c r="E73" s="4">
        <v>0.25950000000000001</v>
      </c>
      <c r="J73" s="2">
        <v>13.4</v>
      </c>
    </row>
    <row r="74" spans="1:10" x14ac:dyDescent="0.2">
      <c r="A74" s="1">
        <v>42671</v>
      </c>
      <c r="B74" s="2" t="s">
        <v>337</v>
      </c>
      <c r="E74" s="4">
        <v>0.251</v>
      </c>
      <c r="I74" s="2">
        <v>5.32</v>
      </c>
    </row>
    <row r="75" spans="1:10" x14ac:dyDescent="0.2">
      <c r="A75" s="1">
        <v>42671</v>
      </c>
      <c r="B75" s="2" t="s">
        <v>343</v>
      </c>
      <c r="E75" s="4">
        <v>0.25580000000000003</v>
      </c>
      <c r="I75" s="2">
        <v>8.83</v>
      </c>
    </row>
    <row r="76" spans="1:10" x14ac:dyDescent="0.2">
      <c r="A76" s="1">
        <v>42671</v>
      </c>
      <c r="B76" s="2" t="s">
        <v>348</v>
      </c>
      <c r="E76" s="4">
        <v>0.26019999999999999</v>
      </c>
      <c r="I76" s="2">
        <v>2.97</v>
      </c>
    </row>
    <row r="77" spans="1:10" x14ac:dyDescent="0.2">
      <c r="A77" s="1">
        <v>42671</v>
      </c>
      <c r="B77" s="2" t="s">
        <v>432</v>
      </c>
      <c r="E77" s="4">
        <v>0.2535</v>
      </c>
      <c r="J77" s="2">
        <v>9.14</v>
      </c>
    </row>
    <row r="78" spans="1:10" x14ac:dyDescent="0.2">
      <c r="A78" s="1">
        <v>42671</v>
      </c>
      <c r="B78" s="2" t="s">
        <v>435</v>
      </c>
      <c r="E78" s="4">
        <v>0.25979999999999998</v>
      </c>
      <c r="J78" s="2" t="s">
        <v>562</v>
      </c>
    </row>
    <row r="79" spans="1:10" x14ac:dyDescent="0.2">
      <c r="A79" s="1">
        <v>42671</v>
      </c>
      <c r="B79" s="2" t="s">
        <v>438</v>
      </c>
      <c r="E79" s="4">
        <v>0.25290000000000001</v>
      </c>
      <c r="J79" s="2" t="s">
        <v>562</v>
      </c>
    </row>
    <row r="80" spans="1:10" x14ac:dyDescent="0.2">
      <c r="A80" s="1">
        <v>42671</v>
      </c>
      <c r="B80" s="2" t="s">
        <v>311</v>
      </c>
      <c r="E80" s="4">
        <v>0.25569999999999998</v>
      </c>
      <c r="I80" s="2">
        <v>7.38</v>
      </c>
    </row>
    <row r="81" spans="1:10" x14ac:dyDescent="0.2">
      <c r="A81" s="1">
        <v>42671</v>
      </c>
      <c r="B81" s="2" t="s">
        <v>312</v>
      </c>
      <c r="E81" s="4">
        <v>0.2571</v>
      </c>
      <c r="I81" s="2">
        <v>12</v>
      </c>
    </row>
    <row r="82" spans="1:10" x14ac:dyDescent="0.2">
      <c r="A82" s="1">
        <v>42671</v>
      </c>
      <c r="B82" s="2" t="s">
        <v>313</v>
      </c>
      <c r="E82" s="4">
        <v>0.25850000000000001</v>
      </c>
      <c r="I82" s="2">
        <v>12.6</v>
      </c>
    </row>
    <row r="83" spans="1:10" x14ac:dyDescent="0.2">
      <c r="A83" s="1">
        <v>42671</v>
      </c>
      <c r="B83" s="2" t="s">
        <v>317</v>
      </c>
      <c r="E83" s="4">
        <v>0.25169999999999998</v>
      </c>
      <c r="I83" s="2">
        <v>8.3800000000000008</v>
      </c>
    </row>
    <row r="84" spans="1:10" x14ac:dyDescent="0.2">
      <c r="A84" s="1">
        <v>42671</v>
      </c>
      <c r="B84" s="2" t="s">
        <v>345</v>
      </c>
      <c r="E84" s="4">
        <v>0.23150000000000001</v>
      </c>
      <c r="I84" s="2">
        <v>7.74</v>
      </c>
    </row>
    <row r="85" spans="1:10" x14ac:dyDescent="0.2">
      <c r="A85" s="1">
        <v>42671</v>
      </c>
      <c r="B85" s="2" t="s">
        <v>422</v>
      </c>
      <c r="E85" s="4">
        <v>0.25169999999999998</v>
      </c>
      <c r="J85" s="2" t="s">
        <v>562</v>
      </c>
    </row>
    <row r="86" spans="1:10" x14ac:dyDescent="0.2">
      <c r="A86" s="1">
        <v>42675</v>
      </c>
      <c r="B86" s="2" t="s">
        <v>323</v>
      </c>
      <c r="E86" s="4">
        <v>0.25140000000000001</v>
      </c>
      <c r="I86" s="2">
        <v>12.5</v>
      </c>
    </row>
    <row r="87" spans="1:10" x14ac:dyDescent="0.2">
      <c r="A87" s="1">
        <v>42675</v>
      </c>
      <c r="B87" s="2" t="s">
        <v>327</v>
      </c>
      <c r="E87" s="4">
        <v>0.253</v>
      </c>
      <c r="I87" s="2">
        <v>14.7</v>
      </c>
    </row>
    <row r="88" spans="1:10" x14ac:dyDescent="0.2">
      <c r="A88" s="1">
        <v>42675</v>
      </c>
      <c r="B88" s="2" t="s">
        <v>333</v>
      </c>
      <c r="E88" s="4">
        <v>0.25519999999999998</v>
      </c>
      <c r="I88" s="2">
        <v>4.78</v>
      </c>
    </row>
    <row r="89" spans="1:10" x14ac:dyDescent="0.2">
      <c r="A89" s="1">
        <v>42675</v>
      </c>
      <c r="B89" s="2" t="s">
        <v>336</v>
      </c>
      <c r="E89" s="4">
        <v>0.251</v>
      </c>
      <c r="I89" s="2">
        <v>12.4</v>
      </c>
    </row>
    <row r="90" spans="1:10" x14ac:dyDescent="0.2">
      <c r="A90" s="1">
        <v>42675</v>
      </c>
      <c r="B90" s="2" t="s">
        <v>419</v>
      </c>
      <c r="E90" s="4">
        <v>0.25979999999999998</v>
      </c>
      <c r="J90" s="2" t="s">
        <v>562</v>
      </c>
    </row>
    <row r="91" spans="1:10" x14ac:dyDescent="0.2">
      <c r="A91" s="1">
        <v>42675</v>
      </c>
      <c r="B91" s="2" t="s">
        <v>421</v>
      </c>
      <c r="E91" s="4">
        <v>0.25540000000000002</v>
      </c>
      <c r="J91" s="2" t="s">
        <v>562</v>
      </c>
    </row>
    <row r="92" spans="1:10" x14ac:dyDescent="0.2">
      <c r="A92" s="1">
        <v>42678</v>
      </c>
      <c r="B92" s="2" t="s">
        <v>358</v>
      </c>
      <c r="E92" s="4">
        <v>0.25779999999999997</v>
      </c>
      <c r="I92" s="2">
        <v>10.1</v>
      </c>
    </row>
    <row r="93" spans="1:10" x14ac:dyDescent="0.2">
      <c r="A93" s="1">
        <v>42678</v>
      </c>
      <c r="B93" s="2" t="s">
        <v>360</v>
      </c>
      <c r="E93" s="4">
        <v>0.25769999999999998</v>
      </c>
      <c r="I93" s="2">
        <v>12.5</v>
      </c>
    </row>
    <row r="94" spans="1:10" x14ac:dyDescent="0.2">
      <c r="A94" s="1">
        <v>42678</v>
      </c>
      <c r="B94" s="2" t="s">
        <v>365</v>
      </c>
      <c r="E94" s="4">
        <v>0.25519999999999998</v>
      </c>
      <c r="I94" s="2">
        <v>14.1</v>
      </c>
    </row>
    <row r="95" spans="1:10" x14ac:dyDescent="0.2">
      <c r="A95" s="1">
        <v>42678</v>
      </c>
      <c r="B95" s="2" t="s">
        <v>366</v>
      </c>
      <c r="E95" s="4">
        <v>0.25829999999999997</v>
      </c>
      <c r="I95" s="2">
        <v>15.1</v>
      </c>
    </row>
    <row r="96" spans="1:10" x14ac:dyDescent="0.2">
      <c r="A96" s="1">
        <v>42678</v>
      </c>
      <c r="B96" s="2" t="s">
        <v>367</v>
      </c>
      <c r="E96" s="4">
        <v>0.25430000000000003</v>
      </c>
      <c r="I96" s="2">
        <v>17.399999999999999</v>
      </c>
    </row>
    <row r="97" spans="1:10" x14ac:dyDescent="0.2">
      <c r="A97" s="1">
        <v>42678</v>
      </c>
      <c r="B97" s="2" t="s">
        <v>372</v>
      </c>
      <c r="E97" s="4">
        <v>0.25919999999999999</v>
      </c>
      <c r="I97" s="2">
        <v>18</v>
      </c>
    </row>
    <row r="98" spans="1:10" x14ac:dyDescent="0.2">
      <c r="A98" s="1">
        <v>42683</v>
      </c>
      <c r="B98" s="2" t="s">
        <v>296</v>
      </c>
      <c r="E98" s="4">
        <v>0.25690000000000002</v>
      </c>
      <c r="I98" s="2">
        <v>13.4</v>
      </c>
    </row>
    <row r="99" spans="1:10" x14ac:dyDescent="0.2">
      <c r="A99" s="1">
        <v>42683</v>
      </c>
      <c r="B99" s="2" t="s">
        <v>303</v>
      </c>
      <c r="E99" s="4">
        <v>0.252</v>
      </c>
      <c r="I99" s="2">
        <v>4.09</v>
      </c>
    </row>
    <row r="100" spans="1:10" x14ac:dyDescent="0.2">
      <c r="A100" s="1">
        <v>42683</v>
      </c>
      <c r="B100" s="2" t="s">
        <v>305</v>
      </c>
      <c r="E100" s="4">
        <v>0.25390000000000001</v>
      </c>
      <c r="I100" s="2">
        <v>16.100000000000001</v>
      </c>
    </row>
    <row r="101" spans="1:10" x14ac:dyDescent="0.2">
      <c r="A101" s="1">
        <v>42683</v>
      </c>
      <c r="B101" s="2" t="s">
        <v>308</v>
      </c>
      <c r="E101" s="4">
        <v>0.2571</v>
      </c>
      <c r="I101" s="2">
        <v>1.22</v>
      </c>
    </row>
    <row r="102" spans="1:10" x14ac:dyDescent="0.2">
      <c r="A102" s="1">
        <v>42683</v>
      </c>
      <c r="B102" s="2" t="s">
        <v>325</v>
      </c>
      <c r="E102" s="4">
        <v>0.25769999999999998</v>
      </c>
      <c r="I102" s="2">
        <v>21.5</v>
      </c>
    </row>
    <row r="103" spans="1:10" x14ac:dyDescent="0.2">
      <c r="A103" s="1">
        <v>42683</v>
      </c>
      <c r="B103" s="2" t="s">
        <v>378</v>
      </c>
      <c r="E103" s="4">
        <v>0.25140000000000001</v>
      </c>
      <c r="J103" s="2">
        <v>32</v>
      </c>
    </row>
    <row r="104" spans="1:10" x14ac:dyDescent="0.2">
      <c r="A104" s="1">
        <v>42683</v>
      </c>
      <c r="B104" s="2" t="s">
        <v>329</v>
      </c>
      <c r="E104" s="4">
        <v>0.2535</v>
      </c>
      <c r="I104" s="2">
        <v>9.36</v>
      </c>
    </row>
    <row r="105" spans="1:10" x14ac:dyDescent="0.2">
      <c r="A105" s="1">
        <v>42683</v>
      </c>
      <c r="B105" s="2" t="s">
        <v>330</v>
      </c>
      <c r="E105" s="4">
        <v>0.25030000000000002</v>
      </c>
      <c r="I105" s="2">
        <v>4.22</v>
      </c>
    </row>
    <row r="106" spans="1:10" x14ac:dyDescent="0.2">
      <c r="A106" s="1">
        <v>42683</v>
      </c>
      <c r="B106" s="2" t="s">
        <v>349</v>
      </c>
      <c r="E106" s="4">
        <v>0.25929999999999997</v>
      </c>
      <c r="I106" s="2">
        <v>29.4</v>
      </c>
    </row>
    <row r="107" spans="1:10" x14ac:dyDescent="0.2">
      <c r="A107" s="1">
        <v>42683</v>
      </c>
      <c r="B107" s="2" t="s">
        <v>351</v>
      </c>
      <c r="E107" s="4">
        <v>0.25850000000000001</v>
      </c>
      <c r="I107" s="2">
        <v>6.29</v>
      </c>
    </row>
    <row r="108" spans="1:10" x14ac:dyDescent="0.2">
      <c r="A108" s="1">
        <v>42683</v>
      </c>
      <c r="B108" s="2" t="s">
        <v>401</v>
      </c>
      <c r="E108" s="4">
        <v>0.25080000000000002</v>
      </c>
      <c r="J108" s="2">
        <v>4.3899999999999997</v>
      </c>
    </row>
    <row r="109" spans="1:10" x14ac:dyDescent="0.2">
      <c r="A109" s="1">
        <v>42683</v>
      </c>
      <c r="B109" s="2" t="s">
        <v>404</v>
      </c>
      <c r="E109" s="4">
        <v>0.25440000000000002</v>
      </c>
      <c r="J109" s="2">
        <v>15.7</v>
      </c>
    </row>
    <row r="110" spans="1:10" x14ac:dyDescent="0.2">
      <c r="A110" s="1">
        <v>42688</v>
      </c>
      <c r="B110" s="2" t="s">
        <v>394</v>
      </c>
      <c r="E110" s="4">
        <v>0.25159999999999999</v>
      </c>
      <c r="J110" s="2">
        <v>13.5</v>
      </c>
    </row>
    <row r="111" spans="1:10" x14ac:dyDescent="0.2">
      <c r="A111" s="1">
        <v>42688</v>
      </c>
      <c r="B111" s="2" t="s">
        <v>410</v>
      </c>
      <c r="E111" s="4">
        <v>0.25280000000000002</v>
      </c>
      <c r="J111" s="2">
        <v>2.99</v>
      </c>
    </row>
    <row r="112" spans="1:10" x14ac:dyDescent="0.2">
      <c r="A112" s="1">
        <v>42688</v>
      </c>
      <c r="B112" s="2" t="s">
        <v>411</v>
      </c>
      <c r="E112" s="4">
        <v>0.2555</v>
      </c>
      <c r="J112" s="2">
        <v>18.7</v>
      </c>
    </row>
    <row r="113" spans="1:10" x14ac:dyDescent="0.2">
      <c r="A113" s="1">
        <v>42688</v>
      </c>
      <c r="B113" s="2" t="s">
        <v>412</v>
      </c>
      <c r="E113" s="4">
        <v>0.25559999999999999</v>
      </c>
      <c r="J113" s="2">
        <v>13.4</v>
      </c>
    </row>
    <row r="114" spans="1:10" x14ac:dyDescent="0.2">
      <c r="A114" s="1">
        <v>42688</v>
      </c>
      <c r="B114" s="2" t="s">
        <v>413</v>
      </c>
      <c r="E114" s="4">
        <v>0.25619999999999998</v>
      </c>
      <c r="J114" s="2">
        <v>16.899999999999999</v>
      </c>
    </row>
    <row r="115" spans="1:10" x14ac:dyDescent="0.2">
      <c r="A115" s="1">
        <v>42688</v>
      </c>
      <c r="B115" s="2" t="s">
        <v>416</v>
      </c>
      <c r="E115" s="4">
        <v>0.25690000000000002</v>
      </c>
      <c r="J115" s="2">
        <v>23.8</v>
      </c>
    </row>
    <row r="116" spans="1:10" x14ac:dyDescent="0.2">
      <c r="A116" s="1">
        <v>42688</v>
      </c>
      <c r="B116" s="2" t="s">
        <v>295</v>
      </c>
      <c r="E116" s="4">
        <v>0.25990000000000002</v>
      </c>
      <c r="I116" s="2">
        <v>22.9</v>
      </c>
    </row>
    <row r="117" spans="1:10" x14ac:dyDescent="0.2">
      <c r="A117" s="1">
        <v>42688</v>
      </c>
      <c r="B117" s="2" t="s">
        <v>395</v>
      </c>
      <c r="E117" s="4">
        <v>0.25330000000000003</v>
      </c>
      <c r="J117" s="2" t="s">
        <v>562</v>
      </c>
    </row>
    <row r="118" spans="1:10" x14ac:dyDescent="0.2">
      <c r="A118" s="1">
        <v>42688</v>
      </c>
      <c r="B118" s="2" t="s">
        <v>400</v>
      </c>
      <c r="E118" s="4">
        <v>0.25269999999999998</v>
      </c>
      <c r="J118" s="2">
        <v>18</v>
      </c>
    </row>
    <row r="119" spans="1:10" x14ac:dyDescent="0.2">
      <c r="A119" s="1">
        <v>42688</v>
      </c>
      <c r="B119" s="2" t="s">
        <v>403</v>
      </c>
      <c r="E119" s="4">
        <v>0.25480000000000003</v>
      </c>
      <c r="J119" s="2">
        <v>20.399999999999999</v>
      </c>
    </row>
    <row r="120" spans="1:10" x14ac:dyDescent="0.2">
      <c r="A120" s="1">
        <v>42688</v>
      </c>
      <c r="B120" s="2" t="s">
        <v>407</v>
      </c>
      <c r="E120" s="4">
        <v>0.25430000000000003</v>
      </c>
      <c r="J120" s="2">
        <v>2.4700000000000002</v>
      </c>
    </row>
    <row r="121" spans="1:10" x14ac:dyDescent="0.2">
      <c r="A121" s="1">
        <v>42688</v>
      </c>
      <c r="B121" s="2" t="s">
        <v>424</v>
      </c>
      <c r="E121" s="4">
        <v>0.25290000000000001</v>
      </c>
      <c r="J121" s="2" t="s">
        <v>562</v>
      </c>
    </row>
    <row r="122" spans="1:10" x14ac:dyDescent="0.2">
      <c r="A122" s="1">
        <v>42689</v>
      </c>
      <c r="B122" s="2" t="s">
        <v>324</v>
      </c>
      <c r="E122" s="4">
        <v>0.25</v>
      </c>
      <c r="I122" s="2">
        <v>19</v>
      </c>
    </row>
    <row r="123" spans="1:10" x14ac:dyDescent="0.2">
      <c r="A123" s="1">
        <v>42689</v>
      </c>
      <c r="B123" s="2" t="s">
        <v>334</v>
      </c>
      <c r="E123" s="4">
        <v>0.25359999999999999</v>
      </c>
      <c r="I123" s="2">
        <v>35.200000000000003</v>
      </c>
    </row>
    <row r="124" spans="1:10" x14ac:dyDescent="0.2">
      <c r="A124" s="1">
        <v>42689</v>
      </c>
      <c r="B124" s="2" t="s">
        <v>388</v>
      </c>
      <c r="E124" s="4">
        <v>0.254</v>
      </c>
      <c r="J124" s="2">
        <v>79.900000000000006</v>
      </c>
    </row>
    <row r="125" spans="1:10" x14ac:dyDescent="0.2">
      <c r="A125" s="1">
        <v>42689</v>
      </c>
      <c r="B125" s="2" t="s">
        <v>397</v>
      </c>
      <c r="E125" s="4">
        <v>0.25330000000000003</v>
      </c>
      <c r="J125" s="2">
        <v>39.700000000000003</v>
      </c>
    </row>
    <row r="126" spans="1:10" x14ac:dyDescent="0.2">
      <c r="A126" s="1">
        <v>42689</v>
      </c>
      <c r="B126" s="2" t="s">
        <v>401</v>
      </c>
      <c r="E126" s="4">
        <v>0.25380000000000003</v>
      </c>
      <c r="J126" s="2">
        <v>4.3899999999999997</v>
      </c>
    </row>
    <row r="127" spans="1:10" x14ac:dyDescent="0.2">
      <c r="A127" s="1">
        <v>42689</v>
      </c>
      <c r="B127" s="2" t="s">
        <v>406</v>
      </c>
      <c r="E127" s="4">
        <v>0.2591</v>
      </c>
      <c r="J127" s="2">
        <v>19</v>
      </c>
    </row>
    <row r="128" spans="1:10" x14ac:dyDescent="0.2">
      <c r="A128" s="1">
        <v>42690</v>
      </c>
      <c r="B128" s="2" t="s">
        <v>299</v>
      </c>
      <c r="E128" s="4">
        <v>0.2576</v>
      </c>
      <c r="I128" s="2">
        <v>31.8</v>
      </c>
    </row>
    <row r="129" spans="1:10" x14ac:dyDescent="0.2">
      <c r="A129" s="1">
        <v>42690</v>
      </c>
      <c r="B129" s="2" t="s">
        <v>302</v>
      </c>
      <c r="E129" s="4">
        <v>0.25340000000000001</v>
      </c>
      <c r="I129" s="2">
        <v>8.06</v>
      </c>
    </row>
    <row r="130" spans="1:10" x14ac:dyDescent="0.2">
      <c r="A130" s="1">
        <v>42690</v>
      </c>
      <c r="B130" s="2" t="s">
        <v>307</v>
      </c>
      <c r="E130" s="4">
        <v>0.25159999999999999</v>
      </c>
      <c r="I130" s="2">
        <v>4.95</v>
      </c>
    </row>
    <row r="131" spans="1:10" x14ac:dyDescent="0.2">
      <c r="A131" s="1">
        <v>42690</v>
      </c>
      <c r="B131" s="2" t="s">
        <v>314</v>
      </c>
      <c r="E131" s="4">
        <v>0.25640000000000002</v>
      </c>
      <c r="I131" s="2">
        <v>26.8</v>
      </c>
    </row>
    <row r="132" spans="1:10" x14ac:dyDescent="0.2">
      <c r="A132" s="1">
        <v>42690</v>
      </c>
      <c r="B132" s="2" t="s">
        <v>319</v>
      </c>
      <c r="E132" s="4">
        <v>0.25230000000000002</v>
      </c>
      <c r="I132" s="2">
        <v>30.8</v>
      </c>
    </row>
    <row r="133" spans="1:10" x14ac:dyDescent="0.2">
      <c r="A133" s="1">
        <v>42690</v>
      </c>
      <c r="B133" s="2" t="s">
        <v>322</v>
      </c>
      <c r="E133" s="4">
        <v>0.25679999999999997</v>
      </c>
      <c r="I133" s="2">
        <v>16.600000000000001</v>
      </c>
    </row>
    <row r="134" spans="1:10" x14ac:dyDescent="0.2">
      <c r="A134" s="1">
        <v>42690</v>
      </c>
      <c r="B134" s="2" t="s">
        <v>335</v>
      </c>
      <c r="E134" s="4">
        <v>0.25609999999999999</v>
      </c>
      <c r="I134" s="2">
        <v>2.4300000000000002</v>
      </c>
    </row>
    <row r="135" spans="1:10" x14ac:dyDescent="0.2">
      <c r="A135" s="1">
        <v>42690</v>
      </c>
      <c r="B135" s="2" t="s">
        <v>339</v>
      </c>
      <c r="E135" s="4">
        <v>0.25440000000000002</v>
      </c>
      <c r="I135" s="2">
        <v>35.799999999999997</v>
      </c>
    </row>
    <row r="136" spans="1:10" x14ac:dyDescent="0.2">
      <c r="A136" s="1">
        <v>42690</v>
      </c>
      <c r="B136" s="2" t="s">
        <v>342</v>
      </c>
      <c r="E136" s="4">
        <v>0.25259999999999999</v>
      </c>
      <c r="I136" s="2">
        <v>25.6</v>
      </c>
    </row>
    <row r="137" spans="1:10" x14ac:dyDescent="0.2">
      <c r="A137" s="1">
        <v>42690</v>
      </c>
      <c r="B137" s="2" t="s">
        <v>353</v>
      </c>
      <c r="E137" s="4">
        <v>0.253</v>
      </c>
      <c r="I137" s="2">
        <v>13.7</v>
      </c>
    </row>
    <row r="138" spans="1:10" x14ac:dyDescent="0.2">
      <c r="A138" s="1">
        <v>42690</v>
      </c>
      <c r="B138" s="2" t="s">
        <v>355</v>
      </c>
      <c r="E138" s="4">
        <v>0.25030000000000002</v>
      </c>
      <c r="I138" s="2">
        <v>2.4</v>
      </c>
    </row>
    <row r="139" spans="1:10" x14ac:dyDescent="0.2">
      <c r="A139" s="1">
        <v>42690</v>
      </c>
      <c r="B139" s="2" t="s">
        <v>363</v>
      </c>
      <c r="E139" s="4">
        <v>0.25669999999999998</v>
      </c>
      <c r="I139" s="2">
        <v>37.4</v>
      </c>
    </row>
    <row r="140" spans="1:10" x14ac:dyDescent="0.2">
      <c r="A140" s="1">
        <v>42690</v>
      </c>
      <c r="B140" s="2" t="s">
        <v>364</v>
      </c>
      <c r="E140" s="4">
        <v>0.25419999999999998</v>
      </c>
      <c r="I140" s="2">
        <v>13.4</v>
      </c>
    </row>
    <row r="141" spans="1:10" x14ac:dyDescent="0.2">
      <c r="A141" s="1">
        <v>42690</v>
      </c>
      <c r="B141" s="2" t="s">
        <v>370</v>
      </c>
      <c r="E141" s="4">
        <v>0.25059999999999999</v>
      </c>
      <c r="I141" s="2">
        <v>28.6</v>
      </c>
    </row>
    <row r="142" spans="1:10" x14ac:dyDescent="0.2">
      <c r="A142" s="1">
        <v>42690</v>
      </c>
      <c r="B142" s="2" t="s">
        <v>373</v>
      </c>
      <c r="E142" s="4">
        <v>0.25950000000000001</v>
      </c>
      <c r="I142" s="2">
        <v>14.9</v>
      </c>
    </row>
    <row r="143" spans="1:10" x14ac:dyDescent="0.2">
      <c r="A143" s="1">
        <v>42690</v>
      </c>
      <c r="B143" s="2" t="s">
        <v>376</v>
      </c>
      <c r="E143" s="4">
        <v>0.25330000000000003</v>
      </c>
      <c r="J143" s="2">
        <v>29.6</v>
      </c>
    </row>
    <row r="144" spans="1:10" x14ac:dyDescent="0.2">
      <c r="A144" s="1">
        <v>42690</v>
      </c>
      <c r="B144" s="2" t="s">
        <v>387</v>
      </c>
      <c r="E144" s="4">
        <v>0.25590000000000002</v>
      </c>
      <c r="J144" s="2">
        <v>12.9</v>
      </c>
    </row>
    <row r="145" spans="1:10" x14ac:dyDescent="0.2">
      <c r="A145" s="1">
        <v>42690</v>
      </c>
      <c r="B145" s="2" t="s">
        <v>436</v>
      </c>
      <c r="E145" s="4">
        <v>0.24979999999999999</v>
      </c>
      <c r="J145" s="2" t="s">
        <v>562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zoomScale="150" zoomScaleNormal="150" zoomScalePageLayoutView="150" workbookViewId="0">
      <selection activeCell="E2" sqref="E2:F145"/>
    </sheetView>
  </sheetViews>
  <sheetFormatPr baseColWidth="10" defaultRowHeight="15" x14ac:dyDescent="0.2"/>
  <cols>
    <col min="1" max="1" width="28.5" style="4" customWidth="1"/>
    <col min="2" max="2" width="20.83203125" style="4" customWidth="1"/>
    <col min="4" max="4" width="14.83203125" style="18" customWidth="1"/>
    <col min="6" max="6" width="12.1640625" customWidth="1"/>
    <col min="7" max="7" width="12.1640625" style="18" customWidth="1"/>
    <col min="8" max="8" width="12.6640625" style="19" customWidth="1"/>
  </cols>
  <sheetData>
    <row r="1" spans="1:8" s="33" customFormat="1" ht="17" thickTop="1" thickBot="1" x14ac:dyDescent="0.25">
      <c r="A1" s="28" t="s">
        <v>1</v>
      </c>
      <c r="B1" s="28" t="s">
        <v>39</v>
      </c>
      <c r="C1" s="29" t="s">
        <v>0</v>
      </c>
      <c r="D1" s="30" t="s">
        <v>576</v>
      </c>
      <c r="E1" s="29" t="s">
        <v>0</v>
      </c>
      <c r="F1" s="31" t="s">
        <v>563</v>
      </c>
      <c r="G1" s="30" t="s">
        <v>577</v>
      </c>
      <c r="H1" s="32" t="s">
        <v>561</v>
      </c>
    </row>
    <row r="2" spans="1:8" ht="16" thickTop="1" x14ac:dyDescent="0.2">
      <c r="A2" s="13" t="s">
        <v>710</v>
      </c>
      <c r="B2" s="13" t="s">
        <v>578</v>
      </c>
      <c r="C2" s="2">
        <v>1</v>
      </c>
      <c r="D2" s="1">
        <v>42688</v>
      </c>
      <c r="E2" s="2">
        <v>1</v>
      </c>
      <c r="F2" s="4">
        <v>0.25990000000000002</v>
      </c>
      <c r="G2" s="1">
        <v>42692</v>
      </c>
      <c r="H2" s="19">
        <v>22.9</v>
      </c>
    </row>
    <row r="3" spans="1:8" x14ac:dyDescent="0.2">
      <c r="A3" s="13" t="s">
        <v>711</v>
      </c>
      <c r="B3" s="13" t="s">
        <v>579</v>
      </c>
      <c r="C3" s="2">
        <v>2</v>
      </c>
      <c r="D3" s="1">
        <v>42683</v>
      </c>
      <c r="E3" s="2">
        <v>2</v>
      </c>
      <c r="F3" s="4">
        <v>0.25690000000000002</v>
      </c>
      <c r="G3" s="1">
        <v>42692</v>
      </c>
      <c r="H3" s="19">
        <v>13.4</v>
      </c>
    </row>
    <row r="4" spans="1:8" x14ac:dyDescent="0.2">
      <c r="A4" s="13" t="s">
        <v>712</v>
      </c>
      <c r="B4" s="13" t="s">
        <v>580</v>
      </c>
      <c r="C4" s="2">
        <v>3</v>
      </c>
      <c r="D4" s="1">
        <v>42646</v>
      </c>
      <c r="E4" s="2">
        <v>3</v>
      </c>
      <c r="F4" s="4">
        <v>0.2596</v>
      </c>
      <c r="G4" s="1">
        <v>42655</v>
      </c>
      <c r="H4" s="19">
        <v>7.81</v>
      </c>
    </row>
    <row r="5" spans="1:8" x14ac:dyDescent="0.2">
      <c r="A5" s="13" t="s">
        <v>713</v>
      </c>
      <c r="B5" s="13" t="s">
        <v>581</v>
      </c>
      <c r="C5" s="2">
        <v>4</v>
      </c>
      <c r="D5" s="1">
        <v>42656</v>
      </c>
      <c r="E5" s="2">
        <v>4</v>
      </c>
      <c r="F5" s="4">
        <v>0.254</v>
      </c>
      <c r="G5" s="1">
        <v>42656</v>
      </c>
      <c r="H5" s="19">
        <v>15.6</v>
      </c>
    </row>
    <row r="6" spans="1:8" x14ac:dyDescent="0.2">
      <c r="A6" s="13" t="s">
        <v>537</v>
      </c>
      <c r="B6" s="13" t="s">
        <v>549</v>
      </c>
      <c r="C6" s="2">
        <v>5</v>
      </c>
      <c r="D6" s="1">
        <v>42690</v>
      </c>
      <c r="E6" s="2">
        <v>5</v>
      </c>
      <c r="F6" s="4">
        <v>0.25159999999999999</v>
      </c>
      <c r="G6" s="1">
        <v>42692</v>
      </c>
      <c r="H6" s="19">
        <v>31.8</v>
      </c>
    </row>
    <row r="7" spans="1:8" x14ac:dyDescent="0.2">
      <c r="A7" s="13" t="s">
        <v>714</v>
      </c>
      <c r="B7" s="13" t="s">
        <v>582</v>
      </c>
      <c r="C7" s="2">
        <v>6</v>
      </c>
      <c r="D7" s="1">
        <v>42646</v>
      </c>
      <c r="E7" s="2">
        <v>6</v>
      </c>
      <c r="F7" s="4">
        <v>0.255</v>
      </c>
      <c r="G7" s="1">
        <v>42655</v>
      </c>
      <c r="H7" s="19">
        <v>31.8</v>
      </c>
    </row>
    <row r="8" spans="1:8" x14ac:dyDescent="0.2">
      <c r="A8" s="13" t="s">
        <v>715</v>
      </c>
      <c r="B8" s="13" t="s">
        <v>583</v>
      </c>
      <c r="C8" s="2">
        <v>7</v>
      </c>
      <c r="D8" s="1">
        <v>42646</v>
      </c>
      <c r="E8" s="2">
        <v>7</v>
      </c>
      <c r="F8" s="4">
        <v>0.24399999999999999</v>
      </c>
      <c r="G8" s="1">
        <v>42655</v>
      </c>
      <c r="H8" s="19">
        <v>21.9</v>
      </c>
    </row>
    <row r="9" spans="1:8" x14ac:dyDescent="0.2">
      <c r="A9" s="13" t="s">
        <v>716</v>
      </c>
      <c r="B9" s="13" t="s">
        <v>584</v>
      </c>
      <c r="C9" s="2">
        <v>8</v>
      </c>
      <c r="D9" s="1">
        <v>42690</v>
      </c>
      <c r="E9" s="2">
        <v>8</v>
      </c>
      <c r="F9" s="4">
        <v>0.25340000000000001</v>
      </c>
      <c r="G9" s="1">
        <v>42692</v>
      </c>
      <c r="H9" s="19">
        <v>8.06</v>
      </c>
    </row>
    <row r="10" spans="1:8" x14ac:dyDescent="0.2">
      <c r="A10" s="13" t="s">
        <v>717</v>
      </c>
      <c r="B10" s="13" t="s">
        <v>585</v>
      </c>
      <c r="C10" s="2">
        <v>9</v>
      </c>
      <c r="D10" s="1">
        <v>42683</v>
      </c>
      <c r="E10" s="2">
        <v>9</v>
      </c>
      <c r="F10" s="4">
        <v>0.252</v>
      </c>
      <c r="G10" s="1">
        <v>42692</v>
      </c>
      <c r="H10" s="37">
        <v>4.09</v>
      </c>
    </row>
    <row r="11" spans="1:8" x14ac:dyDescent="0.2">
      <c r="A11" s="13" t="s">
        <v>718</v>
      </c>
      <c r="B11" s="13" t="s">
        <v>586</v>
      </c>
      <c r="C11" s="2">
        <v>10</v>
      </c>
      <c r="D11" s="1">
        <v>42656</v>
      </c>
      <c r="E11" s="2">
        <v>10</v>
      </c>
      <c r="F11" s="4">
        <v>0.25679999999999997</v>
      </c>
      <c r="G11" s="1">
        <v>42656</v>
      </c>
      <c r="H11" s="19">
        <v>16.100000000000001</v>
      </c>
    </row>
    <row r="12" spans="1:8" x14ac:dyDescent="0.2">
      <c r="A12" s="13" t="s">
        <v>719</v>
      </c>
      <c r="B12" s="13" t="s">
        <v>587</v>
      </c>
      <c r="C12" s="2">
        <v>11</v>
      </c>
      <c r="D12" s="1">
        <v>42683</v>
      </c>
      <c r="E12" s="2">
        <v>11</v>
      </c>
      <c r="F12" s="4">
        <v>0.25390000000000001</v>
      </c>
      <c r="G12" s="1">
        <v>42692</v>
      </c>
      <c r="H12" s="19">
        <v>16.100000000000001</v>
      </c>
    </row>
    <row r="13" spans="1:8" x14ac:dyDescent="0.2">
      <c r="A13" s="13" t="s">
        <v>720</v>
      </c>
      <c r="B13" s="13" t="s">
        <v>588</v>
      </c>
      <c r="C13" s="2">
        <v>12</v>
      </c>
      <c r="D13" s="1">
        <v>42646</v>
      </c>
      <c r="E13" s="2">
        <v>12</v>
      </c>
      <c r="F13" s="4">
        <v>0.2571</v>
      </c>
      <c r="G13" s="1">
        <v>42655</v>
      </c>
      <c r="H13" s="19">
        <v>25.6</v>
      </c>
    </row>
    <row r="14" spans="1:8" x14ac:dyDescent="0.2">
      <c r="A14" s="13" t="s">
        <v>538</v>
      </c>
      <c r="B14" s="13" t="s">
        <v>550</v>
      </c>
      <c r="C14" s="2">
        <v>13</v>
      </c>
      <c r="D14" s="1">
        <v>42690</v>
      </c>
      <c r="E14" s="2">
        <v>13</v>
      </c>
      <c r="F14" s="4">
        <v>0.25159999999999999</v>
      </c>
      <c r="G14" s="1">
        <v>42692</v>
      </c>
      <c r="H14" s="19">
        <v>4.95</v>
      </c>
    </row>
    <row r="15" spans="1:8" s="23" customFormat="1" x14ac:dyDescent="0.2">
      <c r="A15" s="22" t="s">
        <v>721</v>
      </c>
      <c r="B15" s="22" t="s">
        <v>589</v>
      </c>
      <c r="C15" s="20">
        <v>14</v>
      </c>
      <c r="D15" s="21">
        <v>42683</v>
      </c>
      <c r="E15" s="20">
        <v>14</v>
      </c>
      <c r="F15" s="22">
        <v>0.2571</v>
      </c>
      <c r="G15" s="21">
        <v>42692</v>
      </c>
      <c r="H15" s="38">
        <v>1.22</v>
      </c>
    </row>
    <row r="16" spans="1:8" x14ac:dyDescent="0.2">
      <c r="A16" s="13" t="s">
        <v>722</v>
      </c>
      <c r="B16" s="13" t="s">
        <v>590</v>
      </c>
      <c r="C16" s="2">
        <v>15</v>
      </c>
      <c r="D16" s="1">
        <v>42654</v>
      </c>
      <c r="E16" s="2">
        <v>15</v>
      </c>
      <c r="F16" s="4">
        <v>0.25080000000000002</v>
      </c>
      <c r="G16" s="1">
        <v>42655</v>
      </c>
      <c r="H16" s="19">
        <v>21.8</v>
      </c>
    </row>
    <row r="17" spans="1:8" x14ac:dyDescent="0.2">
      <c r="A17" s="13" t="s">
        <v>723</v>
      </c>
      <c r="B17" s="13" t="s">
        <v>591</v>
      </c>
      <c r="C17" s="2">
        <v>16</v>
      </c>
      <c r="D17" s="1">
        <v>42654</v>
      </c>
      <c r="E17" s="2">
        <v>16</v>
      </c>
      <c r="F17" s="4">
        <v>0.25850000000000001</v>
      </c>
      <c r="G17" s="1">
        <v>42655</v>
      </c>
      <c r="H17" s="19">
        <v>24.3</v>
      </c>
    </row>
    <row r="18" spans="1:8" x14ac:dyDescent="0.2">
      <c r="A18" s="13" t="s">
        <v>724</v>
      </c>
      <c r="B18" s="13" t="s">
        <v>592</v>
      </c>
      <c r="C18" s="2">
        <v>17</v>
      </c>
      <c r="D18" s="1">
        <v>42671</v>
      </c>
      <c r="E18" s="2">
        <v>17</v>
      </c>
      <c r="F18" s="4">
        <v>0.25569999999999998</v>
      </c>
      <c r="G18" s="1">
        <v>42692</v>
      </c>
      <c r="H18" s="19">
        <v>7.38</v>
      </c>
    </row>
    <row r="19" spans="1:8" x14ac:dyDescent="0.2">
      <c r="A19" s="13" t="s">
        <v>725</v>
      </c>
      <c r="B19" s="13" t="s">
        <v>593</v>
      </c>
      <c r="C19" s="2">
        <v>18</v>
      </c>
      <c r="D19" s="1">
        <v>42671</v>
      </c>
      <c r="E19" s="2">
        <v>18</v>
      </c>
      <c r="F19" s="4">
        <v>0.2571</v>
      </c>
      <c r="G19" s="1">
        <v>42692</v>
      </c>
      <c r="H19" s="19">
        <v>12</v>
      </c>
    </row>
    <row r="20" spans="1:8" x14ac:dyDescent="0.2">
      <c r="A20" s="13" t="s">
        <v>726</v>
      </c>
      <c r="B20" s="13" t="s">
        <v>594</v>
      </c>
      <c r="C20" s="2">
        <v>19</v>
      </c>
      <c r="D20" s="1">
        <v>42671</v>
      </c>
      <c r="E20" s="2">
        <v>19</v>
      </c>
      <c r="F20" s="4">
        <v>0.25850000000000001</v>
      </c>
      <c r="G20" s="1">
        <v>42692</v>
      </c>
      <c r="H20" s="19">
        <v>12.6</v>
      </c>
    </row>
    <row r="21" spans="1:8" x14ac:dyDescent="0.2">
      <c r="A21" s="13" t="s">
        <v>727</v>
      </c>
      <c r="B21" s="13" t="s">
        <v>595</v>
      </c>
      <c r="C21" s="2">
        <v>20</v>
      </c>
      <c r="D21" s="1">
        <v>42690</v>
      </c>
      <c r="E21" s="2">
        <v>20</v>
      </c>
      <c r="F21" s="4">
        <v>0.25640000000000002</v>
      </c>
      <c r="G21" s="1">
        <v>42692</v>
      </c>
      <c r="H21" s="19">
        <v>26.8</v>
      </c>
    </row>
    <row r="22" spans="1:8" x14ac:dyDescent="0.2">
      <c r="A22" s="13" t="s">
        <v>728</v>
      </c>
      <c r="B22" s="13" t="s">
        <v>596</v>
      </c>
      <c r="C22" s="2">
        <v>21</v>
      </c>
      <c r="D22" s="1">
        <v>42646</v>
      </c>
      <c r="E22" s="2">
        <v>21</v>
      </c>
      <c r="F22" s="4">
        <v>0.25559999999999999</v>
      </c>
      <c r="G22" s="1">
        <v>42655</v>
      </c>
      <c r="H22" s="19">
        <v>44.5</v>
      </c>
    </row>
    <row r="23" spans="1:8" x14ac:dyDescent="0.2">
      <c r="A23" s="13" t="s">
        <v>729</v>
      </c>
      <c r="B23" s="13" t="s">
        <v>597</v>
      </c>
      <c r="C23" s="2">
        <v>22</v>
      </c>
      <c r="D23" s="1">
        <v>42663</v>
      </c>
      <c r="E23" s="2">
        <v>22</v>
      </c>
      <c r="F23" s="4">
        <v>0.25</v>
      </c>
      <c r="G23" s="1">
        <v>42692</v>
      </c>
      <c r="H23" s="19">
        <v>8.57</v>
      </c>
    </row>
    <row r="24" spans="1:8" x14ac:dyDescent="0.2">
      <c r="A24" s="13" t="s">
        <v>730</v>
      </c>
      <c r="B24" s="13" t="s">
        <v>598</v>
      </c>
      <c r="C24" s="2">
        <v>23</v>
      </c>
      <c r="D24" s="1">
        <v>42671</v>
      </c>
      <c r="E24" s="2">
        <v>23</v>
      </c>
      <c r="F24" s="4">
        <v>0.25169999999999998</v>
      </c>
      <c r="G24" s="1">
        <v>42692</v>
      </c>
      <c r="H24" s="19">
        <v>8.3800000000000008</v>
      </c>
    </row>
    <row r="25" spans="1:8" x14ac:dyDescent="0.2">
      <c r="A25" s="13" t="s">
        <v>731</v>
      </c>
      <c r="B25" s="13" t="s">
        <v>599</v>
      </c>
      <c r="C25" s="2">
        <v>24</v>
      </c>
      <c r="D25" s="1">
        <v>42646</v>
      </c>
      <c r="E25" s="2">
        <v>24</v>
      </c>
      <c r="F25" s="4">
        <v>0.2606</v>
      </c>
      <c r="G25" s="1">
        <v>42655</v>
      </c>
      <c r="H25" s="19">
        <v>26.7</v>
      </c>
    </row>
    <row r="26" spans="1:8" x14ac:dyDescent="0.2">
      <c r="A26" s="13" t="s">
        <v>732</v>
      </c>
      <c r="B26" s="13" t="s">
        <v>600</v>
      </c>
      <c r="C26" s="2">
        <v>25</v>
      </c>
      <c r="D26" s="1">
        <v>42690</v>
      </c>
      <c r="E26" s="2">
        <v>25</v>
      </c>
      <c r="F26" s="4">
        <v>0.25230000000000002</v>
      </c>
      <c r="G26" s="1">
        <v>42692</v>
      </c>
      <c r="H26" s="19">
        <v>30.8</v>
      </c>
    </row>
    <row r="27" spans="1:8" x14ac:dyDescent="0.2">
      <c r="A27" s="13" t="s">
        <v>733</v>
      </c>
      <c r="B27" s="13" t="s">
        <v>601</v>
      </c>
      <c r="C27" s="2">
        <v>26</v>
      </c>
      <c r="D27" s="1">
        <v>42663</v>
      </c>
      <c r="E27" s="2">
        <v>26</v>
      </c>
      <c r="F27" s="4">
        <v>0.2586</v>
      </c>
      <c r="G27" s="1">
        <v>42692</v>
      </c>
      <c r="H27" s="19">
        <v>14.7</v>
      </c>
    </row>
    <row r="28" spans="1:8" x14ac:dyDescent="0.2">
      <c r="A28" s="13" t="s">
        <v>734</v>
      </c>
      <c r="B28" s="13" t="s">
        <v>602</v>
      </c>
      <c r="C28" s="2">
        <v>27</v>
      </c>
      <c r="D28" s="1">
        <v>42654</v>
      </c>
      <c r="E28" s="2">
        <v>27</v>
      </c>
      <c r="F28" s="4">
        <v>0.25679999999999997</v>
      </c>
      <c r="G28" s="1">
        <v>42655</v>
      </c>
      <c r="H28" s="19">
        <v>27.2</v>
      </c>
    </row>
    <row r="29" spans="1:8" x14ac:dyDescent="0.2">
      <c r="A29" s="13" t="s">
        <v>539</v>
      </c>
      <c r="B29" s="13" t="s">
        <v>551</v>
      </c>
      <c r="C29" s="2">
        <v>28</v>
      </c>
      <c r="D29" s="1">
        <v>42690</v>
      </c>
      <c r="E29" s="2">
        <v>28</v>
      </c>
      <c r="F29" s="4">
        <v>0.25080000000000002</v>
      </c>
      <c r="G29" s="1">
        <v>42692</v>
      </c>
      <c r="H29" s="19">
        <v>16.600000000000001</v>
      </c>
    </row>
    <row r="30" spans="1:8" x14ac:dyDescent="0.2">
      <c r="A30" s="13" t="s">
        <v>735</v>
      </c>
      <c r="B30" s="13" t="s">
        <v>603</v>
      </c>
      <c r="C30" s="2">
        <v>29</v>
      </c>
      <c r="D30" s="1">
        <v>42675</v>
      </c>
      <c r="E30" s="2">
        <v>29</v>
      </c>
      <c r="F30" s="4">
        <v>0.25140000000000001</v>
      </c>
      <c r="G30" s="1">
        <v>42692</v>
      </c>
      <c r="H30" s="19">
        <v>12.5</v>
      </c>
    </row>
    <row r="31" spans="1:8" x14ac:dyDescent="0.2">
      <c r="A31" s="13" t="s">
        <v>736</v>
      </c>
      <c r="B31" s="13" t="s">
        <v>604</v>
      </c>
      <c r="C31" s="2">
        <v>30</v>
      </c>
      <c r="D31" s="1">
        <v>42689</v>
      </c>
      <c r="E31" s="2">
        <v>30</v>
      </c>
      <c r="F31" s="4">
        <v>0.25</v>
      </c>
      <c r="G31" s="1">
        <v>42692</v>
      </c>
      <c r="H31" s="19">
        <v>19</v>
      </c>
    </row>
    <row r="32" spans="1:8" x14ac:dyDescent="0.2">
      <c r="A32" s="13" t="s">
        <v>737</v>
      </c>
      <c r="B32" s="13" t="s">
        <v>605</v>
      </c>
      <c r="C32" s="2">
        <v>31</v>
      </c>
      <c r="D32" s="1">
        <v>42683</v>
      </c>
      <c r="E32" s="2">
        <v>31</v>
      </c>
      <c r="F32" s="4">
        <v>0.25769999999999998</v>
      </c>
      <c r="G32" s="1">
        <v>42692</v>
      </c>
      <c r="H32" s="19">
        <v>21.5</v>
      </c>
    </row>
    <row r="33" spans="1:8" x14ac:dyDescent="0.2">
      <c r="A33" s="13" t="s">
        <v>738</v>
      </c>
      <c r="B33" s="13" t="s">
        <v>606</v>
      </c>
      <c r="C33" s="2">
        <v>32</v>
      </c>
      <c r="D33" s="1">
        <v>42663</v>
      </c>
      <c r="E33" s="2">
        <v>32</v>
      </c>
      <c r="F33" s="4">
        <v>0.25409999999999999</v>
      </c>
      <c r="G33" s="1">
        <v>42692</v>
      </c>
      <c r="H33" s="19">
        <v>9.31</v>
      </c>
    </row>
    <row r="34" spans="1:8" x14ac:dyDescent="0.2">
      <c r="A34" s="13" t="s">
        <v>739</v>
      </c>
      <c r="B34" s="13" t="s">
        <v>607</v>
      </c>
      <c r="C34" s="2">
        <v>33</v>
      </c>
      <c r="D34" s="1">
        <v>42675</v>
      </c>
      <c r="E34" s="2">
        <v>33</v>
      </c>
      <c r="F34" s="4">
        <v>0.253</v>
      </c>
      <c r="G34" s="1">
        <v>42692</v>
      </c>
      <c r="H34" s="19">
        <v>14.7</v>
      </c>
    </row>
    <row r="35" spans="1:8" x14ac:dyDescent="0.2">
      <c r="A35" s="13" t="s">
        <v>540</v>
      </c>
      <c r="B35" s="13" t="s">
        <v>552</v>
      </c>
      <c r="C35" s="2">
        <v>34</v>
      </c>
      <c r="D35" s="1">
        <v>42640</v>
      </c>
      <c r="E35" s="2">
        <v>34</v>
      </c>
      <c r="F35" s="4">
        <v>0.25</v>
      </c>
      <c r="G35" s="1">
        <v>42655</v>
      </c>
      <c r="H35" s="19">
        <v>11.3</v>
      </c>
    </row>
    <row r="36" spans="1:8" x14ac:dyDescent="0.2">
      <c r="A36" s="13" t="s">
        <v>740</v>
      </c>
      <c r="B36" s="13" t="s">
        <v>608</v>
      </c>
      <c r="C36" s="2">
        <v>35</v>
      </c>
      <c r="D36" s="1">
        <v>42683</v>
      </c>
      <c r="E36" s="2">
        <v>35</v>
      </c>
      <c r="F36" s="4">
        <v>0.2535</v>
      </c>
      <c r="G36" s="1">
        <v>42692</v>
      </c>
      <c r="H36" s="19">
        <v>9.36</v>
      </c>
    </row>
    <row r="37" spans="1:8" x14ac:dyDescent="0.2">
      <c r="A37" s="13" t="s">
        <v>741</v>
      </c>
      <c r="B37" s="13" t="s">
        <v>609</v>
      </c>
      <c r="C37" s="2">
        <v>36</v>
      </c>
      <c r="D37" s="1">
        <v>42683</v>
      </c>
      <c r="E37" s="2">
        <v>36</v>
      </c>
      <c r="F37" s="4">
        <v>0.25030000000000002</v>
      </c>
      <c r="G37" s="1">
        <v>42692</v>
      </c>
      <c r="H37" s="37">
        <v>4.22</v>
      </c>
    </row>
    <row r="38" spans="1:8" x14ac:dyDescent="0.2">
      <c r="A38" s="13" t="s">
        <v>742</v>
      </c>
      <c r="B38" s="13" t="s">
        <v>610</v>
      </c>
      <c r="C38" s="2">
        <v>37</v>
      </c>
      <c r="D38" s="1">
        <v>42650</v>
      </c>
      <c r="E38" s="2">
        <v>37</v>
      </c>
      <c r="F38" s="4">
        <v>0.25380000000000003</v>
      </c>
      <c r="G38" s="1">
        <v>42655</v>
      </c>
      <c r="H38" s="19">
        <v>20.2</v>
      </c>
    </row>
    <row r="39" spans="1:8" x14ac:dyDescent="0.2">
      <c r="A39" s="13" t="s">
        <v>743</v>
      </c>
      <c r="B39" s="13" t="s">
        <v>611</v>
      </c>
      <c r="C39" s="2">
        <v>38</v>
      </c>
      <c r="D39" s="1">
        <v>42650</v>
      </c>
      <c r="E39" s="2">
        <v>38</v>
      </c>
      <c r="F39" s="4">
        <v>0.25190000000000001</v>
      </c>
      <c r="G39" s="1">
        <v>42655</v>
      </c>
      <c r="H39" s="19">
        <v>15.8</v>
      </c>
    </row>
    <row r="40" spans="1:8" x14ac:dyDescent="0.2">
      <c r="A40" s="13" t="s">
        <v>744</v>
      </c>
      <c r="B40" s="13" t="s">
        <v>612</v>
      </c>
      <c r="C40" s="2">
        <v>39</v>
      </c>
      <c r="D40" s="1">
        <v>42675</v>
      </c>
      <c r="E40" s="2">
        <v>39</v>
      </c>
      <c r="F40" s="4">
        <v>0.25519999999999998</v>
      </c>
      <c r="G40" s="1">
        <v>42692</v>
      </c>
      <c r="H40" s="37">
        <v>4.78</v>
      </c>
    </row>
    <row r="41" spans="1:8" x14ac:dyDescent="0.2">
      <c r="A41" s="13" t="s">
        <v>745</v>
      </c>
      <c r="B41" s="13" t="s">
        <v>613</v>
      </c>
      <c r="C41" s="2">
        <v>40</v>
      </c>
      <c r="D41" s="1">
        <v>42689</v>
      </c>
      <c r="E41" s="2">
        <v>40</v>
      </c>
      <c r="F41" s="4">
        <v>0.25359999999999999</v>
      </c>
      <c r="G41" s="1">
        <v>42692</v>
      </c>
      <c r="H41" s="19">
        <v>35.200000000000003</v>
      </c>
    </row>
    <row r="42" spans="1:8" s="23" customFormat="1" x14ac:dyDescent="0.2">
      <c r="A42" s="22" t="s">
        <v>541</v>
      </c>
      <c r="B42" s="22" t="s">
        <v>553</v>
      </c>
      <c r="C42" s="20">
        <v>41</v>
      </c>
      <c r="D42" s="21">
        <v>42690</v>
      </c>
      <c r="E42" s="20">
        <v>41</v>
      </c>
      <c r="F42" s="22">
        <v>0.25609999999999999</v>
      </c>
      <c r="G42" s="21">
        <v>42692</v>
      </c>
      <c r="H42" s="38">
        <v>2.4300000000000002</v>
      </c>
    </row>
    <row r="43" spans="1:8" x14ac:dyDescent="0.2">
      <c r="A43" s="13" t="s">
        <v>746</v>
      </c>
      <c r="B43" s="13" t="s">
        <v>614</v>
      </c>
      <c r="C43" s="2">
        <v>42</v>
      </c>
      <c r="D43" s="1">
        <v>42675</v>
      </c>
      <c r="E43" s="2">
        <v>42</v>
      </c>
      <c r="F43" s="4">
        <v>0.251</v>
      </c>
      <c r="G43" s="1">
        <v>42692</v>
      </c>
      <c r="H43" s="19">
        <v>12.4</v>
      </c>
    </row>
    <row r="44" spans="1:8" x14ac:dyDescent="0.2">
      <c r="A44" s="13" t="s">
        <v>747</v>
      </c>
      <c r="B44" s="13" t="s">
        <v>615</v>
      </c>
      <c r="C44" s="2">
        <v>43</v>
      </c>
      <c r="D44" s="1">
        <v>42671</v>
      </c>
      <c r="E44" s="2">
        <v>43</v>
      </c>
      <c r="F44" s="4">
        <v>0.251</v>
      </c>
      <c r="G44" s="1">
        <v>42692</v>
      </c>
      <c r="H44" s="19">
        <v>5.32</v>
      </c>
    </row>
    <row r="45" spans="1:8" x14ac:dyDescent="0.2">
      <c r="A45" s="13" t="s">
        <v>748</v>
      </c>
      <c r="B45" s="13" t="s">
        <v>616</v>
      </c>
      <c r="C45" s="2">
        <v>44</v>
      </c>
      <c r="D45" s="1">
        <v>42669</v>
      </c>
      <c r="E45" s="2">
        <v>44</v>
      </c>
      <c r="F45" s="4">
        <v>0.25509999999999999</v>
      </c>
      <c r="G45" s="1">
        <v>42692</v>
      </c>
      <c r="H45" s="19">
        <v>9.82</v>
      </c>
    </row>
    <row r="46" spans="1:8" x14ac:dyDescent="0.2">
      <c r="A46" s="13" t="s">
        <v>749</v>
      </c>
      <c r="B46" s="13" t="s">
        <v>617</v>
      </c>
      <c r="C46" s="2">
        <v>45</v>
      </c>
      <c r="D46" s="1">
        <v>42690</v>
      </c>
      <c r="E46" s="2">
        <v>45</v>
      </c>
      <c r="F46" s="4">
        <v>0.25440000000000002</v>
      </c>
      <c r="G46" s="1">
        <v>42692</v>
      </c>
      <c r="H46" s="19">
        <v>35.799999999999997</v>
      </c>
    </row>
    <row r="47" spans="1:8" x14ac:dyDescent="0.2">
      <c r="A47" s="13" t="s">
        <v>750</v>
      </c>
      <c r="B47" s="13" t="s">
        <v>618</v>
      </c>
      <c r="C47" s="2">
        <v>46</v>
      </c>
      <c r="D47" s="1">
        <v>42656</v>
      </c>
      <c r="E47" s="2">
        <v>46</v>
      </c>
      <c r="F47" s="4">
        <v>0.25030000000000002</v>
      </c>
      <c r="G47" s="1">
        <v>42656</v>
      </c>
      <c r="H47" s="19">
        <v>19.3</v>
      </c>
    </row>
    <row r="48" spans="1:8" x14ac:dyDescent="0.2">
      <c r="A48" s="13" t="s">
        <v>751</v>
      </c>
      <c r="B48" s="13" t="s">
        <v>619</v>
      </c>
      <c r="C48" s="2">
        <v>47</v>
      </c>
      <c r="D48" s="1">
        <v>42656</v>
      </c>
      <c r="E48" s="2">
        <v>47</v>
      </c>
      <c r="F48" s="4">
        <v>0.25180000000000002</v>
      </c>
      <c r="G48" s="1">
        <v>42656</v>
      </c>
      <c r="H48" s="19">
        <v>15.9</v>
      </c>
    </row>
    <row r="49" spans="1:8" x14ac:dyDescent="0.2">
      <c r="A49" s="13" t="s">
        <v>542</v>
      </c>
      <c r="B49" s="13" t="s">
        <v>554</v>
      </c>
      <c r="C49" s="2">
        <v>48</v>
      </c>
      <c r="D49" s="1">
        <v>42690</v>
      </c>
      <c r="E49" s="2">
        <v>48</v>
      </c>
      <c r="F49" s="4">
        <v>0.25259999999999999</v>
      </c>
      <c r="G49" s="1">
        <v>42692</v>
      </c>
      <c r="H49" s="19">
        <v>25.6</v>
      </c>
    </row>
    <row r="50" spans="1:8" x14ac:dyDescent="0.2">
      <c r="A50" s="13" t="s">
        <v>752</v>
      </c>
      <c r="B50" s="13" t="s">
        <v>620</v>
      </c>
      <c r="C50" s="2">
        <v>49</v>
      </c>
      <c r="D50" s="1">
        <v>42671</v>
      </c>
      <c r="E50" s="2">
        <v>49</v>
      </c>
      <c r="F50" s="4">
        <v>0.25580000000000003</v>
      </c>
      <c r="G50" s="1">
        <v>42692</v>
      </c>
      <c r="H50" s="19">
        <v>8.83</v>
      </c>
    </row>
    <row r="51" spans="1:8" x14ac:dyDescent="0.2">
      <c r="A51" s="13" t="s">
        <v>753</v>
      </c>
      <c r="B51" s="13" t="s">
        <v>621</v>
      </c>
      <c r="C51" s="2">
        <v>50</v>
      </c>
      <c r="D51" s="1">
        <v>42656</v>
      </c>
      <c r="E51" s="2">
        <v>50</v>
      </c>
      <c r="F51" s="4">
        <v>0.25319999999999998</v>
      </c>
      <c r="G51" s="1">
        <v>42656</v>
      </c>
      <c r="H51" s="19">
        <v>17</v>
      </c>
    </row>
    <row r="52" spans="1:8" x14ac:dyDescent="0.2">
      <c r="A52" s="13" t="s">
        <v>754</v>
      </c>
      <c r="B52" s="13" t="s">
        <v>622</v>
      </c>
      <c r="C52" s="2">
        <v>51</v>
      </c>
      <c r="D52" s="1">
        <v>42671</v>
      </c>
      <c r="E52" s="2">
        <v>51</v>
      </c>
      <c r="F52" s="4">
        <v>0.23150000000000001</v>
      </c>
      <c r="G52" s="1">
        <v>42692</v>
      </c>
      <c r="H52" s="19">
        <v>7.74</v>
      </c>
    </row>
    <row r="53" spans="1:8" x14ac:dyDescent="0.2">
      <c r="A53" s="13" t="s">
        <v>755</v>
      </c>
      <c r="B53" s="13" t="s">
        <v>623</v>
      </c>
      <c r="C53" s="2">
        <v>52</v>
      </c>
      <c r="D53" s="1">
        <v>42668</v>
      </c>
      <c r="E53" s="2">
        <v>52</v>
      </c>
      <c r="F53" s="4">
        <v>0.24229999999999999</v>
      </c>
      <c r="G53" s="1">
        <v>42692</v>
      </c>
      <c r="H53" s="19">
        <v>7.23</v>
      </c>
    </row>
    <row r="54" spans="1:8" x14ac:dyDescent="0.2">
      <c r="A54" s="13" t="s">
        <v>756</v>
      </c>
      <c r="B54" s="13" t="s">
        <v>624</v>
      </c>
      <c r="C54" s="2">
        <v>53</v>
      </c>
      <c r="D54" s="1">
        <v>42670</v>
      </c>
      <c r="E54" s="2">
        <v>53</v>
      </c>
      <c r="F54" s="4">
        <v>0.25169999999999998</v>
      </c>
      <c r="G54" s="1">
        <v>42692</v>
      </c>
      <c r="H54" s="19">
        <v>12.3</v>
      </c>
    </row>
    <row r="55" spans="1:8" s="23" customFormat="1" x14ac:dyDescent="0.2">
      <c r="A55" s="22" t="s">
        <v>757</v>
      </c>
      <c r="B55" s="22" t="s">
        <v>625</v>
      </c>
      <c r="C55" s="20">
        <v>54</v>
      </c>
      <c r="D55" s="21">
        <v>42671</v>
      </c>
      <c r="E55" s="20">
        <v>54</v>
      </c>
      <c r="F55" s="22">
        <v>0.26019999999999999</v>
      </c>
      <c r="G55" s="21">
        <v>42692</v>
      </c>
      <c r="H55" s="38">
        <v>2.97</v>
      </c>
    </row>
    <row r="56" spans="1:8" x14ac:dyDescent="0.2">
      <c r="A56" s="13" t="s">
        <v>758</v>
      </c>
      <c r="B56" s="13" t="s">
        <v>626</v>
      </c>
      <c r="C56" s="2">
        <v>55</v>
      </c>
      <c r="D56" s="1">
        <v>42683</v>
      </c>
      <c r="E56" s="2">
        <v>55</v>
      </c>
      <c r="F56" s="4">
        <v>0.25929999999999997</v>
      </c>
      <c r="G56" s="1">
        <v>42692</v>
      </c>
      <c r="H56" s="19">
        <v>29.4</v>
      </c>
    </row>
    <row r="57" spans="1:8" x14ac:dyDescent="0.2">
      <c r="A57" s="13" t="s">
        <v>759</v>
      </c>
      <c r="B57" s="13" t="s">
        <v>627</v>
      </c>
      <c r="C57" s="2">
        <v>56</v>
      </c>
      <c r="D57" s="1">
        <v>42669</v>
      </c>
      <c r="E57" s="2">
        <v>56</v>
      </c>
      <c r="F57" s="4">
        <v>0.25280000000000002</v>
      </c>
      <c r="G57" s="1">
        <v>42692</v>
      </c>
      <c r="H57" s="19">
        <v>15.1</v>
      </c>
    </row>
    <row r="58" spans="1:8" x14ac:dyDescent="0.2">
      <c r="A58" s="13" t="s">
        <v>760</v>
      </c>
      <c r="B58" s="13" t="s">
        <v>628</v>
      </c>
      <c r="C58" s="2">
        <v>57</v>
      </c>
      <c r="D58" s="1">
        <v>42683</v>
      </c>
      <c r="E58" s="2">
        <v>57</v>
      </c>
      <c r="F58" s="4">
        <v>0.25850000000000001</v>
      </c>
      <c r="G58" s="1">
        <v>42692</v>
      </c>
      <c r="H58" s="19">
        <v>6.29</v>
      </c>
    </row>
    <row r="59" spans="1:8" x14ac:dyDescent="0.2">
      <c r="A59" s="13" t="s">
        <v>761</v>
      </c>
      <c r="B59" s="13" t="s">
        <v>629</v>
      </c>
      <c r="C59" s="2">
        <v>58</v>
      </c>
      <c r="D59" s="1">
        <v>42669</v>
      </c>
      <c r="E59" s="2">
        <v>58</v>
      </c>
      <c r="F59" s="4">
        <v>0.25700000000000001</v>
      </c>
      <c r="G59" s="1">
        <v>42692</v>
      </c>
      <c r="H59" s="19">
        <v>9.7100000000000009</v>
      </c>
    </row>
    <row r="60" spans="1:8" x14ac:dyDescent="0.2">
      <c r="A60" s="13" t="s">
        <v>762</v>
      </c>
      <c r="B60" s="13" t="s">
        <v>630</v>
      </c>
      <c r="C60" s="2">
        <v>59</v>
      </c>
      <c r="D60" s="1">
        <v>42690</v>
      </c>
      <c r="E60" s="2">
        <v>59</v>
      </c>
      <c r="F60" s="4">
        <v>0.253</v>
      </c>
      <c r="G60" s="1">
        <v>42692</v>
      </c>
      <c r="H60" s="19">
        <v>13.7</v>
      </c>
    </row>
    <row r="61" spans="1:8" x14ac:dyDescent="0.2">
      <c r="A61" s="13" t="s">
        <v>763</v>
      </c>
      <c r="B61" s="13" t="s">
        <v>631</v>
      </c>
      <c r="C61" s="2">
        <v>60</v>
      </c>
      <c r="D61" s="1">
        <v>42654</v>
      </c>
      <c r="E61" s="2">
        <v>60</v>
      </c>
      <c r="F61" s="4">
        <v>0.25990000000000002</v>
      </c>
      <c r="G61" s="1">
        <v>42655</v>
      </c>
      <c r="H61" s="19">
        <v>26</v>
      </c>
    </row>
    <row r="62" spans="1:8" s="23" customFormat="1" x14ac:dyDescent="0.2">
      <c r="A62" s="22" t="s">
        <v>764</v>
      </c>
      <c r="B62" s="22" t="s">
        <v>632</v>
      </c>
      <c r="C62" s="20">
        <v>61</v>
      </c>
      <c r="D62" s="21">
        <v>42690</v>
      </c>
      <c r="E62" s="20">
        <v>61</v>
      </c>
      <c r="F62" s="22">
        <v>0.25030000000000002</v>
      </c>
      <c r="G62" s="21">
        <v>42692</v>
      </c>
      <c r="H62" s="38">
        <v>2.4</v>
      </c>
    </row>
    <row r="63" spans="1:8" x14ac:dyDescent="0.2">
      <c r="A63" s="13" t="s">
        <v>765</v>
      </c>
      <c r="B63" s="13" t="s">
        <v>633</v>
      </c>
      <c r="C63" s="2">
        <v>62</v>
      </c>
      <c r="D63" s="1">
        <v>42654</v>
      </c>
      <c r="E63" s="2">
        <v>62</v>
      </c>
      <c r="F63" s="4">
        <v>0.25180000000000002</v>
      </c>
      <c r="G63" s="1">
        <v>42655</v>
      </c>
      <c r="H63" s="19">
        <v>8.48</v>
      </c>
    </row>
    <row r="64" spans="1:8" x14ac:dyDescent="0.2">
      <c r="A64" s="13" t="s">
        <v>766</v>
      </c>
      <c r="B64" s="13" t="s">
        <v>634</v>
      </c>
      <c r="C64" s="2">
        <v>63</v>
      </c>
      <c r="D64" s="1">
        <v>42654</v>
      </c>
      <c r="E64" s="2">
        <v>63</v>
      </c>
      <c r="F64" s="4">
        <v>0.25569999999999998</v>
      </c>
      <c r="G64" s="1">
        <v>42655</v>
      </c>
      <c r="H64" s="19">
        <v>16.7</v>
      </c>
    </row>
    <row r="65" spans="1:8" x14ac:dyDescent="0.2">
      <c r="A65" s="13" t="s">
        <v>767</v>
      </c>
      <c r="B65" s="13" t="s">
        <v>635</v>
      </c>
      <c r="C65" s="2">
        <v>64</v>
      </c>
      <c r="D65" s="1">
        <v>42678</v>
      </c>
      <c r="E65" s="2">
        <v>64</v>
      </c>
      <c r="F65" s="4">
        <v>0.25779999999999997</v>
      </c>
      <c r="G65" s="1">
        <v>42692</v>
      </c>
      <c r="H65" s="19">
        <v>10.1</v>
      </c>
    </row>
    <row r="66" spans="1:8" x14ac:dyDescent="0.2">
      <c r="A66" s="13" t="s">
        <v>768</v>
      </c>
      <c r="B66" s="13" t="s">
        <v>636</v>
      </c>
      <c r="C66" s="2">
        <v>65</v>
      </c>
      <c r="D66" s="1">
        <v>42663</v>
      </c>
      <c r="E66" s="2">
        <v>65</v>
      </c>
      <c r="F66" s="4">
        <v>0.25900000000000001</v>
      </c>
      <c r="G66" s="1">
        <v>42692</v>
      </c>
      <c r="H66" s="19">
        <v>7.56</v>
      </c>
    </row>
    <row r="67" spans="1:8" x14ac:dyDescent="0.2">
      <c r="A67" s="13" t="s">
        <v>769</v>
      </c>
      <c r="B67" s="13" t="s">
        <v>637</v>
      </c>
      <c r="C67" s="2">
        <v>66</v>
      </c>
      <c r="D67" s="1">
        <v>42678</v>
      </c>
      <c r="E67" s="2">
        <v>66</v>
      </c>
      <c r="F67" s="4">
        <v>0.25769999999999998</v>
      </c>
      <c r="G67" s="1">
        <v>42692</v>
      </c>
      <c r="H67" s="19">
        <v>12.5</v>
      </c>
    </row>
    <row r="68" spans="1:8" x14ac:dyDescent="0.2">
      <c r="A68" s="13" t="s">
        <v>770</v>
      </c>
      <c r="B68" s="13" t="s">
        <v>638</v>
      </c>
      <c r="C68" s="2">
        <v>67</v>
      </c>
      <c r="D68" s="1">
        <v>42663</v>
      </c>
      <c r="E68" s="2">
        <v>67</v>
      </c>
      <c r="F68" s="4">
        <v>0.25290000000000001</v>
      </c>
      <c r="G68" s="1">
        <v>42692</v>
      </c>
      <c r="H68" s="19">
        <v>11</v>
      </c>
    </row>
    <row r="69" spans="1:8" x14ac:dyDescent="0.2">
      <c r="A69" s="13" t="s">
        <v>771</v>
      </c>
      <c r="B69" s="13" t="s">
        <v>639</v>
      </c>
      <c r="C69" s="2">
        <v>68</v>
      </c>
      <c r="D69" s="1">
        <v>42668</v>
      </c>
      <c r="E69" s="2">
        <v>68</v>
      </c>
      <c r="F69" s="4">
        <v>0.25419999999999998</v>
      </c>
      <c r="G69" s="1">
        <v>42692</v>
      </c>
      <c r="H69" s="19">
        <v>11.5</v>
      </c>
    </row>
    <row r="70" spans="1:8" x14ac:dyDescent="0.2">
      <c r="A70" s="13" t="s">
        <v>772</v>
      </c>
      <c r="B70" s="13" t="s">
        <v>640</v>
      </c>
      <c r="C70" s="2">
        <v>69</v>
      </c>
      <c r="D70" s="1">
        <v>42690</v>
      </c>
      <c r="E70" s="2">
        <v>69</v>
      </c>
      <c r="F70" s="4">
        <v>0.25669999999999998</v>
      </c>
      <c r="G70" s="1">
        <v>42692</v>
      </c>
      <c r="H70" s="19">
        <v>37.4</v>
      </c>
    </row>
    <row r="71" spans="1:8" x14ac:dyDescent="0.2">
      <c r="A71" s="13" t="s">
        <v>543</v>
      </c>
      <c r="B71" s="13" t="s">
        <v>555</v>
      </c>
      <c r="C71" s="2">
        <v>70</v>
      </c>
      <c r="D71" s="1">
        <v>42690</v>
      </c>
      <c r="E71" s="2">
        <v>70</v>
      </c>
      <c r="F71" s="4">
        <v>0.25419999999999998</v>
      </c>
      <c r="G71" s="1">
        <v>42692</v>
      </c>
      <c r="H71" s="19">
        <v>13.4</v>
      </c>
    </row>
    <row r="72" spans="1:8" x14ac:dyDescent="0.2">
      <c r="A72" s="13" t="s">
        <v>773</v>
      </c>
      <c r="B72" s="13" t="s">
        <v>641</v>
      </c>
      <c r="C72" s="2">
        <v>71</v>
      </c>
      <c r="D72" s="1">
        <v>42678</v>
      </c>
      <c r="E72" s="2">
        <v>71</v>
      </c>
      <c r="F72" s="4">
        <v>0.25519999999999998</v>
      </c>
      <c r="G72" s="1">
        <v>42692</v>
      </c>
      <c r="H72" s="19">
        <v>14.1</v>
      </c>
    </row>
    <row r="73" spans="1:8" x14ac:dyDescent="0.2">
      <c r="A73" s="13" t="s">
        <v>774</v>
      </c>
      <c r="B73" s="13" t="s">
        <v>642</v>
      </c>
      <c r="C73" s="2">
        <v>72</v>
      </c>
      <c r="D73" s="1">
        <v>42678</v>
      </c>
      <c r="E73" s="2">
        <v>72</v>
      </c>
      <c r="F73" s="4">
        <v>0.25829999999999997</v>
      </c>
      <c r="G73" s="1">
        <v>42692</v>
      </c>
      <c r="H73" s="19">
        <v>15.1</v>
      </c>
    </row>
    <row r="74" spans="1:8" x14ac:dyDescent="0.2">
      <c r="A74" s="13" t="s">
        <v>775</v>
      </c>
      <c r="B74" s="13" t="s">
        <v>643</v>
      </c>
      <c r="C74" s="2">
        <v>73</v>
      </c>
      <c r="D74" s="1">
        <v>42678</v>
      </c>
      <c r="E74" s="2">
        <v>73</v>
      </c>
      <c r="F74" s="4">
        <v>0.25430000000000003</v>
      </c>
      <c r="G74" s="1">
        <v>42692</v>
      </c>
      <c r="H74" s="19">
        <v>17.399999999999999</v>
      </c>
    </row>
    <row r="75" spans="1:8" x14ac:dyDescent="0.2">
      <c r="A75" s="13" t="s">
        <v>776</v>
      </c>
      <c r="B75" s="13" t="s">
        <v>644</v>
      </c>
      <c r="C75" s="2">
        <v>74</v>
      </c>
      <c r="D75" s="1">
        <v>42668</v>
      </c>
      <c r="E75" s="2">
        <v>74</v>
      </c>
      <c r="F75" s="4">
        <v>0.25030000000000002</v>
      </c>
      <c r="G75" s="1">
        <v>42692</v>
      </c>
      <c r="H75" s="19">
        <v>17.3</v>
      </c>
    </row>
    <row r="76" spans="1:8" x14ac:dyDescent="0.2">
      <c r="A76" s="13" t="s">
        <v>777</v>
      </c>
      <c r="B76" s="13" t="s">
        <v>645</v>
      </c>
      <c r="C76" s="2">
        <v>75</v>
      </c>
      <c r="D76" s="1">
        <v>42668</v>
      </c>
      <c r="E76" s="2">
        <v>75</v>
      </c>
      <c r="F76" s="4">
        <v>0.25090000000000001</v>
      </c>
      <c r="G76" s="1">
        <v>42692</v>
      </c>
      <c r="H76" s="19">
        <v>16.8</v>
      </c>
    </row>
    <row r="77" spans="1:8" x14ac:dyDescent="0.2">
      <c r="A77" s="13" t="s">
        <v>778</v>
      </c>
      <c r="B77" s="13" t="s">
        <v>646</v>
      </c>
      <c r="C77" s="2">
        <v>76</v>
      </c>
      <c r="D77" s="1">
        <v>42690</v>
      </c>
      <c r="E77" s="2">
        <v>76</v>
      </c>
      <c r="F77" s="4">
        <v>0.25059999999999999</v>
      </c>
      <c r="G77" s="1">
        <v>42692</v>
      </c>
      <c r="H77" s="19">
        <v>28.6</v>
      </c>
    </row>
    <row r="78" spans="1:8" x14ac:dyDescent="0.2">
      <c r="A78" s="13" t="s">
        <v>779</v>
      </c>
      <c r="B78" s="13" t="s">
        <v>647</v>
      </c>
      <c r="C78" s="2">
        <v>77</v>
      </c>
      <c r="D78" s="1">
        <v>42663</v>
      </c>
      <c r="E78" s="2">
        <v>77</v>
      </c>
      <c r="F78" s="4">
        <v>0.2576</v>
      </c>
      <c r="G78" s="1">
        <v>42692</v>
      </c>
      <c r="H78" s="19">
        <v>17.600000000000001</v>
      </c>
    </row>
    <row r="79" spans="1:8" x14ac:dyDescent="0.2">
      <c r="A79" s="13" t="s">
        <v>780</v>
      </c>
      <c r="B79" s="13" t="s">
        <v>648</v>
      </c>
      <c r="C79" s="2">
        <v>78</v>
      </c>
      <c r="D79" s="1">
        <v>42678</v>
      </c>
      <c r="E79" s="2">
        <v>78</v>
      </c>
      <c r="F79" s="4">
        <v>0.25919999999999999</v>
      </c>
      <c r="G79" s="1">
        <v>42692</v>
      </c>
      <c r="H79" s="19">
        <v>18</v>
      </c>
    </row>
    <row r="80" spans="1:8" x14ac:dyDescent="0.2">
      <c r="A80" s="13" t="s">
        <v>781</v>
      </c>
      <c r="B80" s="16" t="s">
        <v>649</v>
      </c>
      <c r="C80" s="2">
        <v>79</v>
      </c>
      <c r="D80" s="1">
        <v>42690</v>
      </c>
      <c r="E80" s="2">
        <v>79</v>
      </c>
      <c r="F80" s="4">
        <v>0.25950000000000001</v>
      </c>
      <c r="G80" s="1">
        <v>42692</v>
      </c>
      <c r="H80" s="19">
        <v>14.9</v>
      </c>
    </row>
    <row r="81" spans="1:8" x14ac:dyDescent="0.2">
      <c r="A81" s="13" t="s">
        <v>782</v>
      </c>
      <c r="B81" s="16" t="s">
        <v>650</v>
      </c>
      <c r="C81" s="2">
        <v>80</v>
      </c>
      <c r="D81" s="1">
        <v>42662</v>
      </c>
      <c r="E81" s="2">
        <v>80</v>
      </c>
      <c r="F81" s="4">
        <v>0.25190000000000001</v>
      </c>
      <c r="G81" s="1">
        <v>42692</v>
      </c>
      <c r="H81" s="19">
        <v>13.3</v>
      </c>
    </row>
    <row r="82" spans="1:8" x14ac:dyDescent="0.2">
      <c r="A82" s="13" t="s">
        <v>783</v>
      </c>
      <c r="B82" s="16" t="s">
        <v>651</v>
      </c>
      <c r="C82" s="2">
        <v>81</v>
      </c>
      <c r="D82" s="1">
        <v>42647</v>
      </c>
      <c r="E82" s="2">
        <v>81</v>
      </c>
      <c r="F82" s="4">
        <v>0.2515</v>
      </c>
      <c r="G82" s="1">
        <v>42655</v>
      </c>
      <c r="H82" s="19">
        <v>43.7</v>
      </c>
    </row>
    <row r="83" spans="1:8" x14ac:dyDescent="0.2">
      <c r="A83" s="13" t="s">
        <v>784</v>
      </c>
      <c r="B83" s="16" t="s">
        <v>652</v>
      </c>
      <c r="C83" s="2">
        <v>82</v>
      </c>
      <c r="D83" s="1">
        <v>42690</v>
      </c>
      <c r="E83" s="2">
        <v>82</v>
      </c>
      <c r="F83" s="4">
        <v>0.25330000000000003</v>
      </c>
      <c r="G83" s="1">
        <v>42695</v>
      </c>
      <c r="H83" s="19">
        <v>29.6</v>
      </c>
    </row>
    <row r="84" spans="1:8" x14ac:dyDescent="0.2">
      <c r="A84" s="13" t="s">
        <v>544</v>
      </c>
      <c r="B84" s="16" t="s">
        <v>556</v>
      </c>
      <c r="C84" s="2">
        <v>83</v>
      </c>
      <c r="D84" s="1">
        <v>42640</v>
      </c>
      <c r="E84" s="2">
        <v>83</v>
      </c>
      <c r="F84" s="4">
        <v>0.253</v>
      </c>
      <c r="G84" s="1">
        <v>42655</v>
      </c>
      <c r="H84" s="19">
        <v>41.6</v>
      </c>
    </row>
    <row r="85" spans="1:8" x14ac:dyDescent="0.2">
      <c r="A85" s="13" t="s">
        <v>785</v>
      </c>
      <c r="B85" s="16" t="s">
        <v>653</v>
      </c>
      <c r="C85" s="2">
        <v>84</v>
      </c>
      <c r="D85" s="1">
        <v>42683</v>
      </c>
      <c r="E85" s="2">
        <v>84</v>
      </c>
      <c r="F85" s="4">
        <v>0.25140000000000001</v>
      </c>
      <c r="G85" s="1">
        <v>42695</v>
      </c>
      <c r="H85" s="19">
        <v>32</v>
      </c>
    </row>
    <row r="86" spans="1:8" x14ac:dyDescent="0.2">
      <c r="A86" s="13" t="s">
        <v>786</v>
      </c>
      <c r="B86" s="16" t="s">
        <v>654</v>
      </c>
      <c r="C86" s="2">
        <v>85</v>
      </c>
      <c r="D86" s="1">
        <v>42662</v>
      </c>
      <c r="E86" s="2">
        <v>85</v>
      </c>
      <c r="F86" s="4">
        <v>0.25059999999999999</v>
      </c>
      <c r="G86" s="1">
        <v>42695</v>
      </c>
      <c r="H86" s="19">
        <v>10.4</v>
      </c>
    </row>
    <row r="87" spans="1:8" x14ac:dyDescent="0.2">
      <c r="A87" s="13" t="s">
        <v>787</v>
      </c>
      <c r="B87" s="16" t="s">
        <v>655</v>
      </c>
      <c r="C87" s="2">
        <v>86</v>
      </c>
      <c r="D87" s="1">
        <v>42662</v>
      </c>
      <c r="E87" s="2">
        <v>86</v>
      </c>
      <c r="F87" s="4">
        <v>0.25459999999999999</v>
      </c>
      <c r="G87" s="1">
        <v>42695</v>
      </c>
      <c r="H87" s="19">
        <v>9.9600000000000009</v>
      </c>
    </row>
    <row r="88" spans="1:8" x14ac:dyDescent="0.2">
      <c r="A88" s="13" t="s">
        <v>788</v>
      </c>
      <c r="B88" s="16" t="s">
        <v>656</v>
      </c>
      <c r="C88" s="2">
        <v>87</v>
      </c>
      <c r="D88" s="1">
        <v>42647</v>
      </c>
      <c r="E88" s="2">
        <v>87</v>
      </c>
      <c r="F88" s="4">
        <v>0.25779999999999997</v>
      </c>
      <c r="G88" s="1">
        <v>42655</v>
      </c>
      <c r="H88" s="19">
        <v>53.5</v>
      </c>
    </row>
    <row r="89" spans="1:8" x14ac:dyDescent="0.2">
      <c r="A89" s="13" t="s">
        <v>789</v>
      </c>
      <c r="B89" s="16" t="s">
        <v>657</v>
      </c>
      <c r="C89" s="2">
        <v>88</v>
      </c>
      <c r="D89" s="1">
        <v>42662</v>
      </c>
      <c r="E89" s="2">
        <v>88</v>
      </c>
      <c r="F89" s="4">
        <v>0.2525</v>
      </c>
      <c r="G89" s="1">
        <v>42695</v>
      </c>
      <c r="H89" s="19">
        <v>7.61</v>
      </c>
    </row>
    <row r="90" spans="1:8" x14ac:dyDescent="0.2">
      <c r="A90" s="13" t="s">
        <v>790</v>
      </c>
      <c r="B90" s="16" t="s">
        <v>658</v>
      </c>
      <c r="C90" s="2">
        <v>89</v>
      </c>
      <c r="D90" s="1">
        <v>42647</v>
      </c>
      <c r="E90" s="2">
        <v>89</v>
      </c>
      <c r="F90" s="4">
        <v>0.25679999999999997</v>
      </c>
      <c r="G90" s="1">
        <v>42655</v>
      </c>
      <c r="H90" s="19">
        <v>31.9</v>
      </c>
    </row>
    <row r="91" spans="1:8" x14ac:dyDescent="0.2">
      <c r="A91" s="13" t="s">
        <v>791</v>
      </c>
      <c r="B91" s="16" t="s">
        <v>659</v>
      </c>
      <c r="C91" s="2">
        <v>90</v>
      </c>
      <c r="D91" s="1">
        <v>42647</v>
      </c>
      <c r="E91" s="2">
        <v>90</v>
      </c>
      <c r="F91" s="4">
        <v>0.2571</v>
      </c>
      <c r="G91" s="1">
        <v>42655</v>
      </c>
      <c r="H91" s="19">
        <v>42.7</v>
      </c>
    </row>
    <row r="92" spans="1:8" x14ac:dyDescent="0.2">
      <c r="A92" s="13" t="s">
        <v>792</v>
      </c>
      <c r="B92" s="16" t="s">
        <v>660</v>
      </c>
      <c r="C92" s="2">
        <v>91</v>
      </c>
      <c r="D92" s="1">
        <v>42647</v>
      </c>
      <c r="E92" s="2">
        <v>91</v>
      </c>
      <c r="F92" s="4">
        <v>0.25430000000000003</v>
      </c>
      <c r="G92" s="1">
        <v>42655</v>
      </c>
      <c r="H92" s="19">
        <v>44</v>
      </c>
    </row>
    <row r="93" spans="1:8" x14ac:dyDescent="0.2">
      <c r="A93" s="13" t="s">
        <v>793</v>
      </c>
      <c r="B93" s="16" t="s">
        <v>661</v>
      </c>
      <c r="C93" s="2">
        <v>92</v>
      </c>
      <c r="D93" s="1">
        <v>42647</v>
      </c>
      <c r="E93" s="2">
        <v>92</v>
      </c>
      <c r="F93" s="4">
        <v>0.25700000000000001</v>
      </c>
      <c r="G93" s="1">
        <v>42655</v>
      </c>
      <c r="H93" s="19">
        <v>42.7</v>
      </c>
    </row>
    <row r="94" spans="1:8" x14ac:dyDescent="0.2">
      <c r="A94" s="13" t="s">
        <v>794</v>
      </c>
      <c r="B94" s="13" t="s">
        <v>662</v>
      </c>
      <c r="C94" s="2">
        <v>93</v>
      </c>
      <c r="D94" s="1">
        <v>42690</v>
      </c>
      <c r="E94" s="2">
        <v>93</v>
      </c>
      <c r="F94" s="4">
        <v>0.25590000000000002</v>
      </c>
      <c r="G94" s="1">
        <v>42695</v>
      </c>
      <c r="H94" s="19">
        <v>12.9</v>
      </c>
    </row>
    <row r="95" spans="1:8" x14ac:dyDescent="0.2">
      <c r="A95" s="13" t="s">
        <v>795</v>
      </c>
      <c r="B95" s="13" t="s">
        <v>663</v>
      </c>
      <c r="C95" s="2">
        <v>94</v>
      </c>
      <c r="D95" s="1">
        <v>42689</v>
      </c>
      <c r="E95" s="2">
        <v>94</v>
      </c>
      <c r="F95" s="4">
        <v>0.254</v>
      </c>
      <c r="G95" s="1">
        <v>42695</v>
      </c>
      <c r="H95" s="19">
        <v>79.900000000000006</v>
      </c>
    </row>
    <row r="96" spans="1:8" x14ac:dyDescent="0.2">
      <c r="A96" s="13" t="s">
        <v>545</v>
      </c>
      <c r="B96" s="13" t="s">
        <v>557</v>
      </c>
      <c r="C96" s="2">
        <v>95</v>
      </c>
      <c r="D96" s="1">
        <v>42640</v>
      </c>
      <c r="E96" s="2">
        <v>95</v>
      </c>
      <c r="F96" s="4">
        <v>0.25869999999999999</v>
      </c>
      <c r="G96" s="1">
        <v>42655</v>
      </c>
      <c r="H96" s="19">
        <v>16.3</v>
      </c>
    </row>
    <row r="97" spans="1:8" x14ac:dyDescent="0.2">
      <c r="A97" s="13" t="s">
        <v>796</v>
      </c>
      <c r="B97" s="13" t="s">
        <v>664</v>
      </c>
      <c r="C97" s="2">
        <v>96</v>
      </c>
      <c r="D97" s="1">
        <v>42670</v>
      </c>
      <c r="E97" s="2">
        <v>96</v>
      </c>
      <c r="F97" s="4">
        <v>0.25440000000000002</v>
      </c>
      <c r="G97" s="1">
        <v>42695</v>
      </c>
      <c r="H97" s="19">
        <v>10.199999999999999</v>
      </c>
    </row>
    <row r="98" spans="1:8" x14ac:dyDescent="0.2">
      <c r="A98" s="13" t="s">
        <v>797</v>
      </c>
      <c r="B98" s="13" t="s">
        <v>665</v>
      </c>
      <c r="C98" s="2">
        <v>97</v>
      </c>
      <c r="D98" s="1">
        <v>42656</v>
      </c>
      <c r="E98" s="2">
        <v>97</v>
      </c>
      <c r="F98" s="4">
        <v>0.25800000000000001</v>
      </c>
      <c r="G98" s="1">
        <v>42656</v>
      </c>
      <c r="H98" s="19">
        <v>6.39</v>
      </c>
    </row>
    <row r="99" spans="1:8" x14ac:dyDescent="0.2">
      <c r="A99" s="13" t="s">
        <v>798</v>
      </c>
      <c r="B99" s="13" t="s">
        <v>666</v>
      </c>
      <c r="C99" s="2">
        <v>98</v>
      </c>
      <c r="D99" s="1">
        <v>42656</v>
      </c>
      <c r="E99" s="2">
        <v>98</v>
      </c>
      <c r="F99" s="4">
        <v>0.25869999999999999</v>
      </c>
      <c r="G99" s="1">
        <v>42656</v>
      </c>
      <c r="H99" s="19">
        <v>7.63</v>
      </c>
    </row>
    <row r="100" spans="1:8" s="23" customFormat="1" x14ac:dyDescent="0.2">
      <c r="A100" s="22" t="s">
        <v>799</v>
      </c>
      <c r="B100" s="22" t="s">
        <v>667</v>
      </c>
      <c r="C100" s="20">
        <v>99</v>
      </c>
      <c r="D100" s="21">
        <v>42670</v>
      </c>
      <c r="E100" s="20">
        <v>99</v>
      </c>
      <c r="F100" s="22">
        <v>0.25590000000000002</v>
      </c>
      <c r="G100" s="21">
        <v>42695</v>
      </c>
      <c r="H100" s="38">
        <v>2.86</v>
      </c>
    </row>
    <row r="101" spans="1:8" x14ac:dyDescent="0.2">
      <c r="A101" s="13" t="s">
        <v>800</v>
      </c>
      <c r="B101" s="13" t="s">
        <v>668</v>
      </c>
      <c r="C101" s="2">
        <v>100</v>
      </c>
      <c r="D101" s="1">
        <v>42688</v>
      </c>
      <c r="E101" s="2">
        <v>100</v>
      </c>
      <c r="F101" s="4">
        <v>0.25159999999999999</v>
      </c>
      <c r="G101" s="1">
        <v>42695</v>
      </c>
      <c r="H101" s="19">
        <v>13.5</v>
      </c>
    </row>
    <row r="102" spans="1:8" s="23" customFormat="1" x14ac:dyDescent="0.2">
      <c r="A102" s="22" t="s">
        <v>801</v>
      </c>
      <c r="B102" s="22" t="s">
        <v>669</v>
      </c>
      <c r="C102" s="20">
        <v>101</v>
      </c>
      <c r="D102" s="21">
        <v>42688</v>
      </c>
      <c r="E102" s="20">
        <v>101</v>
      </c>
      <c r="F102" s="22">
        <v>0.25330000000000003</v>
      </c>
      <c r="G102" s="21">
        <v>42695</v>
      </c>
      <c r="H102" s="38" t="s">
        <v>562</v>
      </c>
    </row>
    <row r="103" spans="1:8" s="23" customFormat="1" x14ac:dyDescent="0.2">
      <c r="A103" s="22" t="s">
        <v>802</v>
      </c>
      <c r="B103" s="22" t="s">
        <v>670</v>
      </c>
      <c r="C103" s="20">
        <v>102</v>
      </c>
      <c r="D103" s="21">
        <v>42668</v>
      </c>
      <c r="E103" s="20">
        <v>102</v>
      </c>
      <c r="F103" s="22">
        <v>0.25019999999999998</v>
      </c>
      <c r="G103" s="21">
        <v>42695</v>
      </c>
      <c r="H103" s="38">
        <v>1.2</v>
      </c>
    </row>
    <row r="104" spans="1:8" x14ac:dyDescent="0.2">
      <c r="A104" s="13" t="s">
        <v>803</v>
      </c>
      <c r="B104" s="13" t="s">
        <v>671</v>
      </c>
      <c r="C104" s="2">
        <v>103</v>
      </c>
      <c r="D104" s="1">
        <v>42689</v>
      </c>
      <c r="E104" s="2">
        <v>103</v>
      </c>
      <c r="F104" s="4">
        <v>0.25330000000000003</v>
      </c>
      <c r="G104" s="1">
        <v>42695</v>
      </c>
      <c r="H104" s="19">
        <v>39.700000000000003</v>
      </c>
    </row>
    <row r="105" spans="1:8" x14ac:dyDescent="0.2">
      <c r="A105" s="13" t="s">
        <v>804</v>
      </c>
      <c r="B105" s="13" t="s">
        <v>672</v>
      </c>
      <c r="C105" s="2">
        <v>104</v>
      </c>
      <c r="D105" s="1">
        <v>42662</v>
      </c>
      <c r="E105" s="2">
        <v>104</v>
      </c>
      <c r="F105" s="4">
        <v>0.2555</v>
      </c>
      <c r="G105" s="1">
        <v>42695</v>
      </c>
      <c r="H105" s="19">
        <v>8.31</v>
      </c>
    </row>
    <row r="106" spans="1:8" x14ac:dyDescent="0.2">
      <c r="A106" s="13" t="s">
        <v>805</v>
      </c>
      <c r="B106" s="13" t="s">
        <v>673</v>
      </c>
      <c r="C106" s="2">
        <v>105</v>
      </c>
      <c r="D106" s="1">
        <v>42656</v>
      </c>
      <c r="E106" s="2">
        <v>105</v>
      </c>
      <c r="F106" s="4">
        <v>0.25890000000000002</v>
      </c>
      <c r="G106" s="1">
        <v>42656</v>
      </c>
      <c r="H106" s="19">
        <v>16.600000000000001</v>
      </c>
    </row>
    <row r="107" spans="1:8" x14ac:dyDescent="0.2">
      <c r="A107" s="13" t="s">
        <v>806</v>
      </c>
      <c r="B107" s="13" t="s">
        <v>674</v>
      </c>
      <c r="C107" s="2">
        <v>106</v>
      </c>
      <c r="D107" s="1">
        <v>42688</v>
      </c>
      <c r="E107" s="2">
        <v>106</v>
      </c>
      <c r="F107" s="4">
        <v>0.25269999999999998</v>
      </c>
      <c r="G107" s="1">
        <v>42695</v>
      </c>
      <c r="H107" s="19">
        <v>18</v>
      </c>
    </row>
    <row r="108" spans="1:8" x14ac:dyDescent="0.2">
      <c r="A108" s="13" t="s">
        <v>807</v>
      </c>
      <c r="B108" s="13" t="s">
        <v>675</v>
      </c>
      <c r="C108" s="2">
        <v>107</v>
      </c>
      <c r="D108" s="1">
        <v>42689</v>
      </c>
      <c r="E108" s="2">
        <v>107</v>
      </c>
      <c r="F108" s="4">
        <v>0.25380000000000003</v>
      </c>
      <c r="G108" s="1">
        <v>42695</v>
      </c>
      <c r="H108" s="19">
        <v>4.3899999999999997</v>
      </c>
    </row>
    <row r="109" spans="1:8" s="23" customFormat="1" x14ac:dyDescent="0.2">
      <c r="A109" s="22" t="s">
        <v>808</v>
      </c>
      <c r="B109" s="22" t="s">
        <v>676</v>
      </c>
      <c r="C109" s="20">
        <v>108</v>
      </c>
      <c r="D109" s="21">
        <v>42683</v>
      </c>
      <c r="E109" s="20">
        <v>108</v>
      </c>
      <c r="F109" s="22">
        <v>0.25080000000000002</v>
      </c>
      <c r="G109" s="21">
        <v>42695</v>
      </c>
      <c r="H109" s="38">
        <v>3.77</v>
      </c>
    </row>
    <row r="110" spans="1:8" x14ac:dyDescent="0.2">
      <c r="A110" s="13" t="s">
        <v>809</v>
      </c>
      <c r="B110" s="13" t="s">
        <v>677</v>
      </c>
      <c r="C110" s="2">
        <v>109</v>
      </c>
      <c r="D110" s="1">
        <v>42688</v>
      </c>
      <c r="E110" s="2">
        <v>109</v>
      </c>
      <c r="F110" s="4">
        <v>0.25480000000000003</v>
      </c>
      <c r="G110" s="1">
        <v>42695</v>
      </c>
      <c r="H110" s="19">
        <v>20.399999999999999</v>
      </c>
    </row>
    <row r="111" spans="1:8" x14ac:dyDescent="0.2">
      <c r="A111" s="13" t="s">
        <v>810</v>
      </c>
      <c r="B111" s="13" t="s">
        <v>678</v>
      </c>
      <c r="C111" s="2">
        <v>110</v>
      </c>
      <c r="D111" s="1">
        <v>42683</v>
      </c>
      <c r="E111" s="2">
        <v>110</v>
      </c>
      <c r="F111" s="4">
        <v>0.25440000000000002</v>
      </c>
      <c r="G111" s="1">
        <v>42695</v>
      </c>
      <c r="H111" s="19">
        <v>15.7</v>
      </c>
    </row>
    <row r="112" spans="1:8" x14ac:dyDescent="0.2">
      <c r="A112" s="13" t="s">
        <v>811</v>
      </c>
      <c r="B112" s="13" t="s">
        <v>679</v>
      </c>
      <c r="C112" s="2">
        <v>111</v>
      </c>
      <c r="D112" s="1">
        <v>42662</v>
      </c>
      <c r="E112" s="2">
        <v>111</v>
      </c>
      <c r="F112" s="4">
        <v>0.25509999999999999</v>
      </c>
      <c r="G112" s="1">
        <v>42695</v>
      </c>
      <c r="H112" s="19">
        <v>7.18</v>
      </c>
    </row>
    <row r="113" spans="1:8" x14ac:dyDescent="0.2">
      <c r="A113" s="13" t="s">
        <v>812</v>
      </c>
      <c r="B113" s="13" t="s">
        <v>680</v>
      </c>
      <c r="C113" s="2">
        <v>112</v>
      </c>
      <c r="D113" s="1">
        <v>42689</v>
      </c>
      <c r="E113" s="2">
        <v>112</v>
      </c>
      <c r="F113" s="4">
        <v>0.2591</v>
      </c>
      <c r="G113" s="1">
        <v>42695</v>
      </c>
      <c r="H113" s="19">
        <v>19</v>
      </c>
    </row>
    <row r="114" spans="1:8" s="23" customFormat="1" x14ac:dyDescent="0.2">
      <c r="A114" s="22" t="s">
        <v>813</v>
      </c>
      <c r="B114" s="22" t="s">
        <v>681</v>
      </c>
      <c r="C114" s="20">
        <v>113</v>
      </c>
      <c r="D114" s="21">
        <v>42688</v>
      </c>
      <c r="E114" s="20">
        <v>113</v>
      </c>
      <c r="F114" s="22">
        <v>0.25430000000000003</v>
      </c>
      <c r="G114" s="21">
        <v>42695</v>
      </c>
      <c r="H114" s="38">
        <v>2.4700000000000002</v>
      </c>
    </row>
    <row r="115" spans="1:8" x14ac:dyDescent="0.2">
      <c r="A115" s="13" t="s">
        <v>814</v>
      </c>
      <c r="B115" s="13" t="s">
        <v>682</v>
      </c>
      <c r="C115" s="2">
        <v>114</v>
      </c>
      <c r="D115" s="1">
        <v>42668</v>
      </c>
      <c r="E115" s="2">
        <v>114</v>
      </c>
      <c r="F115" s="4">
        <v>0.25090000000000001</v>
      </c>
      <c r="G115" s="1">
        <v>42695</v>
      </c>
      <c r="H115" s="37">
        <v>4.32</v>
      </c>
    </row>
    <row r="116" spans="1:8" x14ac:dyDescent="0.2">
      <c r="A116" s="13" t="s">
        <v>815</v>
      </c>
      <c r="B116" s="13" t="s">
        <v>683</v>
      </c>
      <c r="C116" s="2">
        <v>115</v>
      </c>
      <c r="D116" s="1">
        <v>42656</v>
      </c>
      <c r="E116" s="2">
        <v>115</v>
      </c>
      <c r="F116" s="4">
        <v>0.24929999999999999</v>
      </c>
      <c r="G116" s="1">
        <v>42656</v>
      </c>
      <c r="H116" s="37">
        <v>4.8899999999999997</v>
      </c>
    </row>
    <row r="117" spans="1:8" s="23" customFormat="1" x14ac:dyDescent="0.2">
      <c r="A117" s="22" t="s">
        <v>816</v>
      </c>
      <c r="B117" s="22" t="s">
        <v>684</v>
      </c>
      <c r="C117" s="20">
        <v>116</v>
      </c>
      <c r="D117" s="21">
        <v>42688</v>
      </c>
      <c r="E117" s="20">
        <v>116</v>
      </c>
      <c r="F117" s="22">
        <v>0.25280000000000002</v>
      </c>
      <c r="G117" s="21">
        <v>42695</v>
      </c>
      <c r="H117" s="38">
        <v>2.99</v>
      </c>
    </row>
    <row r="118" spans="1:8" x14ac:dyDescent="0.2">
      <c r="A118" s="13" t="s">
        <v>817</v>
      </c>
      <c r="B118" s="13" t="s">
        <v>685</v>
      </c>
      <c r="C118" s="2">
        <v>117</v>
      </c>
      <c r="D118" s="1">
        <v>42688</v>
      </c>
      <c r="E118" s="2">
        <v>117</v>
      </c>
      <c r="F118" s="4">
        <v>0.2555</v>
      </c>
      <c r="G118" s="1">
        <v>42695</v>
      </c>
      <c r="H118" s="19">
        <v>18.7</v>
      </c>
    </row>
    <row r="119" spans="1:8" x14ac:dyDescent="0.2">
      <c r="A119" s="13" t="s">
        <v>818</v>
      </c>
      <c r="B119" s="13" t="s">
        <v>686</v>
      </c>
      <c r="C119" s="2">
        <v>118</v>
      </c>
      <c r="D119" s="1">
        <v>42688</v>
      </c>
      <c r="E119" s="2">
        <v>118</v>
      </c>
      <c r="F119" s="4">
        <v>0.25559999999999999</v>
      </c>
      <c r="G119" s="1">
        <v>42695</v>
      </c>
      <c r="H119" s="19">
        <v>13.4</v>
      </c>
    </row>
    <row r="120" spans="1:8" x14ac:dyDescent="0.2">
      <c r="A120" s="13" t="s">
        <v>819</v>
      </c>
      <c r="B120" s="13" t="s">
        <v>687</v>
      </c>
      <c r="C120" s="2">
        <v>119</v>
      </c>
      <c r="D120" s="1">
        <v>42688</v>
      </c>
      <c r="E120" s="2">
        <v>119</v>
      </c>
      <c r="F120" s="4">
        <v>0.25619999999999998</v>
      </c>
      <c r="G120" s="1">
        <v>42695</v>
      </c>
      <c r="H120" s="19">
        <v>16.899999999999999</v>
      </c>
    </row>
    <row r="121" spans="1:8" x14ac:dyDescent="0.2">
      <c r="A121" s="13" t="s">
        <v>820</v>
      </c>
      <c r="B121" s="13" t="s">
        <v>688</v>
      </c>
      <c r="C121" s="2">
        <v>120</v>
      </c>
      <c r="D121" s="1">
        <v>42669</v>
      </c>
      <c r="E121" s="2">
        <v>120</v>
      </c>
      <c r="F121" s="4">
        <v>0.25829999999999997</v>
      </c>
      <c r="G121" s="1">
        <v>42695</v>
      </c>
      <c r="H121" s="19">
        <v>13.1</v>
      </c>
    </row>
    <row r="122" spans="1:8" x14ac:dyDescent="0.2">
      <c r="A122" s="13" t="s">
        <v>821</v>
      </c>
      <c r="B122" s="13" t="s">
        <v>689</v>
      </c>
      <c r="C122" s="2">
        <v>121</v>
      </c>
      <c r="D122" s="1">
        <v>42669</v>
      </c>
      <c r="E122" s="2">
        <v>121</v>
      </c>
      <c r="F122" s="4">
        <v>0.25259999999999999</v>
      </c>
      <c r="G122" s="1">
        <v>42695</v>
      </c>
      <c r="H122" s="19">
        <v>12.5</v>
      </c>
    </row>
    <row r="123" spans="1:8" x14ac:dyDescent="0.2">
      <c r="A123" s="13" t="s">
        <v>822</v>
      </c>
      <c r="B123" s="13" t="s">
        <v>690</v>
      </c>
      <c r="C123" s="2">
        <v>122</v>
      </c>
      <c r="D123" s="1">
        <v>42688</v>
      </c>
      <c r="E123" s="2">
        <v>122</v>
      </c>
      <c r="F123" s="4">
        <v>0.25690000000000002</v>
      </c>
      <c r="G123" s="1">
        <v>42695</v>
      </c>
      <c r="H123" s="19">
        <v>23.8</v>
      </c>
    </row>
    <row r="124" spans="1:8" x14ac:dyDescent="0.2">
      <c r="A124" s="13" t="s">
        <v>823</v>
      </c>
      <c r="B124" s="13" t="s">
        <v>691</v>
      </c>
      <c r="C124" s="2">
        <v>123</v>
      </c>
      <c r="D124" s="1">
        <v>42669</v>
      </c>
      <c r="E124" s="2">
        <v>123</v>
      </c>
      <c r="F124" s="4">
        <v>0.2525</v>
      </c>
      <c r="G124" s="1">
        <v>42695</v>
      </c>
      <c r="H124" s="19">
        <v>12.3</v>
      </c>
    </row>
    <row r="125" spans="1:8" x14ac:dyDescent="0.2">
      <c r="A125" s="13" t="s">
        <v>824</v>
      </c>
      <c r="B125" s="13" t="s">
        <v>692</v>
      </c>
      <c r="C125" s="2">
        <v>124</v>
      </c>
      <c r="D125" s="1">
        <v>42670</v>
      </c>
      <c r="E125" s="2">
        <v>124</v>
      </c>
      <c r="F125" s="4">
        <v>0.25259999999999999</v>
      </c>
      <c r="G125" s="1">
        <v>42695</v>
      </c>
      <c r="H125" s="19">
        <v>12.9</v>
      </c>
    </row>
    <row r="126" spans="1:8" x14ac:dyDescent="0.2">
      <c r="A126" s="13" t="s">
        <v>825</v>
      </c>
      <c r="B126" s="13" t="s">
        <v>693</v>
      </c>
      <c r="C126" s="2">
        <v>125</v>
      </c>
      <c r="D126" s="1">
        <v>42675</v>
      </c>
      <c r="E126" s="2">
        <v>125</v>
      </c>
      <c r="F126" s="4">
        <v>0.25979999999999998</v>
      </c>
      <c r="G126" s="1">
        <v>42695</v>
      </c>
      <c r="H126" s="19">
        <v>11.7</v>
      </c>
    </row>
    <row r="127" spans="1:8" x14ac:dyDescent="0.2">
      <c r="A127" s="13" t="s">
        <v>826</v>
      </c>
      <c r="B127" s="13" t="s">
        <v>694</v>
      </c>
      <c r="C127" s="2">
        <v>126</v>
      </c>
      <c r="D127" s="1">
        <v>42670</v>
      </c>
      <c r="E127" s="2">
        <v>126</v>
      </c>
      <c r="F127" s="4">
        <v>0.25729999999999997</v>
      </c>
      <c r="G127" s="1">
        <v>42695</v>
      </c>
      <c r="H127" s="19">
        <v>12.7</v>
      </c>
    </row>
    <row r="128" spans="1:8" s="23" customFormat="1" x14ac:dyDescent="0.2">
      <c r="A128" s="22" t="s">
        <v>827</v>
      </c>
      <c r="B128" s="22" t="s">
        <v>695</v>
      </c>
      <c r="C128" s="20">
        <v>127</v>
      </c>
      <c r="D128" s="21">
        <v>42675</v>
      </c>
      <c r="E128" s="20">
        <v>127</v>
      </c>
      <c r="F128" s="22">
        <v>0.25540000000000002</v>
      </c>
      <c r="G128" s="21">
        <v>42695</v>
      </c>
      <c r="H128" s="38" t="s">
        <v>562</v>
      </c>
    </row>
    <row r="129" spans="1:8" s="23" customFormat="1" x14ac:dyDescent="0.2">
      <c r="A129" s="22" t="s">
        <v>828</v>
      </c>
      <c r="B129" s="22" t="s">
        <v>696</v>
      </c>
      <c r="C129" s="20">
        <v>128</v>
      </c>
      <c r="D129" s="21">
        <v>42671</v>
      </c>
      <c r="E129" s="20">
        <v>128</v>
      </c>
      <c r="F129" s="22">
        <v>0.25169999999999998</v>
      </c>
      <c r="G129" s="21">
        <v>42695</v>
      </c>
      <c r="H129" s="38" t="s">
        <v>562</v>
      </c>
    </row>
    <row r="130" spans="1:8" s="23" customFormat="1" x14ac:dyDescent="0.2">
      <c r="A130" s="22" t="s">
        <v>546</v>
      </c>
      <c r="B130" s="22" t="s">
        <v>558</v>
      </c>
      <c r="C130" s="20">
        <v>129</v>
      </c>
      <c r="D130" s="21">
        <v>42640</v>
      </c>
      <c r="E130" s="20">
        <v>129</v>
      </c>
      <c r="F130" s="22">
        <v>0.254</v>
      </c>
      <c r="G130" s="21">
        <v>42655</v>
      </c>
      <c r="H130" s="38">
        <v>3.62</v>
      </c>
    </row>
    <row r="131" spans="1:8" s="23" customFormat="1" x14ac:dyDescent="0.2">
      <c r="A131" s="22" t="s">
        <v>829</v>
      </c>
      <c r="B131" s="22" t="s">
        <v>697</v>
      </c>
      <c r="C131" s="20">
        <v>130</v>
      </c>
      <c r="D131" s="21">
        <v>42688</v>
      </c>
      <c r="E131" s="20">
        <v>130</v>
      </c>
      <c r="F131" s="22">
        <v>0.25290000000000001</v>
      </c>
      <c r="G131" s="21">
        <v>42695</v>
      </c>
      <c r="H131" s="38" t="s">
        <v>562</v>
      </c>
    </row>
    <row r="132" spans="1:8" x14ac:dyDescent="0.2">
      <c r="A132" s="13" t="s">
        <v>830</v>
      </c>
      <c r="B132" s="13" t="s">
        <v>698</v>
      </c>
      <c r="C132" s="2">
        <v>131</v>
      </c>
      <c r="D132" s="1">
        <v>42650</v>
      </c>
      <c r="E132" s="2">
        <v>131</v>
      </c>
      <c r="F132" s="4">
        <v>0.25259999999999999</v>
      </c>
      <c r="G132" s="1">
        <v>42655</v>
      </c>
      <c r="H132" s="19">
        <v>59.2</v>
      </c>
    </row>
    <row r="133" spans="1:8" x14ac:dyDescent="0.2">
      <c r="A133" s="13" t="s">
        <v>831</v>
      </c>
      <c r="B133" s="13" t="s">
        <v>699</v>
      </c>
      <c r="C133" s="2">
        <v>132</v>
      </c>
      <c r="D133" s="1">
        <v>42656</v>
      </c>
      <c r="E133" s="2">
        <v>132</v>
      </c>
      <c r="F133" s="4">
        <v>0.25790000000000002</v>
      </c>
      <c r="G133" s="1">
        <v>42656</v>
      </c>
      <c r="H133" s="19">
        <v>18.5</v>
      </c>
    </row>
    <row r="134" spans="1:8" x14ac:dyDescent="0.2">
      <c r="A134" s="13" t="s">
        <v>547</v>
      </c>
      <c r="B134" s="13" t="s">
        <v>559</v>
      </c>
      <c r="C134" s="2">
        <v>133</v>
      </c>
      <c r="D134" s="1">
        <v>42640</v>
      </c>
      <c r="E134" s="2">
        <v>133</v>
      </c>
      <c r="F134" s="4">
        <v>0.25979999999999998</v>
      </c>
      <c r="G134" s="1">
        <v>42655</v>
      </c>
      <c r="H134" s="19">
        <v>19.7</v>
      </c>
    </row>
    <row r="135" spans="1:8" x14ac:dyDescent="0.2">
      <c r="A135" s="13" t="s">
        <v>832</v>
      </c>
      <c r="B135" s="13" t="s">
        <v>700</v>
      </c>
      <c r="C135" s="2">
        <v>134</v>
      </c>
      <c r="D135" s="1">
        <v>42656</v>
      </c>
      <c r="E135" s="2">
        <v>134</v>
      </c>
      <c r="F135" s="4">
        <v>0.25219999999999998</v>
      </c>
      <c r="G135" s="1">
        <v>42656</v>
      </c>
      <c r="H135" s="19">
        <v>20.3</v>
      </c>
    </row>
    <row r="136" spans="1:8" x14ac:dyDescent="0.2">
      <c r="A136" s="13" t="s">
        <v>833</v>
      </c>
      <c r="B136" s="13" t="s">
        <v>701</v>
      </c>
      <c r="C136" s="2">
        <v>135</v>
      </c>
      <c r="D136" s="1">
        <v>42650</v>
      </c>
      <c r="E136" s="2">
        <v>135</v>
      </c>
      <c r="F136" s="4">
        <v>0.2485</v>
      </c>
      <c r="G136" s="1">
        <v>42655</v>
      </c>
      <c r="H136" s="19">
        <v>16.100000000000001</v>
      </c>
    </row>
    <row r="137" spans="1:8" x14ac:dyDescent="0.2">
      <c r="A137" s="13" t="s">
        <v>834</v>
      </c>
      <c r="B137" s="13" t="s">
        <v>702</v>
      </c>
      <c r="C137" s="2">
        <v>136</v>
      </c>
      <c r="D137" s="1">
        <v>42650</v>
      </c>
      <c r="E137" s="2">
        <v>136</v>
      </c>
      <c r="F137" s="4">
        <v>0.25219999999999998</v>
      </c>
      <c r="G137" s="1">
        <v>42655</v>
      </c>
      <c r="H137" s="19">
        <v>25.2</v>
      </c>
    </row>
    <row r="138" spans="1:8" x14ac:dyDescent="0.2">
      <c r="A138" s="13" t="s">
        <v>835</v>
      </c>
      <c r="B138" s="13" t="s">
        <v>703</v>
      </c>
      <c r="C138" s="2">
        <v>137</v>
      </c>
      <c r="D138" s="1">
        <v>42656</v>
      </c>
      <c r="E138" s="2">
        <v>137</v>
      </c>
      <c r="F138" s="4">
        <v>0.255</v>
      </c>
      <c r="G138" s="1">
        <v>42656</v>
      </c>
      <c r="H138" s="19">
        <v>17.399999999999999</v>
      </c>
    </row>
    <row r="139" spans="1:8" x14ac:dyDescent="0.2">
      <c r="A139" s="13" t="s">
        <v>836</v>
      </c>
      <c r="B139" s="13" t="s">
        <v>704</v>
      </c>
      <c r="C139" s="2">
        <v>138</v>
      </c>
      <c r="D139" s="1">
        <v>42671</v>
      </c>
      <c r="E139" s="2">
        <v>138</v>
      </c>
      <c r="F139" s="4">
        <v>0.2535</v>
      </c>
      <c r="G139" s="1">
        <v>42695</v>
      </c>
      <c r="H139" s="19">
        <v>9.14</v>
      </c>
    </row>
    <row r="140" spans="1:8" x14ac:dyDescent="0.2">
      <c r="A140" s="13" t="s">
        <v>837</v>
      </c>
      <c r="B140" s="13" t="s">
        <v>705</v>
      </c>
      <c r="C140" s="2">
        <v>139</v>
      </c>
      <c r="D140" s="1">
        <v>42650</v>
      </c>
      <c r="E140" s="2">
        <v>139</v>
      </c>
      <c r="F140" s="4">
        <v>0.2505</v>
      </c>
      <c r="G140" s="1">
        <v>42655</v>
      </c>
      <c r="H140" s="19">
        <v>26.1</v>
      </c>
    </row>
    <row r="141" spans="1:8" x14ac:dyDescent="0.2">
      <c r="A141" s="13" t="s">
        <v>838</v>
      </c>
      <c r="B141" s="13" t="s">
        <v>706</v>
      </c>
      <c r="C141" s="2">
        <v>140</v>
      </c>
      <c r="D141" s="1">
        <v>42670</v>
      </c>
      <c r="E141" s="2">
        <v>140</v>
      </c>
      <c r="F141" s="4">
        <v>0.25950000000000001</v>
      </c>
      <c r="G141" s="1">
        <v>42695</v>
      </c>
      <c r="H141" s="19">
        <v>13.4</v>
      </c>
    </row>
    <row r="142" spans="1:8" s="23" customFormat="1" x14ac:dyDescent="0.2">
      <c r="A142" s="22" t="s">
        <v>839</v>
      </c>
      <c r="B142" s="22" t="s">
        <v>707</v>
      </c>
      <c r="C142" s="20">
        <v>141</v>
      </c>
      <c r="D142" s="21">
        <v>42671</v>
      </c>
      <c r="E142" s="20">
        <v>141</v>
      </c>
      <c r="F142" s="22">
        <v>0.25979999999999998</v>
      </c>
      <c r="G142" s="21">
        <v>42695</v>
      </c>
      <c r="H142" s="38" t="s">
        <v>562</v>
      </c>
    </row>
    <row r="143" spans="1:8" s="23" customFormat="1" x14ac:dyDescent="0.2">
      <c r="A143" s="22" t="s">
        <v>840</v>
      </c>
      <c r="B143" s="22" t="s">
        <v>708</v>
      </c>
      <c r="C143" s="20">
        <v>142</v>
      </c>
      <c r="D143" s="21">
        <v>42690</v>
      </c>
      <c r="E143" s="20">
        <v>142</v>
      </c>
      <c r="F143" s="22">
        <v>0.24979999999999999</v>
      </c>
      <c r="G143" s="21">
        <v>42695</v>
      </c>
      <c r="H143" s="38" t="s">
        <v>562</v>
      </c>
    </row>
    <row r="144" spans="1:8" x14ac:dyDescent="0.2">
      <c r="A144" s="13" t="s">
        <v>548</v>
      </c>
      <c r="B144" s="13" t="s">
        <v>560</v>
      </c>
      <c r="C144" s="2">
        <v>143</v>
      </c>
      <c r="D144" s="1">
        <v>42640</v>
      </c>
      <c r="E144" s="2">
        <v>143</v>
      </c>
      <c r="F144" s="4">
        <v>0.249</v>
      </c>
      <c r="G144" s="1">
        <v>42655</v>
      </c>
      <c r="H144" s="19">
        <v>6.12</v>
      </c>
    </row>
    <row r="145" spans="1:8" s="23" customFormat="1" x14ac:dyDescent="0.2">
      <c r="A145" s="22" t="s">
        <v>841</v>
      </c>
      <c r="B145" s="22" t="s">
        <v>709</v>
      </c>
      <c r="C145" s="20">
        <v>144</v>
      </c>
      <c r="D145" s="21">
        <v>42671</v>
      </c>
      <c r="E145" s="20">
        <v>144</v>
      </c>
      <c r="F145" s="22">
        <v>0.25290000000000001</v>
      </c>
      <c r="G145" s="21">
        <v>42695</v>
      </c>
      <c r="H145" s="38" t="s">
        <v>562</v>
      </c>
    </row>
    <row r="146" spans="1:8" x14ac:dyDescent="0.2">
      <c r="C146" s="2"/>
      <c r="D146" s="1"/>
      <c r="E146" s="2"/>
      <c r="F146" s="4"/>
      <c r="G146" s="1"/>
    </row>
  </sheetData>
  <sortState ref="C2:I128">
    <sortCondition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="125" zoomScaleNormal="125" zoomScalePageLayoutView="125" workbookViewId="0">
      <selection sqref="A1:G1048576"/>
    </sheetView>
  </sheetViews>
  <sheetFormatPr baseColWidth="10" defaultRowHeight="15" x14ac:dyDescent="0.2"/>
  <sheetData>
    <row r="1" spans="1:7" ht="17" thickTop="1" thickBot="1" x14ac:dyDescent="0.25">
      <c r="A1" s="65" t="s">
        <v>1</v>
      </c>
      <c r="B1" s="65" t="s">
        <v>39</v>
      </c>
      <c r="C1" s="66" t="s">
        <v>0</v>
      </c>
      <c r="D1" s="65" t="str">
        <f>'% moisture'!I1</f>
        <v>% moisture</v>
      </c>
      <c r="E1" s="67" t="str">
        <f>'CN analysis'!H16</f>
        <v>% C</v>
      </c>
      <c r="F1" s="67" t="str">
        <f>'CN analysis'!I16</f>
        <v>% N</v>
      </c>
      <c r="G1" s="67" t="str">
        <f>'DNAkit(organized)'!H1</f>
        <v>DNA (ug/mL)</v>
      </c>
    </row>
    <row r="2" spans="1:7" ht="16" thickTop="1" x14ac:dyDescent="0.2">
      <c r="A2" s="13" t="s">
        <v>710</v>
      </c>
      <c r="B2" s="13" t="s">
        <v>578</v>
      </c>
      <c r="C2" s="2">
        <v>1</v>
      </c>
      <c r="D2" s="4">
        <f>'% moisture'!I2</f>
        <v>0.22132628279512315</v>
      </c>
      <c r="E2" s="64">
        <f>'CN analysis'!H17</f>
        <v>2.0971000000000002</v>
      </c>
      <c r="F2" s="64">
        <f>'CN analysis'!I17</f>
        <v>9.8409999999999997E-2</v>
      </c>
      <c r="G2" s="64">
        <f>'DNAkit(organized)'!H2</f>
        <v>22.9</v>
      </c>
    </row>
    <row r="3" spans="1:7" x14ac:dyDescent="0.2">
      <c r="A3" s="13" t="s">
        <v>711</v>
      </c>
      <c r="B3" s="13" t="s">
        <v>579</v>
      </c>
      <c r="C3" s="2">
        <v>2</v>
      </c>
      <c r="D3" s="4">
        <f>'% moisture'!I3</f>
        <v>0.47605613936104446</v>
      </c>
      <c r="E3" s="64">
        <f>'CN analysis'!H18</f>
        <v>2.6583000000000001</v>
      </c>
      <c r="F3" s="64">
        <f>'CN analysis'!I18</f>
        <v>0.12837000000000001</v>
      </c>
      <c r="G3" s="64">
        <f>'DNAkit(organized)'!H3</f>
        <v>13.4</v>
      </c>
    </row>
    <row r="4" spans="1:7" x14ac:dyDescent="0.2">
      <c r="A4" s="13" t="s">
        <v>712</v>
      </c>
      <c r="B4" s="13" t="s">
        <v>580</v>
      </c>
      <c r="C4" s="2">
        <v>3</v>
      </c>
      <c r="D4" s="4">
        <f>'% moisture'!I4</f>
        <v>1.7921478060046001</v>
      </c>
      <c r="E4" s="64">
        <f>'CN analysis'!H19</f>
        <v>7.1694000000000004</v>
      </c>
      <c r="F4" s="64">
        <f>'CN analysis'!I19</f>
        <v>8.2409999999999997E-2</v>
      </c>
      <c r="G4" s="64">
        <f>'DNAkit(organized)'!H4</f>
        <v>7.81</v>
      </c>
    </row>
    <row r="5" spans="1:7" x14ac:dyDescent="0.2">
      <c r="A5" s="13" t="s">
        <v>713</v>
      </c>
      <c r="B5" s="13" t="s">
        <v>581</v>
      </c>
      <c r="C5" s="2">
        <v>4</v>
      </c>
      <c r="D5" s="4">
        <f>'% moisture'!I5</f>
        <v>9.0709539629805569</v>
      </c>
      <c r="E5" s="64">
        <f>'CN analysis'!H20</f>
        <v>23.753</v>
      </c>
      <c r="F5" s="64">
        <f>'CN analysis'!I20</f>
        <v>0.52864999999999995</v>
      </c>
      <c r="G5" s="64">
        <f>'DNAkit(organized)'!H5</f>
        <v>15.6</v>
      </c>
    </row>
    <row r="6" spans="1:7" x14ac:dyDescent="0.2">
      <c r="A6" s="13" t="s">
        <v>537</v>
      </c>
      <c r="B6" s="13" t="s">
        <v>549</v>
      </c>
      <c r="C6" s="2">
        <v>5</v>
      </c>
      <c r="D6" s="4">
        <f>'% moisture'!I6</f>
        <v>10.387393538649562</v>
      </c>
      <c r="E6" s="64">
        <f>'CN analysis'!H21</f>
        <v>6.4263000000000003</v>
      </c>
      <c r="F6" s="64">
        <f>'CN analysis'!I21</f>
        <v>0.11165</v>
      </c>
      <c r="G6" s="64">
        <f>'DNAkit(organized)'!H6</f>
        <v>31.8</v>
      </c>
    </row>
    <row r="7" spans="1:7" x14ac:dyDescent="0.2">
      <c r="A7" s="13" t="s">
        <v>714</v>
      </c>
      <c r="B7" s="13" t="s">
        <v>582</v>
      </c>
      <c r="C7" s="2">
        <v>6</v>
      </c>
      <c r="D7" s="4">
        <f>'% moisture'!I7</f>
        <v>1.4669132347060725</v>
      </c>
      <c r="E7" s="64">
        <f>'CN analysis'!H22</f>
        <v>4.8023999999999996</v>
      </c>
      <c r="F7" s="64">
        <f>'CN analysis'!I22</f>
        <v>0.10252</v>
      </c>
      <c r="G7" s="64">
        <f>'DNAkit(organized)'!H7</f>
        <v>31.8</v>
      </c>
    </row>
    <row r="8" spans="1:7" x14ac:dyDescent="0.2">
      <c r="A8" s="13" t="s">
        <v>715</v>
      </c>
      <c r="B8" s="13" t="s">
        <v>583</v>
      </c>
      <c r="C8" s="2">
        <v>7</v>
      </c>
      <c r="D8" s="4">
        <f>'% moisture'!I8</f>
        <v>1.2930016531529327</v>
      </c>
      <c r="E8" s="64">
        <f>'CN analysis'!H23</f>
        <v>4.4097999999999997</v>
      </c>
      <c r="F8" s="64">
        <f>'CN analysis'!I23</f>
        <v>0.13533999999999999</v>
      </c>
      <c r="G8" s="64">
        <f>'DNAkit(organized)'!H8</f>
        <v>21.9</v>
      </c>
    </row>
    <row r="9" spans="1:7" x14ac:dyDescent="0.2">
      <c r="A9" s="13" t="s">
        <v>716</v>
      </c>
      <c r="B9" s="13" t="s">
        <v>584</v>
      </c>
      <c r="C9" s="2">
        <v>8</v>
      </c>
      <c r="D9" s="4">
        <f>'% moisture'!I9</f>
        <v>1.3460488387154326</v>
      </c>
      <c r="E9" s="64">
        <f>'CN analysis'!H24</f>
        <v>4.7248999999999999</v>
      </c>
      <c r="F9" s="64">
        <f>'CN analysis'!I24</f>
        <v>0.11699</v>
      </c>
      <c r="G9" s="64">
        <f>'DNAkit(organized)'!H9</f>
        <v>8.06</v>
      </c>
    </row>
    <row r="10" spans="1:7" x14ac:dyDescent="0.2">
      <c r="A10" s="13" t="s">
        <v>717</v>
      </c>
      <c r="B10" s="13" t="s">
        <v>585</v>
      </c>
      <c r="C10" s="2">
        <v>9</v>
      </c>
      <c r="D10" s="4">
        <f>'% moisture'!I10</f>
        <v>3.4259187620889038</v>
      </c>
      <c r="E10" s="64">
        <f>'CN analysis'!H25</f>
        <v>3.1787999999999998</v>
      </c>
      <c r="F10" s="64">
        <f>'CN analysis'!I25</f>
        <v>4.299E-2</v>
      </c>
      <c r="G10" s="64">
        <f>'DNAkit(organized)'!H10</f>
        <v>4.09</v>
      </c>
    </row>
    <row r="11" spans="1:7" x14ac:dyDescent="0.2">
      <c r="A11" s="13" t="s">
        <v>718</v>
      </c>
      <c r="B11" s="13" t="s">
        <v>586</v>
      </c>
      <c r="C11" s="2">
        <v>10</v>
      </c>
      <c r="D11" s="4">
        <f>'% moisture'!I11</f>
        <v>5.9589814455922756</v>
      </c>
      <c r="E11" s="64">
        <f>'CN analysis'!H26</f>
        <v>6.9005000000000001</v>
      </c>
      <c r="F11" s="64">
        <f>'CN analysis'!I26</f>
        <v>0.60021000000000002</v>
      </c>
      <c r="G11" s="64">
        <f>'DNAkit(organized)'!H11</f>
        <v>16.100000000000001</v>
      </c>
    </row>
    <row r="12" spans="1:7" x14ac:dyDescent="0.2">
      <c r="A12" s="13" t="s">
        <v>719</v>
      </c>
      <c r="B12" s="13" t="s">
        <v>587</v>
      </c>
      <c r="C12" s="2">
        <v>11</v>
      </c>
      <c r="D12" s="4">
        <f>'% moisture'!I12</f>
        <v>0.90068201933249314</v>
      </c>
      <c r="E12" s="64">
        <f>'CN analysis'!H27</f>
        <v>12.018000000000001</v>
      </c>
      <c r="F12" s="64">
        <f>'CN analysis'!I27</f>
        <v>0.13657</v>
      </c>
      <c r="G12" s="64">
        <f>'DNAkit(organized)'!H12</f>
        <v>16.100000000000001</v>
      </c>
    </row>
    <row r="13" spans="1:7" x14ac:dyDescent="0.2">
      <c r="A13" s="13" t="s">
        <v>720</v>
      </c>
      <c r="B13" s="13" t="s">
        <v>588</v>
      </c>
      <c r="C13" s="2">
        <v>12</v>
      </c>
      <c r="D13" s="4">
        <f>'% moisture'!I13</f>
        <v>9.5551349662852433E-2</v>
      </c>
      <c r="E13" s="64">
        <f>'CN analysis'!H28</f>
        <v>8.9839000000000002</v>
      </c>
      <c r="F13" s="64">
        <f>'CN analysis'!I28</f>
        <v>1.4919999999999999E-2</v>
      </c>
      <c r="G13" s="64">
        <f>'DNAkit(organized)'!H13</f>
        <v>25.6</v>
      </c>
    </row>
    <row r="14" spans="1:7" x14ac:dyDescent="0.2">
      <c r="A14" s="13" t="s">
        <v>538</v>
      </c>
      <c r="B14" s="13" t="s">
        <v>550</v>
      </c>
      <c r="C14" s="2">
        <v>13</v>
      </c>
      <c r="D14" s="4">
        <f>'% moisture'!I14</f>
        <v>0.91017352841101884</v>
      </c>
      <c r="E14" s="64">
        <f>'CN analysis'!H29</f>
        <v>1.4359999999999999</v>
      </c>
      <c r="F14" s="64">
        <f>'CN analysis'!I29</f>
        <v>4.3409999999999997E-2</v>
      </c>
      <c r="G14" s="64">
        <f>'DNAkit(organized)'!H14</f>
        <v>4.95</v>
      </c>
    </row>
    <row r="15" spans="1:7" x14ac:dyDescent="0.2">
      <c r="A15" s="68" t="s">
        <v>721</v>
      </c>
      <c r="B15" s="68" t="s">
        <v>589</v>
      </c>
      <c r="C15" s="69">
        <v>14</v>
      </c>
      <c r="D15" s="70">
        <f>'% moisture'!I15</f>
        <v>1.4253681436120547</v>
      </c>
      <c r="E15" s="71">
        <f>'CN analysis'!H30</f>
        <v>0.52564999999999995</v>
      </c>
      <c r="F15" s="71">
        <f>'CN analysis'!I30</f>
        <v>5.0750000000000003E-2</v>
      </c>
      <c r="G15" s="71">
        <f>'DNAkit(organized)'!H15</f>
        <v>1.22</v>
      </c>
    </row>
    <row r="16" spans="1:7" x14ac:dyDescent="0.2">
      <c r="A16" s="13" t="s">
        <v>722</v>
      </c>
      <c r="B16" s="13" t="s">
        <v>590</v>
      </c>
      <c r="C16" s="2">
        <v>15</v>
      </c>
      <c r="D16" s="4">
        <f>'% moisture'!I16</f>
        <v>2.4951428090626759</v>
      </c>
      <c r="E16" s="64">
        <f>'CN analysis'!H31</f>
        <v>1.8291999999999999</v>
      </c>
      <c r="F16" s="64">
        <f>'CN analysis'!I31</f>
        <v>0.16883000000000001</v>
      </c>
      <c r="G16" s="64">
        <f>'DNAkit(organized)'!H16</f>
        <v>21.8</v>
      </c>
    </row>
    <row r="17" spans="1:7" x14ac:dyDescent="0.2">
      <c r="A17" s="13" t="s">
        <v>723</v>
      </c>
      <c r="B17" s="13" t="s">
        <v>591</v>
      </c>
      <c r="C17" s="2">
        <v>16</v>
      </c>
      <c r="D17" s="4">
        <f>'% moisture'!I17</f>
        <v>1.3693474091731872</v>
      </c>
      <c r="E17" s="64">
        <f>'CN analysis'!H32</f>
        <v>1.2259</v>
      </c>
      <c r="F17" s="64">
        <f>'CN analysis'!I32</f>
        <v>0.12628</v>
      </c>
      <c r="G17" s="64">
        <f>'DNAkit(organized)'!H17</f>
        <v>24.3</v>
      </c>
    </row>
    <row r="18" spans="1:7" x14ac:dyDescent="0.2">
      <c r="A18" s="13" t="s">
        <v>724</v>
      </c>
      <c r="B18" s="13" t="s">
        <v>592</v>
      </c>
      <c r="C18" s="2">
        <v>17</v>
      </c>
      <c r="D18" s="4">
        <f>'% moisture'!I18</f>
        <v>1.6684545682789078</v>
      </c>
      <c r="E18" s="64">
        <f>'CN analysis'!H33</f>
        <v>2.5310999999999999</v>
      </c>
      <c r="F18" s="64">
        <f>'CN analysis'!I33</f>
        <v>0.16059000000000001</v>
      </c>
      <c r="G18" s="64">
        <f>'DNAkit(organized)'!H18</f>
        <v>7.38</v>
      </c>
    </row>
    <row r="19" spans="1:7" x14ac:dyDescent="0.2">
      <c r="A19" s="13" t="s">
        <v>725</v>
      </c>
      <c r="B19" s="13" t="s">
        <v>593</v>
      </c>
      <c r="C19" s="2">
        <v>18</v>
      </c>
      <c r="D19" s="4">
        <f>'% moisture'!I19</f>
        <v>1.7611108132739952</v>
      </c>
      <c r="E19" s="64">
        <f>'CN analysis'!H34</f>
        <v>1.5517000000000001</v>
      </c>
      <c r="F19" s="64">
        <f>'CN analysis'!I34</f>
        <v>0.13163</v>
      </c>
      <c r="G19" s="64">
        <f>'DNAkit(organized)'!H19</f>
        <v>12</v>
      </c>
    </row>
    <row r="20" spans="1:7" x14ac:dyDescent="0.2">
      <c r="A20" s="13" t="s">
        <v>726</v>
      </c>
      <c r="B20" s="13" t="s">
        <v>594</v>
      </c>
      <c r="C20" s="2">
        <v>19</v>
      </c>
      <c r="D20" s="4">
        <f>'% moisture'!I20</f>
        <v>3.5642913489350594</v>
      </c>
      <c r="E20" s="64">
        <f>'CN analysis'!H35</f>
        <v>3.1585999999999999</v>
      </c>
      <c r="F20" s="64">
        <f>'CN analysis'!I35</f>
        <v>0.22903999999999999</v>
      </c>
      <c r="G20" s="64">
        <f>'DNAkit(organized)'!H20</f>
        <v>12.6</v>
      </c>
    </row>
    <row r="21" spans="1:7" x14ac:dyDescent="0.2">
      <c r="A21" s="13" t="s">
        <v>727</v>
      </c>
      <c r="B21" s="13" t="s">
        <v>595</v>
      </c>
      <c r="C21" s="2">
        <v>20</v>
      </c>
      <c r="D21" s="4">
        <f>'% moisture'!I21</f>
        <v>3.2652552538517585</v>
      </c>
      <c r="E21" s="64">
        <f>'CN analysis'!H36</f>
        <v>2.9073000000000002</v>
      </c>
      <c r="F21" s="64">
        <f>'CN analysis'!I36</f>
        <v>0.23963000000000001</v>
      </c>
      <c r="G21" s="64">
        <f>'DNAkit(organized)'!H21</f>
        <v>26.8</v>
      </c>
    </row>
    <row r="22" spans="1:7" x14ac:dyDescent="0.2">
      <c r="A22" s="13" t="s">
        <v>728</v>
      </c>
      <c r="B22" s="13" t="s">
        <v>596</v>
      </c>
      <c r="C22" s="2">
        <v>21</v>
      </c>
      <c r="D22" s="4">
        <f>'% moisture'!I22</f>
        <v>4.3472984861814732</v>
      </c>
      <c r="E22" s="64">
        <f>'CN analysis'!H37</f>
        <v>3.3073999999999999</v>
      </c>
      <c r="F22" s="64">
        <f>'CN analysis'!I37</f>
        <v>0.23200999999999999</v>
      </c>
      <c r="G22" s="64">
        <f>'DNAkit(organized)'!H22</f>
        <v>44.5</v>
      </c>
    </row>
    <row r="23" spans="1:7" x14ac:dyDescent="0.2">
      <c r="A23" s="13" t="s">
        <v>729</v>
      </c>
      <c r="B23" s="13" t="s">
        <v>597</v>
      </c>
      <c r="C23" s="2">
        <v>22</v>
      </c>
      <c r="D23" s="4">
        <f>'% moisture'!I23</f>
        <v>0.8763064641993662</v>
      </c>
      <c r="E23" s="64">
        <f>'CN analysis'!H38</f>
        <v>1.9666999999999999</v>
      </c>
      <c r="F23" s="64">
        <f>'CN analysis'!I38</f>
        <v>0.13339999999999999</v>
      </c>
      <c r="G23" s="64">
        <f>'DNAkit(organized)'!H23</f>
        <v>8.57</v>
      </c>
    </row>
    <row r="24" spans="1:7" x14ac:dyDescent="0.2">
      <c r="A24" s="13" t="s">
        <v>730</v>
      </c>
      <c r="B24" s="13" t="s">
        <v>598</v>
      </c>
      <c r="C24" s="2">
        <v>23</v>
      </c>
      <c r="D24" s="4">
        <f>'% moisture'!I24</f>
        <v>0.89721348801911038</v>
      </c>
      <c r="E24" s="64">
        <f>'CN analysis'!H39</f>
        <v>13.29</v>
      </c>
      <c r="F24" s="64">
        <f>'CN analysis'!I39</f>
        <v>0.19020000000000001</v>
      </c>
      <c r="G24" s="64">
        <f>'DNAkit(organized)'!H24</f>
        <v>8.3800000000000008</v>
      </c>
    </row>
    <row r="25" spans="1:7" x14ac:dyDescent="0.2">
      <c r="A25" s="13" t="s">
        <v>731</v>
      </c>
      <c r="B25" s="13" t="s">
        <v>599</v>
      </c>
      <c r="C25" s="2">
        <v>24</v>
      </c>
      <c r="D25" s="4">
        <f>'% moisture'!I25</f>
        <v>2.5826464592749785</v>
      </c>
      <c r="E25" s="64">
        <f>'CN analysis'!H40</f>
        <v>17.446000000000002</v>
      </c>
      <c r="F25" s="64">
        <f>'CN analysis'!I40</f>
        <v>0.56974999999999998</v>
      </c>
      <c r="G25" s="64">
        <f>'DNAkit(organized)'!H25</f>
        <v>26.7</v>
      </c>
    </row>
    <row r="26" spans="1:7" x14ac:dyDescent="0.2">
      <c r="A26" s="13" t="s">
        <v>732</v>
      </c>
      <c r="B26" s="13" t="s">
        <v>600</v>
      </c>
      <c r="C26" s="2">
        <v>25</v>
      </c>
      <c r="D26" s="4">
        <f>'% moisture'!I26</f>
        <v>4.5986481487709279</v>
      </c>
      <c r="E26" s="64">
        <f>'CN analysis'!H41</f>
        <v>16.033999999999999</v>
      </c>
      <c r="F26" s="64">
        <f>'CN analysis'!I41</f>
        <v>0.75490000000000002</v>
      </c>
      <c r="G26" s="64">
        <f>'DNAkit(organized)'!H26</f>
        <v>30.8</v>
      </c>
    </row>
    <row r="27" spans="1:7" x14ac:dyDescent="0.2">
      <c r="A27" s="13" t="s">
        <v>733</v>
      </c>
      <c r="B27" s="13" t="s">
        <v>601</v>
      </c>
      <c r="C27" s="2">
        <v>26</v>
      </c>
      <c r="D27" s="4">
        <f>'% moisture'!I27</f>
        <v>5.2226521889801081</v>
      </c>
      <c r="E27" s="64">
        <f>'CN analysis'!H42</f>
        <v>14.238</v>
      </c>
      <c r="F27" s="64">
        <f>'CN analysis'!I42</f>
        <v>0.61526000000000003</v>
      </c>
      <c r="G27" s="64">
        <f>'DNAkit(organized)'!H27</f>
        <v>14.7</v>
      </c>
    </row>
    <row r="28" spans="1:7" x14ac:dyDescent="0.2">
      <c r="A28" s="13" t="s">
        <v>734</v>
      </c>
      <c r="B28" s="13" t="s">
        <v>602</v>
      </c>
      <c r="C28" s="2">
        <v>27</v>
      </c>
      <c r="D28" s="4">
        <f>'% moisture'!I28</f>
        <v>2.3802741677051373</v>
      </c>
      <c r="E28" s="64">
        <f>'CN analysis'!H43</f>
        <v>6.6908000000000003</v>
      </c>
      <c r="F28" s="64">
        <f>'CN analysis'!I43</f>
        <v>0.42609000000000002</v>
      </c>
      <c r="G28" s="64">
        <f>'DNAkit(organized)'!H28</f>
        <v>27.2</v>
      </c>
    </row>
    <row r="29" spans="1:7" x14ac:dyDescent="0.2">
      <c r="A29" s="13" t="s">
        <v>539</v>
      </c>
      <c r="B29" s="13" t="s">
        <v>551</v>
      </c>
      <c r="C29" s="2">
        <v>28</v>
      </c>
      <c r="D29" s="4">
        <f>'% moisture'!I29</f>
        <v>3.1566973172811994</v>
      </c>
      <c r="E29" s="64">
        <f>'CN analysis'!H44</f>
        <v>5.3985000000000003</v>
      </c>
      <c r="F29" s="64">
        <f>'CN analysis'!I44</f>
        <v>0.26968999999999999</v>
      </c>
      <c r="G29" s="64">
        <f>'DNAkit(organized)'!H29</f>
        <v>16.600000000000001</v>
      </c>
    </row>
    <row r="30" spans="1:7" x14ac:dyDescent="0.2">
      <c r="A30" s="13" t="s">
        <v>735</v>
      </c>
      <c r="B30" s="13" t="s">
        <v>603</v>
      </c>
      <c r="C30" s="2">
        <v>29</v>
      </c>
      <c r="D30" s="4">
        <f>'% moisture'!I30</f>
        <v>0.63981833967806723</v>
      </c>
      <c r="E30" s="64">
        <f>'CN analysis'!H45</f>
        <v>5.4085000000000001</v>
      </c>
      <c r="F30" s="64">
        <f>'CN analysis'!I45</f>
        <v>0.27477000000000001</v>
      </c>
      <c r="G30" s="64">
        <f>'DNAkit(organized)'!H30</f>
        <v>12.5</v>
      </c>
    </row>
    <row r="31" spans="1:7" x14ac:dyDescent="0.2">
      <c r="A31" s="13" t="s">
        <v>736</v>
      </c>
      <c r="B31" s="13" t="s">
        <v>604</v>
      </c>
      <c r="C31" s="2">
        <v>30</v>
      </c>
      <c r="D31" s="4">
        <f>'% moisture'!I31</f>
        <v>0.67254718086971099</v>
      </c>
      <c r="E31" s="64">
        <f>'CN analysis'!H46</f>
        <v>10.157999999999999</v>
      </c>
      <c r="F31" s="64">
        <f>'CN analysis'!I46</f>
        <v>0.1542</v>
      </c>
      <c r="G31" s="64">
        <f>'DNAkit(organized)'!H31</f>
        <v>19</v>
      </c>
    </row>
    <row r="32" spans="1:7" x14ac:dyDescent="0.2">
      <c r="A32" s="13" t="s">
        <v>737</v>
      </c>
      <c r="B32" s="13" t="s">
        <v>605</v>
      </c>
      <c r="C32" s="2">
        <v>31</v>
      </c>
      <c r="D32" s="4">
        <f>'% moisture'!I32</f>
        <v>0.8193791779734122</v>
      </c>
      <c r="E32" s="64">
        <f>'CN analysis'!H47</f>
        <v>11.853</v>
      </c>
      <c r="F32" s="64">
        <f>'CN analysis'!I47</f>
        <v>0.13408999999999999</v>
      </c>
      <c r="G32" s="64">
        <f>'DNAkit(organized)'!H32</f>
        <v>21.5</v>
      </c>
    </row>
    <row r="33" spans="1:7" x14ac:dyDescent="0.2">
      <c r="A33" s="13" t="s">
        <v>738</v>
      </c>
      <c r="B33" s="13" t="s">
        <v>606</v>
      </c>
      <c r="C33" s="2">
        <v>32</v>
      </c>
      <c r="D33" s="4">
        <f>'% moisture'!I33</f>
        <v>0.49233066135818987</v>
      </c>
      <c r="E33" s="64">
        <f>'CN analysis'!H48</f>
        <v>11.964</v>
      </c>
      <c r="F33" s="64">
        <f>'CN analysis'!I48</f>
        <v>0.22803999999999999</v>
      </c>
      <c r="G33" s="64">
        <f>'DNAkit(organized)'!H33</f>
        <v>9.31</v>
      </c>
    </row>
    <row r="34" spans="1:7" x14ac:dyDescent="0.2">
      <c r="A34" s="13" t="s">
        <v>739</v>
      </c>
      <c r="B34" s="13" t="s">
        <v>607</v>
      </c>
      <c r="C34" s="2">
        <v>33</v>
      </c>
      <c r="D34" s="4">
        <f>'% moisture'!I34</f>
        <v>1.1216207151002486</v>
      </c>
      <c r="E34" s="64">
        <f>'CN analysis'!H49</f>
        <v>3.0066000000000002</v>
      </c>
      <c r="F34" s="64">
        <f>'CN analysis'!I49</f>
        <v>9.5039999999999999E-2</v>
      </c>
      <c r="G34" s="64">
        <f>'DNAkit(organized)'!H34</f>
        <v>14.7</v>
      </c>
    </row>
    <row r="35" spans="1:7" x14ac:dyDescent="0.2">
      <c r="A35" s="13" t="s">
        <v>540</v>
      </c>
      <c r="B35" s="13" t="s">
        <v>552</v>
      </c>
      <c r="C35" s="2">
        <v>34</v>
      </c>
      <c r="D35" s="4">
        <f>'% moisture'!I35</f>
        <v>1.6546566306632715</v>
      </c>
      <c r="E35" s="64">
        <f>'CN analysis'!H50</f>
        <v>0.74963000000000002</v>
      </c>
      <c r="F35" s="64">
        <f>'CN analysis'!I50</f>
        <v>5.5460000000000002E-2</v>
      </c>
      <c r="G35" s="64">
        <f>'DNAkit(organized)'!H35</f>
        <v>11.3</v>
      </c>
    </row>
    <row r="36" spans="1:7" x14ac:dyDescent="0.2">
      <c r="A36" s="13" t="s">
        <v>740</v>
      </c>
      <c r="B36" s="13" t="s">
        <v>608</v>
      </c>
      <c r="C36" s="2">
        <v>35</v>
      </c>
      <c r="D36" s="4">
        <f>'% moisture'!I36</f>
        <v>0.4889592153844215</v>
      </c>
      <c r="E36" s="64">
        <f>'CN analysis'!H51</f>
        <v>3.2919999999999998</v>
      </c>
      <c r="F36" s="64">
        <f>'CN analysis'!I51</f>
        <v>5.7459999999999997E-2</v>
      </c>
      <c r="G36" s="64">
        <f>'DNAkit(organized)'!H36</f>
        <v>9.36</v>
      </c>
    </row>
    <row r="37" spans="1:7" x14ac:dyDescent="0.2">
      <c r="A37" s="13" t="s">
        <v>741</v>
      </c>
      <c r="B37" s="13" t="s">
        <v>609</v>
      </c>
      <c r="C37" s="2">
        <v>36</v>
      </c>
      <c r="D37" s="4">
        <f>'% moisture'!I37</f>
        <v>1.6142255907591878</v>
      </c>
      <c r="E37" s="64">
        <f>'CN analysis'!H52</f>
        <v>6.2430000000000003</v>
      </c>
      <c r="F37" s="64">
        <f>'CN analysis'!I52</f>
        <v>0.28764000000000001</v>
      </c>
      <c r="G37" s="64">
        <f>'DNAkit(organized)'!H37</f>
        <v>4.22</v>
      </c>
    </row>
    <row r="38" spans="1:7" x14ac:dyDescent="0.2">
      <c r="A38" s="13" t="s">
        <v>742</v>
      </c>
      <c r="B38" s="13" t="s">
        <v>610</v>
      </c>
      <c r="C38" s="2">
        <v>37</v>
      </c>
      <c r="D38" s="4">
        <f>'% moisture'!I38</f>
        <v>0.5385996409335736</v>
      </c>
      <c r="E38" s="64">
        <f>'CN analysis'!H53</f>
        <v>2.6341999999999999</v>
      </c>
      <c r="F38" s="64">
        <f>'CN analysis'!I53</f>
        <v>0.10876</v>
      </c>
      <c r="G38" s="64">
        <f>'DNAkit(organized)'!H38</f>
        <v>20.2</v>
      </c>
    </row>
    <row r="39" spans="1:7" x14ac:dyDescent="0.2">
      <c r="A39" s="13" t="s">
        <v>743</v>
      </c>
      <c r="B39" s="13" t="s">
        <v>611</v>
      </c>
      <c r="C39" s="2">
        <v>38</v>
      </c>
      <c r="D39" s="4">
        <f>'% moisture'!I39</f>
        <v>0.37388978379418963</v>
      </c>
      <c r="E39" s="64">
        <f>'CN analysis'!H54</f>
        <v>3.4895</v>
      </c>
      <c r="F39" s="64">
        <f>'CN analysis'!I54</f>
        <v>0.12959000000000001</v>
      </c>
      <c r="G39" s="64">
        <f>'DNAkit(organized)'!H39</f>
        <v>15.8</v>
      </c>
    </row>
    <row r="40" spans="1:7" x14ac:dyDescent="0.2">
      <c r="A40" s="13" t="s">
        <v>744</v>
      </c>
      <c r="B40" s="13" t="s">
        <v>612</v>
      </c>
      <c r="C40" s="2">
        <v>39</v>
      </c>
      <c r="D40" s="4">
        <f>'% moisture'!I40</f>
        <v>9.7799511002415615E-2</v>
      </c>
      <c r="E40" s="64">
        <f>'CN analysis'!H55</f>
        <v>1.1906000000000001</v>
      </c>
      <c r="F40" s="64">
        <f>'CN analysis'!I55</f>
        <v>5.3039999999999997E-2</v>
      </c>
      <c r="G40" s="64">
        <f>'DNAkit(organized)'!H40</f>
        <v>4.78</v>
      </c>
    </row>
    <row r="41" spans="1:7" x14ac:dyDescent="0.2">
      <c r="A41" s="13" t="s">
        <v>745</v>
      </c>
      <c r="B41" s="13" t="s">
        <v>613</v>
      </c>
      <c r="C41" s="2">
        <v>40</v>
      </c>
      <c r="D41" s="4">
        <f>'% moisture'!I41</f>
        <v>0.71343319610021316</v>
      </c>
      <c r="E41" s="64">
        <f>'CN analysis'!H56</f>
        <v>2.6671</v>
      </c>
      <c r="F41" s="64">
        <f>'CN analysis'!I56</f>
        <v>0.17474999999999999</v>
      </c>
      <c r="G41" s="64">
        <f>'DNAkit(organized)'!H41</f>
        <v>35.200000000000003</v>
      </c>
    </row>
    <row r="42" spans="1:7" x14ac:dyDescent="0.2">
      <c r="A42" s="68" t="s">
        <v>541</v>
      </c>
      <c r="B42" s="68" t="s">
        <v>553</v>
      </c>
      <c r="C42" s="69">
        <v>41</v>
      </c>
      <c r="D42" s="70">
        <f>'% moisture'!I42</f>
        <v>0.78541374474059078</v>
      </c>
      <c r="E42" s="71">
        <f>'CN analysis'!H57</f>
        <v>0.29968</v>
      </c>
      <c r="F42" s="71">
        <f>'CN analysis'!I57</f>
        <v>2.741E-2</v>
      </c>
      <c r="G42" s="71">
        <f>'DNAkit(organized)'!H42</f>
        <v>2.4300000000000002</v>
      </c>
    </row>
    <row r="43" spans="1:7" x14ac:dyDescent="0.2">
      <c r="A43" s="13" t="s">
        <v>746</v>
      </c>
      <c r="B43" s="13" t="s">
        <v>614</v>
      </c>
      <c r="C43" s="2">
        <v>42</v>
      </c>
      <c r="D43" s="4">
        <f>'% moisture'!I43</f>
        <v>3.6858417534155206</v>
      </c>
      <c r="E43" s="64">
        <f>'CN analysis'!H58</f>
        <v>3.4658000000000002</v>
      </c>
      <c r="F43" s="64">
        <f>'CN analysis'!I58</f>
        <v>0.16533999999999999</v>
      </c>
      <c r="G43" s="64">
        <f>'DNAkit(organized)'!H43</f>
        <v>12.4</v>
      </c>
    </row>
    <row r="44" spans="1:7" x14ac:dyDescent="0.2">
      <c r="A44" s="13" t="s">
        <v>747</v>
      </c>
      <c r="B44" s="13" t="s">
        <v>615</v>
      </c>
      <c r="C44" s="2">
        <v>43</v>
      </c>
      <c r="D44" s="4">
        <f>'% moisture'!I44</f>
        <v>1.9375336869876221</v>
      </c>
      <c r="E44" s="64">
        <f>'CN analysis'!H59</f>
        <v>7.2001999999999997</v>
      </c>
      <c r="F44" s="64">
        <f>'CN analysis'!I59</f>
        <v>0.37872</v>
      </c>
      <c r="G44" s="64">
        <f>'DNAkit(organized)'!H44</f>
        <v>5.32</v>
      </c>
    </row>
    <row r="45" spans="1:7" x14ac:dyDescent="0.2">
      <c r="A45" s="13" t="s">
        <v>748</v>
      </c>
      <c r="B45" s="13" t="s">
        <v>616</v>
      </c>
      <c r="C45" s="2">
        <v>44</v>
      </c>
      <c r="D45" s="4">
        <f>'% moisture'!I45</f>
        <v>3.6636909057172056</v>
      </c>
      <c r="E45" s="64">
        <f>'CN analysis'!H60</f>
        <v>6.7274000000000003</v>
      </c>
      <c r="F45" s="64">
        <f>'CN analysis'!I60</f>
        <v>0.27156000000000002</v>
      </c>
      <c r="G45" s="64">
        <f>'DNAkit(organized)'!H45</f>
        <v>9.82</v>
      </c>
    </row>
    <row r="46" spans="1:7" x14ac:dyDescent="0.2">
      <c r="A46" s="13" t="s">
        <v>749</v>
      </c>
      <c r="B46" s="13" t="s">
        <v>617</v>
      </c>
      <c r="C46" s="2">
        <v>45</v>
      </c>
      <c r="D46" s="4">
        <f>'% moisture'!I46</f>
        <v>1.3409770687936224</v>
      </c>
      <c r="E46" s="64">
        <f>'CN analysis'!H61</f>
        <v>9.5717999999999996</v>
      </c>
      <c r="F46" s="64">
        <f>'CN analysis'!I61</f>
        <v>0.10927000000000001</v>
      </c>
      <c r="G46" s="64">
        <f>'DNAkit(organized)'!H46</f>
        <v>35.799999999999997</v>
      </c>
    </row>
    <row r="47" spans="1:7" x14ac:dyDescent="0.2">
      <c r="A47" s="13" t="s">
        <v>750</v>
      </c>
      <c r="B47" s="13" t="s">
        <v>618</v>
      </c>
      <c r="C47" s="2">
        <v>46</v>
      </c>
      <c r="D47" s="4">
        <f>'% moisture'!I47</f>
        <v>2.3383084577115185</v>
      </c>
      <c r="E47" s="64">
        <f>'CN analysis'!H62</f>
        <v>8.1399000000000008</v>
      </c>
      <c r="F47" s="64">
        <f>'CN analysis'!I62</f>
        <v>0.32774999999999999</v>
      </c>
      <c r="G47" s="64">
        <f>'DNAkit(organized)'!H47</f>
        <v>19.3</v>
      </c>
    </row>
    <row r="48" spans="1:7" x14ac:dyDescent="0.2">
      <c r="A48" s="13" t="s">
        <v>751</v>
      </c>
      <c r="B48" s="13" t="s">
        <v>619</v>
      </c>
      <c r="C48" s="2">
        <v>47</v>
      </c>
      <c r="D48" s="4">
        <f>'% moisture'!I48</f>
        <v>2.8921664866987515</v>
      </c>
      <c r="E48" s="64">
        <f>'CN analysis'!H63</f>
        <v>8.0960000000000001</v>
      </c>
      <c r="F48" s="64">
        <f>'CN analysis'!I63</f>
        <v>0.10425</v>
      </c>
      <c r="G48" s="64">
        <f>'DNAkit(organized)'!H48</f>
        <v>15.9</v>
      </c>
    </row>
    <row r="49" spans="1:7" x14ac:dyDescent="0.2">
      <c r="A49" s="13" t="s">
        <v>542</v>
      </c>
      <c r="B49" s="13" t="s">
        <v>554</v>
      </c>
      <c r="C49" s="2">
        <v>48</v>
      </c>
      <c r="D49" s="4">
        <f>'% moisture'!I49</f>
        <v>1.1155513506643977</v>
      </c>
      <c r="E49" s="64">
        <f>'CN analysis'!H64</f>
        <v>5.9554</v>
      </c>
      <c r="F49" s="64">
        <f>'CN analysis'!I64</f>
        <v>0.11353000000000001</v>
      </c>
      <c r="G49" s="64">
        <f>'DNAkit(organized)'!H49</f>
        <v>25.6</v>
      </c>
    </row>
    <row r="50" spans="1:7" x14ac:dyDescent="0.2">
      <c r="A50" s="13" t="s">
        <v>752</v>
      </c>
      <c r="B50" s="13" t="s">
        <v>620</v>
      </c>
      <c r="C50" s="2">
        <v>49</v>
      </c>
      <c r="D50" s="4">
        <f>'% moisture'!I50</f>
        <v>5.3739992830684651</v>
      </c>
      <c r="E50" s="64">
        <f>'CN analysis'!H65</f>
        <v>3.9024000000000001</v>
      </c>
      <c r="F50" s="64">
        <f>'CN analysis'!I65</f>
        <v>0.26655000000000001</v>
      </c>
      <c r="G50" s="64">
        <f>'DNAkit(organized)'!H50</f>
        <v>8.83</v>
      </c>
    </row>
    <row r="51" spans="1:7" x14ac:dyDescent="0.2">
      <c r="A51" s="13" t="s">
        <v>753</v>
      </c>
      <c r="B51" s="13" t="s">
        <v>621</v>
      </c>
      <c r="C51" s="2">
        <v>50</v>
      </c>
      <c r="D51" s="4">
        <f>'% moisture'!I51</f>
        <v>29.204777789734209</v>
      </c>
      <c r="E51" s="64">
        <f>'CN analysis'!H66</f>
        <v>3.3742999999999999</v>
      </c>
      <c r="F51" s="64">
        <f>'CN analysis'!I66</f>
        <v>0.19549</v>
      </c>
      <c r="G51" s="64">
        <f>'DNAkit(organized)'!H51</f>
        <v>17</v>
      </c>
    </row>
    <row r="52" spans="1:7" x14ac:dyDescent="0.2">
      <c r="A52" s="13" t="s">
        <v>754</v>
      </c>
      <c r="B52" s="13" t="s">
        <v>622</v>
      </c>
      <c r="C52" s="2">
        <v>51</v>
      </c>
      <c r="D52" s="4">
        <f>'% moisture'!I52</f>
        <v>101.56569372904912</v>
      </c>
      <c r="E52" s="64">
        <f>'CN analysis'!H67</f>
        <v>5.9095000000000004</v>
      </c>
      <c r="F52" s="64">
        <f>'CN analysis'!I67</f>
        <v>0.43968000000000002</v>
      </c>
      <c r="G52" s="64">
        <f>'DNAkit(organized)'!H52</f>
        <v>7.74</v>
      </c>
    </row>
    <row r="53" spans="1:7" x14ac:dyDescent="0.2">
      <c r="A53" s="13" t="s">
        <v>755</v>
      </c>
      <c r="B53" s="13" t="s">
        <v>623</v>
      </c>
      <c r="C53" s="2">
        <v>52</v>
      </c>
      <c r="D53" s="4">
        <f>'% moisture'!I53</f>
        <v>141.49284986085462</v>
      </c>
      <c r="E53" s="64">
        <f>'CN analysis'!H68</f>
        <v>10.319000000000001</v>
      </c>
      <c r="F53" s="64">
        <f>'CN analysis'!I68</f>
        <v>0.51387000000000005</v>
      </c>
      <c r="G53" s="64">
        <f>'DNAkit(organized)'!H53</f>
        <v>7.23</v>
      </c>
    </row>
    <row r="54" spans="1:7" x14ac:dyDescent="0.2">
      <c r="A54" s="13" t="s">
        <v>756</v>
      </c>
      <c r="B54" s="13" t="s">
        <v>624</v>
      </c>
      <c r="C54" s="2">
        <v>53</v>
      </c>
      <c r="D54" s="4">
        <f>'% moisture'!I54</f>
        <v>4.2167358531789434</v>
      </c>
      <c r="E54" s="64">
        <f>'CN analysis'!H69</f>
        <v>3.4885000000000002</v>
      </c>
      <c r="F54" s="64">
        <f>'CN analysis'!I69</f>
        <v>0.21712999999999999</v>
      </c>
      <c r="G54" s="64">
        <f>'DNAkit(organized)'!H54</f>
        <v>12.3</v>
      </c>
    </row>
    <row r="55" spans="1:7" x14ac:dyDescent="0.2">
      <c r="A55" s="68" t="s">
        <v>757</v>
      </c>
      <c r="B55" s="68" t="s">
        <v>625</v>
      </c>
      <c r="C55" s="69">
        <v>54</v>
      </c>
      <c r="D55" s="70">
        <f>'% moisture'!I55</f>
        <v>0.66147154766219274</v>
      </c>
      <c r="E55" s="71">
        <f>'CN analysis'!H70</f>
        <v>2.2635999999999998</v>
      </c>
      <c r="F55" s="71">
        <f>'CN analysis'!I70</f>
        <v>1.4120000000000001E-2</v>
      </c>
      <c r="G55" s="71">
        <f>'DNAkit(organized)'!H55</f>
        <v>2.97</v>
      </c>
    </row>
    <row r="56" spans="1:7" x14ac:dyDescent="0.2">
      <c r="A56" s="13" t="s">
        <v>758</v>
      </c>
      <c r="B56" s="13" t="s">
        <v>626</v>
      </c>
      <c r="C56" s="2">
        <v>55</v>
      </c>
      <c r="D56" s="4">
        <f>'% moisture'!I56</f>
        <v>2.0302835843312526</v>
      </c>
      <c r="E56" s="64">
        <f>'CN analysis'!H71</f>
        <v>3.3873000000000002</v>
      </c>
      <c r="F56" s="64">
        <f>'CN analysis'!I71</f>
        <v>8.7840000000000001E-2</v>
      </c>
      <c r="G56" s="64">
        <f>'DNAkit(organized)'!H56</f>
        <v>29.4</v>
      </c>
    </row>
    <row r="57" spans="1:7" x14ac:dyDescent="0.2">
      <c r="A57" s="13" t="s">
        <v>759</v>
      </c>
      <c r="B57" s="13" t="s">
        <v>627</v>
      </c>
      <c r="C57" s="2">
        <v>56</v>
      </c>
      <c r="D57" s="4">
        <f>'% moisture'!I57</f>
        <v>6.0030844179242022</v>
      </c>
      <c r="E57" s="64">
        <f>'CN analysis'!H72</f>
        <v>1.8393999999999999</v>
      </c>
      <c r="F57" s="64">
        <f>'CN analysis'!I72</f>
        <v>7.1120000000000003E-2</v>
      </c>
      <c r="G57" s="64">
        <f>'DNAkit(organized)'!H57</f>
        <v>15.1</v>
      </c>
    </row>
    <row r="58" spans="1:7" x14ac:dyDescent="0.2">
      <c r="A58" s="13" t="s">
        <v>760</v>
      </c>
      <c r="B58" s="13" t="s">
        <v>628</v>
      </c>
      <c r="C58" s="2">
        <v>57</v>
      </c>
      <c r="D58" s="4">
        <f>'% moisture'!I58</f>
        <v>21.828899053018166</v>
      </c>
      <c r="E58" s="64">
        <f>'CN analysis'!H73</f>
        <v>13.972</v>
      </c>
      <c r="F58" s="64">
        <f>'CN analysis'!I73</f>
        <v>1.2321</v>
      </c>
      <c r="G58" s="64">
        <f>'DNAkit(organized)'!H58</f>
        <v>6.29</v>
      </c>
    </row>
    <row r="59" spans="1:7" x14ac:dyDescent="0.2">
      <c r="A59" s="13" t="s">
        <v>761</v>
      </c>
      <c r="B59" s="13" t="s">
        <v>629</v>
      </c>
      <c r="C59" s="2">
        <v>58</v>
      </c>
      <c r="D59" s="4">
        <f>'% moisture'!I59</f>
        <v>4.4976190831603891</v>
      </c>
      <c r="E59" s="64">
        <f>'CN analysis'!H74</f>
        <v>2.7353999999999998</v>
      </c>
      <c r="F59" s="64">
        <f>'CN analysis'!I74</f>
        <v>0.17774999999999999</v>
      </c>
      <c r="G59" s="64">
        <f>'DNAkit(organized)'!H59</f>
        <v>9.7100000000000009</v>
      </c>
    </row>
    <row r="60" spans="1:7" x14ac:dyDescent="0.2">
      <c r="A60" s="13" t="s">
        <v>762</v>
      </c>
      <c r="B60" s="13" t="s">
        <v>630</v>
      </c>
      <c r="C60" s="2">
        <v>59</v>
      </c>
      <c r="D60" s="4">
        <f>'% moisture'!I60</f>
        <v>1.8529369492874621</v>
      </c>
      <c r="E60" s="64">
        <f>'CN analysis'!H75</f>
        <v>3.8641999999999999</v>
      </c>
      <c r="F60" s="64">
        <f>'CN analysis'!I75</f>
        <v>0.10983999999999999</v>
      </c>
      <c r="G60" s="64">
        <f>'DNAkit(organized)'!H60</f>
        <v>13.7</v>
      </c>
    </row>
    <row r="61" spans="1:7" x14ac:dyDescent="0.2">
      <c r="A61" s="13" t="s">
        <v>763</v>
      </c>
      <c r="B61" s="13" t="s">
        <v>631</v>
      </c>
      <c r="C61" s="2">
        <v>60</v>
      </c>
      <c r="D61" s="4">
        <f>'% moisture'!I61</f>
        <v>0.595506631778422</v>
      </c>
      <c r="E61" s="64">
        <f>'CN analysis'!H76</f>
        <v>3.4710999999999999</v>
      </c>
      <c r="F61" s="64">
        <f>'CN analysis'!I76</f>
        <v>9.3280000000000002E-2</v>
      </c>
      <c r="G61" s="64">
        <f>'DNAkit(organized)'!H61</f>
        <v>26</v>
      </c>
    </row>
    <row r="62" spans="1:7" x14ac:dyDescent="0.2">
      <c r="A62" s="68" t="s">
        <v>764</v>
      </c>
      <c r="B62" s="68" t="s">
        <v>632</v>
      </c>
      <c r="C62" s="69">
        <v>61</v>
      </c>
      <c r="D62" s="70">
        <f>'% moisture'!I62</f>
        <v>0.16214582130982111</v>
      </c>
      <c r="E62" s="71">
        <f>'CN analysis'!H77</f>
        <v>6.2286000000000001</v>
      </c>
      <c r="F62" s="71">
        <f>'CN analysis'!I77</f>
        <v>1.3939999999999999E-2</v>
      </c>
      <c r="G62" s="71">
        <f>'DNAkit(organized)'!H62</f>
        <v>2.4</v>
      </c>
    </row>
    <row r="63" spans="1:7" x14ac:dyDescent="0.2">
      <c r="A63" s="13" t="s">
        <v>765</v>
      </c>
      <c r="B63" s="13" t="s">
        <v>633</v>
      </c>
      <c r="C63" s="2">
        <v>62</v>
      </c>
      <c r="D63" s="4">
        <f>'% moisture'!I63</f>
        <v>9.7961763311698369E-2</v>
      </c>
      <c r="E63" s="64">
        <f>'CN analysis'!H78</f>
        <v>6.4177999999999997</v>
      </c>
      <c r="F63" s="64">
        <f>'CN analysis'!I78</f>
        <v>1.1270000000000001E-2</v>
      </c>
      <c r="G63" s="64">
        <f>'DNAkit(organized)'!H63</f>
        <v>8.48</v>
      </c>
    </row>
    <row r="64" spans="1:7" x14ac:dyDescent="0.2">
      <c r="A64" s="13" t="s">
        <v>766</v>
      </c>
      <c r="B64" s="13" t="s">
        <v>634</v>
      </c>
      <c r="C64" s="2">
        <v>63</v>
      </c>
      <c r="D64" s="4">
        <f>'% moisture'!I64</f>
        <v>0.25637524841092385</v>
      </c>
      <c r="E64" s="64">
        <f>'CN analysis'!H79</f>
        <v>8.7720000000000002</v>
      </c>
      <c r="F64" s="64">
        <f>'CN analysis'!I79</f>
        <v>0.22067000000000001</v>
      </c>
      <c r="G64" s="64">
        <f>'DNAkit(organized)'!H64</f>
        <v>16.7</v>
      </c>
    </row>
    <row r="65" spans="1:7" x14ac:dyDescent="0.2">
      <c r="A65" s="13" t="s">
        <v>767</v>
      </c>
      <c r="B65" s="13" t="s">
        <v>635</v>
      </c>
      <c r="C65" s="2">
        <v>64</v>
      </c>
      <c r="D65" s="4">
        <f>'% moisture'!I65</f>
        <v>0.59639091272406097</v>
      </c>
      <c r="E65" s="64">
        <f>'CN analysis'!H80</f>
        <v>7.9896000000000003</v>
      </c>
      <c r="F65" s="64">
        <f>'CN analysis'!I80</f>
        <v>0.12892999999999999</v>
      </c>
      <c r="G65" s="64">
        <f>'DNAkit(organized)'!H65</f>
        <v>10.1</v>
      </c>
    </row>
    <row r="66" spans="1:7" x14ac:dyDescent="0.2">
      <c r="A66" s="13" t="s">
        <v>768</v>
      </c>
      <c r="B66" s="13" t="s">
        <v>636</v>
      </c>
      <c r="C66" s="2">
        <v>65</v>
      </c>
      <c r="D66" s="4">
        <f>'% moisture'!I66</f>
        <v>7.6548666745596963</v>
      </c>
      <c r="E66" s="64">
        <f>'CN analysis'!H81</f>
        <v>6.8701999999999996</v>
      </c>
      <c r="F66" s="64">
        <f>'CN analysis'!I81</f>
        <v>0.14752000000000001</v>
      </c>
      <c r="G66" s="64">
        <f>'DNAkit(organized)'!H66</f>
        <v>7.56</v>
      </c>
    </row>
    <row r="67" spans="1:7" x14ac:dyDescent="0.2">
      <c r="A67" s="13" t="s">
        <v>769</v>
      </c>
      <c r="B67" s="13" t="s">
        <v>637</v>
      </c>
      <c r="C67" s="2">
        <v>66</v>
      </c>
      <c r="D67" s="4">
        <f>'% moisture'!I67</f>
        <v>5.8214381265639679</v>
      </c>
      <c r="E67" s="64">
        <f>'CN analysis'!H82</f>
        <v>9.4895999999999994</v>
      </c>
      <c r="F67" s="64">
        <f>'CN analysis'!I82</f>
        <v>0.46951999999999999</v>
      </c>
      <c r="G67" s="64">
        <f>'DNAkit(organized)'!H67</f>
        <v>12.5</v>
      </c>
    </row>
    <row r="68" spans="1:7" x14ac:dyDescent="0.2">
      <c r="A68" s="13" t="s">
        <v>770</v>
      </c>
      <c r="B68" s="13" t="s">
        <v>638</v>
      </c>
      <c r="C68" s="2">
        <v>67</v>
      </c>
      <c r="D68" s="4">
        <f>'% moisture'!I68</f>
        <v>6.0844415612498004</v>
      </c>
      <c r="E68" s="64">
        <f>'CN analysis'!H83</f>
        <v>17.286999999999999</v>
      </c>
      <c r="F68" s="64">
        <f>'CN analysis'!I83</f>
        <v>0.68845000000000001</v>
      </c>
      <c r="G68" s="64">
        <f>'DNAkit(organized)'!H68</f>
        <v>11</v>
      </c>
    </row>
    <row r="69" spans="1:7" x14ac:dyDescent="0.2">
      <c r="A69" s="13" t="s">
        <v>771</v>
      </c>
      <c r="B69" s="13" t="s">
        <v>639</v>
      </c>
      <c r="C69" s="2">
        <v>68</v>
      </c>
      <c r="D69" s="4">
        <f>'% moisture'!I69</f>
        <v>4.6190553878783263</v>
      </c>
      <c r="E69" s="64">
        <f>'CN analysis'!H84</f>
        <v>14.218</v>
      </c>
      <c r="F69" s="64">
        <f>'CN analysis'!I84</f>
        <v>0.49784</v>
      </c>
      <c r="G69" s="64">
        <f>'DNAkit(organized)'!H69</f>
        <v>11.5</v>
      </c>
    </row>
    <row r="70" spans="1:7" x14ac:dyDescent="0.2">
      <c r="A70" s="13" t="s">
        <v>772</v>
      </c>
      <c r="B70" s="13" t="s">
        <v>640</v>
      </c>
      <c r="C70" s="2">
        <v>69</v>
      </c>
      <c r="D70" s="4">
        <f>'% moisture'!I70</f>
        <v>0.82149941196084686</v>
      </c>
      <c r="E70" s="64">
        <f>'CN analysis'!H85</f>
        <v>11.24</v>
      </c>
      <c r="F70" s="64">
        <f>'CN analysis'!I85</f>
        <v>0.14602999999999999</v>
      </c>
      <c r="G70" s="64">
        <f>'DNAkit(organized)'!H70</f>
        <v>37.4</v>
      </c>
    </row>
    <row r="71" spans="1:7" x14ac:dyDescent="0.2">
      <c r="A71" s="13" t="s">
        <v>543</v>
      </c>
      <c r="B71" s="13" t="s">
        <v>555</v>
      </c>
      <c r="C71" s="2">
        <v>70</v>
      </c>
      <c r="D71" s="4">
        <f>'% moisture'!I71</f>
        <v>0.16364673836977808</v>
      </c>
      <c r="E71" s="64">
        <f>'CN analysis'!H86</f>
        <v>9.3983000000000008</v>
      </c>
      <c r="F71" s="64">
        <f>'CN analysis'!I86</f>
        <v>9.1009999999999994E-2</v>
      </c>
      <c r="G71" s="64">
        <f>'DNAkit(organized)'!H71</f>
        <v>13.4</v>
      </c>
    </row>
    <row r="72" spans="1:7" x14ac:dyDescent="0.2">
      <c r="A72" s="13" t="s">
        <v>773</v>
      </c>
      <c r="B72" s="13" t="s">
        <v>641</v>
      </c>
      <c r="C72" s="2">
        <v>71</v>
      </c>
      <c r="D72" s="4">
        <f>'% moisture'!I72</f>
        <v>3.9493099557330575</v>
      </c>
      <c r="E72" s="64">
        <f>'CN analysis'!H87</f>
        <v>14.081</v>
      </c>
      <c r="F72" s="64">
        <f>'CN analysis'!I87</f>
        <v>0.33764</v>
      </c>
      <c r="G72" s="64">
        <f>'DNAkit(organized)'!H72</f>
        <v>14.1</v>
      </c>
    </row>
    <row r="73" spans="1:7" x14ac:dyDescent="0.2">
      <c r="A73" s="13" t="s">
        <v>774</v>
      </c>
      <c r="B73" s="13" t="s">
        <v>642</v>
      </c>
      <c r="C73" s="2">
        <v>72</v>
      </c>
      <c r="D73" s="4">
        <f>'% moisture'!I73</f>
        <v>0.90448321245552732</v>
      </c>
      <c r="E73" s="64">
        <f>'CN analysis'!H88</f>
        <v>11.818</v>
      </c>
      <c r="F73" s="64">
        <f>'CN analysis'!I88</f>
        <v>8.5790000000000005E-2</v>
      </c>
      <c r="G73" s="64">
        <f>'DNAkit(organized)'!H73</f>
        <v>15.1</v>
      </c>
    </row>
    <row r="74" spans="1:7" x14ac:dyDescent="0.2">
      <c r="A74" s="13" t="s">
        <v>775</v>
      </c>
      <c r="B74" s="13" t="s">
        <v>643</v>
      </c>
      <c r="C74" s="2">
        <v>73</v>
      </c>
      <c r="D74" s="4">
        <f>'% moisture'!I74</f>
        <v>1.0017317170641049</v>
      </c>
      <c r="E74" s="64">
        <f>'CN analysis'!H89</f>
        <v>11.236000000000001</v>
      </c>
      <c r="F74" s="64">
        <f>'CN analysis'!I89</f>
        <v>0.17002999999999999</v>
      </c>
      <c r="G74" s="64">
        <f>'DNAkit(organized)'!H74</f>
        <v>17.399999999999999</v>
      </c>
    </row>
    <row r="75" spans="1:7" x14ac:dyDescent="0.2">
      <c r="A75" s="13" t="s">
        <v>776</v>
      </c>
      <c r="B75" s="13" t="s">
        <v>644</v>
      </c>
      <c r="C75" s="2">
        <v>74</v>
      </c>
      <c r="D75" s="4">
        <f>'% moisture'!I75</f>
        <v>1.2706315976656841</v>
      </c>
      <c r="E75" s="64">
        <f>'CN analysis'!H90</f>
        <v>11.882</v>
      </c>
      <c r="F75" s="64">
        <f>'CN analysis'!I90</f>
        <v>0.18296999999999999</v>
      </c>
      <c r="G75" s="64">
        <f>'DNAkit(organized)'!H75</f>
        <v>17.3</v>
      </c>
    </row>
    <row r="76" spans="1:7" x14ac:dyDescent="0.2">
      <c r="A76" s="13" t="s">
        <v>777</v>
      </c>
      <c r="B76" s="13" t="s">
        <v>645</v>
      </c>
      <c r="C76" s="2">
        <v>75</v>
      </c>
      <c r="D76" s="4">
        <f>'% moisture'!I76</f>
        <v>6.5214702851253179</v>
      </c>
      <c r="E76" s="64">
        <f>'CN analysis'!H91</f>
        <v>7.5578000000000003</v>
      </c>
      <c r="F76" s="64">
        <f>'CN analysis'!I91</f>
        <v>0.19339000000000001</v>
      </c>
      <c r="G76" s="64">
        <f>'DNAkit(organized)'!H76</f>
        <v>16.8</v>
      </c>
    </row>
    <row r="77" spans="1:7" x14ac:dyDescent="0.2">
      <c r="A77" s="13" t="s">
        <v>778</v>
      </c>
      <c r="B77" s="13" t="s">
        <v>646</v>
      </c>
      <c r="C77" s="2">
        <v>76</v>
      </c>
      <c r="D77" s="4">
        <f>'% moisture'!I77</f>
        <v>4.2104203227940458</v>
      </c>
      <c r="E77" s="64">
        <f>'CN analysis'!H92</f>
        <v>7.4946000000000002</v>
      </c>
      <c r="F77" s="64">
        <f>'CN analysis'!I92</f>
        <v>0.16389999999999999</v>
      </c>
      <c r="G77" s="64">
        <f>'DNAkit(organized)'!H77</f>
        <v>28.6</v>
      </c>
    </row>
    <row r="78" spans="1:7" x14ac:dyDescent="0.2">
      <c r="A78" s="13" t="s">
        <v>779</v>
      </c>
      <c r="B78" s="13" t="s">
        <v>647</v>
      </c>
      <c r="C78" s="2">
        <v>77</v>
      </c>
      <c r="D78" s="4">
        <f>'% moisture'!I78</f>
        <v>5.463070774459525</v>
      </c>
      <c r="E78" s="64">
        <f>'CN analysis'!H93</f>
        <v>7.6223000000000001</v>
      </c>
      <c r="F78" s="64">
        <f>'CN analysis'!I93</f>
        <v>0.17649000000000001</v>
      </c>
      <c r="G78" s="64">
        <f>'DNAkit(organized)'!H78</f>
        <v>17.600000000000001</v>
      </c>
    </row>
    <row r="79" spans="1:7" x14ac:dyDescent="0.2">
      <c r="A79" s="13" t="s">
        <v>780</v>
      </c>
      <c r="B79" s="13" t="s">
        <v>648</v>
      </c>
      <c r="C79" s="2">
        <v>78</v>
      </c>
      <c r="D79" s="4">
        <f>'% moisture'!I79</f>
        <v>3.0079635949943637</v>
      </c>
      <c r="E79" s="64">
        <f>'CN analysis'!H94</f>
        <v>9.1097999999999999</v>
      </c>
      <c r="F79" s="64">
        <f>'CN analysis'!I94</f>
        <v>0.22126999999999999</v>
      </c>
      <c r="G79" s="64">
        <f>'DNAkit(organized)'!H79</f>
        <v>18</v>
      </c>
    </row>
    <row r="80" spans="1:7" x14ac:dyDescent="0.2">
      <c r="A80" s="13" t="s">
        <v>781</v>
      </c>
      <c r="B80" s="16" t="s">
        <v>649</v>
      </c>
      <c r="C80" s="2">
        <v>79</v>
      </c>
      <c r="D80" s="4">
        <f>'% moisture'!I80</f>
        <v>0.25267342857489938</v>
      </c>
      <c r="E80" s="64">
        <f>'CN analysis'!H95</f>
        <v>10.688000000000001</v>
      </c>
      <c r="F80" s="64">
        <f>'CN analysis'!I95</f>
        <v>6.7280000000000006E-2</v>
      </c>
      <c r="G80" s="64">
        <f>'DNAkit(organized)'!H80</f>
        <v>14.9</v>
      </c>
    </row>
    <row r="81" spans="1:7" x14ac:dyDescent="0.2">
      <c r="A81" s="13" t="s">
        <v>782</v>
      </c>
      <c r="B81" s="16" t="s">
        <v>650</v>
      </c>
      <c r="C81" s="2">
        <v>80</v>
      </c>
      <c r="D81" s="4">
        <f>'% moisture'!I81</f>
        <v>0.10087260883301838</v>
      </c>
      <c r="E81" s="64">
        <f>'CN analysis'!H96</f>
        <v>10.888</v>
      </c>
      <c r="F81" s="64">
        <f>'CN analysis'!I96</f>
        <v>7.7539999999999998E-2</v>
      </c>
      <c r="G81" s="64">
        <f>'DNAkit(organized)'!H81</f>
        <v>13.3</v>
      </c>
    </row>
    <row r="82" spans="1:7" x14ac:dyDescent="0.2">
      <c r="A82" s="13" t="s">
        <v>783</v>
      </c>
      <c r="B82" s="16" t="s">
        <v>651</v>
      </c>
      <c r="C82" s="2">
        <v>81</v>
      </c>
      <c r="D82" s="4">
        <f>'% moisture'!I82</f>
        <v>12.514944656562166</v>
      </c>
      <c r="E82" s="64">
        <f>'CN analysis'!H97</f>
        <v>10.311</v>
      </c>
      <c r="F82" s="64">
        <f>'CN analysis'!I97</f>
        <v>0.79137999999999997</v>
      </c>
      <c r="G82" s="64">
        <f>'DNAkit(organized)'!H82</f>
        <v>43.7</v>
      </c>
    </row>
    <row r="83" spans="1:7" x14ac:dyDescent="0.2">
      <c r="A83" s="13" t="s">
        <v>784</v>
      </c>
      <c r="B83" s="16" t="s">
        <v>652</v>
      </c>
      <c r="C83" s="2">
        <v>82</v>
      </c>
      <c r="D83" s="4">
        <f>'% moisture'!I83</f>
        <v>11.781579544750903</v>
      </c>
      <c r="E83" s="64">
        <f>'CN analysis'!H98</f>
        <v>10.651</v>
      </c>
      <c r="F83" s="64">
        <f>'CN analysis'!I98</f>
        <v>0.67491999999999996</v>
      </c>
      <c r="G83" s="64">
        <f>'DNAkit(organized)'!H83</f>
        <v>29.6</v>
      </c>
    </row>
    <row r="84" spans="1:7" x14ac:dyDescent="0.2">
      <c r="A84" s="13" t="s">
        <v>544</v>
      </c>
      <c r="B84" s="16" t="s">
        <v>556</v>
      </c>
      <c r="C84" s="2">
        <v>83</v>
      </c>
      <c r="D84" s="4">
        <f>'% moisture'!I84</f>
        <v>3.0669430370029076</v>
      </c>
      <c r="E84" s="64">
        <f>'CN analysis'!H99</f>
        <v>1.9495</v>
      </c>
      <c r="F84" s="64">
        <f>'CN analysis'!I99</f>
        <v>0.16214999999999999</v>
      </c>
      <c r="G84" s="64">
        <f>'DNAkit(organized)'!H84</f>
        <v>41.6</v>
      </c>
    </row>
    <row r="85" spans="1:7" x14ac:dyDescent="0.2">
      <c r="A85" s="13" t="s">
        <v>785</v>
      </c>
      <c r="B85" s="16" t="s">
        <v>653</v>
      </c>
      <c r="C85" s="2">
        <v>84</v>
      </c>
      <c r="D85" s="4">
        <f>'% moisture'!I85</f>
        <v>3.6116972387992536</v>
      </c>
      <c r="E85" s="64">
        <f>'CN analysis'!H100</f>
        <v>5.7336</v>
      </c>
      <c r="F85" s="64">
        <f>'CN analysis'!I100</f>
        <v>0.39737</v>
      </c>
      <c r="G85" s="64">
        <f>'DNAkit(organized)'!H85</f>
        <v>32</v>
      </c>
    </row>
    <row r="86" spans="1:7" x14ac:dyDescent="0.2">
      <c r="A86" s="13" t="s">
        <v>786</v>
      </c>
      <c r="B86" s="16" t="s">
        <v>654</v>
      </c>
      <c r="C86" s="2">
        <v>85</v>
      </c>
      <c r="D86" s="4">
        <f>'% moisture'!I86</f>
        <v>6.7447928281521863</v>
      </c>
      <c r="E86" s="64">
        <f>'CN analysis'!H101</f>
        <v>2.8054999999999999</v>
      </c>
      <c r="F86" s="64">
        <f>'CN analysis'!I101</f>
        <v>0.26424999999999998</v>
      </c>
      <c r="G86" s="64">
        <f>'DNAkit(organized)'!H86</f>
        <v>10.4</v>
      </c>
    </row>
    <row r="87" spans="1:7" x14ac:dyDescent="0.2">
      <c r="A87" s="13" t="s">
        <v>787</v>
      </c>
      <c r="B87" s="16" t="s">
        <v>655</v>
      </c>
      <c r="C87" s="2">
        <v>86</v>
      </c>
      <c r="D87" s="4">
        <f>'% moisture'!I87</f>
        <v>7.6052571892420584</v>
      </c>
      <c r="E87" s="64">
        <f>'CN analysis'!H102</f>
        <v>2.1814</v>
      </c>
      <c r="F87" s="64">
        <f>'CN analysis'!I102</f>
        <v>0.22303999999999999</v>
      </c>
      <c r="G87" s="64">
        <f>'DNAkit(organized)'!H87</f>
        <v>9.9600000000000009</v>
      </c>
    </row>
    <row r="88" spans="1:7" x14ac:dyDescent="0.2">
      <c r="A88" s="13" t="s">
        <v>788</v>
      </c>
      <c r="B88" s="16" t="s">
        <v>656</v>
      </c>
      <c r="C88" s="2">
        <v>87</v>
      </c>
      <c r="D88" s="4">
        <f>'% moisture'!I88</f>
        <v>1.5244886975242522</v>
      </c>
      <c r="E88" s="64">
        <f>'CN analysis'!H103</f>
        <v>2.2326999999999999</v>
      </c>
      <c r="F88" s="64">
        <f>'CN analysis'!I103</f>
        <v>0.21451999999999999</v>
      </c>
      <c r="G88" s="64">
        <f>'DNAkit(organized)'!H88</f>
        <v>53.5</v>
      </c>
    </row>
    <row r="89" spans="1:7" x14ac:dyDescent="0.2">
      <c r="A89" s="13" t="s">
        <v>789</v>
      </c>
      <c r="B89" s="16" t="s">
        <v>657</v>
      </c>
      <c r="C89" s="2">
        <v>88</v>
      </c>
      <c r="D89" s="4">
        <f>'% moisture'!I89</f>
        <v>2.5394635775084886</v>
      </c>
      <c r="E89" s="64">
        <f>'CN analysis'!H104</f>
        <v>5.1342999999999996</v>
      </c>
      <c r="F89" s="64">
        <f>'CN analysis'!I104</f>
        <v>0.31785999999999998</v>
      </c>
      <c r="G89" s="64">
        <f>'DNAkit(organized)'!H89</f>
        <v>7.61</v>
      </c>
    </row>
    <row r="90" spans="1:7" x14ac:dyDescent="0.2">
      <c r="A90" s="13" t="s">
        <v>790</v>
      </c>
      <c r="B90" s="16" t="s">
        <v>658</v>
      </c>
      <c r="C90" s="2">
        <v>89</v>
      </c>
      <c r="D90" s="4">
        <f>'% moisture'!I90</f>
        <v>3.6141874678246775</v>
      </c>
      <c r="E90" s="64">
        <f>'CN analysis'!H105</f>
        <v>9.5178999999999991</v>
      </c>
      <c r="F90" s="64">
        <f>'CN analysis'!I105</f>
        <v>0.38590999999999998</v>
      </c>
      <c r="G90" s="64">
        <f>'DNAkit(organized)'!H90</f>
        <v>31.9</v>
      </c>
    </row>
    <row r="91" spans="1:7" x14ac:dyDescent="0.2">
      <c r="A91" s="13" t="s">
        <v>791</v>
      </c>
      <c r="B91" s="16" t="s">
        <v>659</v>
      </c>
      <c r="C91" s="2">
        <v>90</v>
      </c>
      <c r="D91" s="4">
        <f>'% moisture'!I91</f>
        <v>2.0623662939583545</v>
      </c>
      <c r="E91" s="64">
        <f>'CN analysis'!H106</f>
        <v>7.0960999999999999</v>
      </c>
      <c r="F91" s="64">
        <f>'CN analysis'!I106</f>
        <v>0.12714</v>
      </c>
      <c r="G91" s="64">
        <f>'DNAkit(organized)'!H91</f>
        <v>42.7</v>
      </c>
    </row>
    <row r="92" spans="1:7" x14ac:dyDescent="0.2">
      <c r="A92" s="13" t="s">
        <v>792</v>
      </c>
      <c r="B92" s="16" t="s">
        <v>660</v>
      </c>
      <c r="C92" s="2">
        <v>91</v>
      </c>
      <c r="D92" s="4">
        <f>'% moisture'!I92</f>
        <v>1.5128520727028936</v>
      </c>
      <c r="E92" s="64">
        <f>'CN analysis'!H107</f>
        <v>1.6862999999999999</v>
      </c>
      <c r="F92" s="64">
        <f>'CN analysis'!I107</f>
        <v>9.2009999999999995E-2</v>
      </c>
      <c r="G92" s="64">
        <f>'DNAkit(organized)'!H92</f>
        <v>44</v>
      </c>
    </row>
    <row r="93" spans="1:7" x14ac:dyDescent="0.2">
      <c r="A93" s="13" t="s">
        <v>793</v>
      </c>
      <c r="B93" s="16" t="s">
        <v>661</v>
      </c>
      <c r="C93" s="2">
        <v>92</v>
      </c>
      <c r="D93" s="4">
        <f>'% moisture'!I93</f>
        <v>1.1037691489099082</v>
      </c>
      <c r="E93" s="64">
        <f>'CN analysis'!H108</f>
        <v>0.90063000000000004</v>
      </c>
      <c r="F93" s="64">
        <f>'CN analysis'!I108</f>
        <v>0.06</v>
      </c>
      <c r="G93" s="64">
        <f>'DNAkit(organized)'!H93</f>
        <v>42.7</v>
      </c>
    </row>
    <row r="94" spans="1:7" x14ac:dyDescent="0.2">
      <c r="A94" s="13" t="s">
        <v>794</v>
      </c>
      <c r="B94" s="13" t="s">
        <v>662</v>
      </c>
      <c r="C94" s="2">
        <v>93</v>
      </c>
      <c r="D94" s="4">
        <f>'% moisture'!I94</f>
        <v>6.8198046776302368</v>
      </c>
      <c r="E94" s="64">
        <f>'CN analysis'!H109</f>
        <v>7.5340999999999996</v>
      </c>
      <c r="F94" s="64">
        <f>'CN analysis'!I109</f>
        <v>0.30991000000000002</v>
      </c>
      <c r="G94" s="64">
        <f>'DNAkit(organized)'!H94</f>
        <v>12.9</v>
      </c>
    </row>
    <row r="95" spans="1:7" x14ac:dyDescent="0.2">
      <c r="A95" s="13" t="s">
        <v>795</v>
      </c>
      <c r="B95" s="13" t="s">
        <v>663</v>
      </c>
      <c r="C95" s="2">
        <v>94</v>
      </c>
      <c r="D95" s="4">
        <f>'% moisture'!I95</f>
        <v>7.2960347896730298</v>
      </c>
      <c r="E95" s="64">
        <f>'CN analysis'!H110</f>
        <v>6.2915999999999999</v>
      </c>
      <c r="F95" s="64">
        <f>'CN analysis'!I110</f>
        <v>0.22631999999999999</v>
      </c>
      <c r="G95" s="64">
        <f>'DNAkit(organized)'!H95</f>
        <v>79.900000000000006</v>
      </c>
    </row>
    <row r="96" spans="1:7" x14ac:dyDescent="0.2">
      <c r="A96" s="13" t="s">
        <v>545</v>
      </c>
      <c r="B96" s="13" t="s">
        <v>557</v>
      </c>
      <c r="C96" s="2">
        <v>95</v>
      </c>
      <c r="D96" s="4">
        <f>'% moisture'!I96</f>
        <v>8.3437339402393231</v>
      </c>
      <c r="E96" s="64">
        <f>'CN analysis'!H111</f>
        <v>6.1677</v>
      </c>
      <c r="F96" s="64">
        <f>'CN analysis'!I111</f>
        <v>0.12479</v>
      </c>
      <c r="G96" s="64">
        <f>'DNAkit(organized)'!H96</f>
        <v>16.3</v>
      </c>
    </row>
    <row r="97" spans="1:7" x14ac:dyDescent="0.2">
      <c r="A97" s="13" t="s">
        <v>796</v>
      </c>
      <c r="B97" s="13" t="s">
        <v>664</v>
      </c>
      <c r="C97" s="2">
        <v>96</v>
      </c>
      <c r="D97" s="4">
        <f>'% moisture'!I97</f>
        <v>15.581698597159956</v>
      </c>
      <c r="E97" s="64">
        <f>'CN analysis'!H112</f>
        <v>6.1753999999999998</v>
      </c>
      <c r="F97" s="64">
        <f>'CN analysis'!I112</f>
        <v>0.13952000000000001</v>
      </c>
      <c r="G97" s="64">
        <f>'DNAkit(organized)'!H97</f>
        <v>10.199999999999999</v>
      </c>
    </row>
    <row r="98" spans="1:7" x14ac:dyDescent="0.2">
      <c r="A98" s="13" t="s">
        <v>797</v>
      </c>
      <c r="B98" s="13" t="s">
        <v>665</v>
      </c>
      <c r="C98" s="2">
        <v>97</v>
      </c>
      <c r="D98" s="4">
        <f>'% moisture'!I98</f>
        <v>8.7312388945597537</v>
      </c>
      <c r="E98" s="64">
        <f>'CN analysis'!H113</f>
        <v>15.08</v>
      </c>
      <c r="F98" s="64">
        <f>'CN analysis'!I113</f>
        <v>0.57255</v>
      </c>
      <c r="G98" s="64">
        <f>'DNAkit(organized)'!H98</f>
        <v>6.39</v>
      </c>
    </row>
    <row r="99" spans="1:7" x14ac:dyDescent="0.2">
      <c r="A99" s="13" t="s">
        <v>798</v>
      </c>
      <c r="B99" s="13" t="s">
        <v>666</v>
      </c>
      <c r="C99" s="2">
        <v>98</v>
      </c>
      <c r="D99" s="4">
        <f>'% moisture'!I99</f>
        <v>1.0471268010825068</v>
      </c>
      <c r="E99" s="64">
        <f>'CN analysis'!H114</f>
        <v>4.3140999999999998</v>
      </c>
      <c r="F99" s="64">
        <f>'CN analysis'!I114</f>
        <v>6.4350000000000004E-2</v>
      </c>
      <c r="G99" s="64">
        <f>'DNAkit(organized)'!H99</f>
        <v>7.63</v>
      </c>
    </row>
    <row r="100" spans="1:7" x14ac:dyDescent="0.2">
      <c r="A100" s="68" t="s">
        <v>799</v>
      </c>
      <c r="B100" s="68" t="s">
        <v>667</v>
      </c>
      <c r="C100" s="69">
        <v>99</v>
      </c>
      <c r="D100" s="70">
        <f>'% moisture'!I100</f>
        <v>0.33965039806166691</v>
      </c>
      <c r="E100" s="71">
        <f>'CN analysis'!H115</f>
        <v>3.2372000000000001</v>
      </c>
      <c r="F100" s="71">
        <f>'CN analysis'!I115</f>
        <v>5.5399999999999998E-2</v>
      </c>
      <c r="G100" s="71">
        <f>'DNAkit(organized)'!H100</f>
        <v>2.86</v>
      </c>
    </row>
    <row r="101" spans="1:7" x14ac:dyDescent="0.2">
      <c r="A101" s="13" t="s">
        <v>800</v>
      </c>
      <c r="B101" s="13" t="s">
        <v>668</v>
      </c>
      <c r="C101" s="2">
        <v>100</v>
      </c>
      <c r="D101" s="4">
        <f>'% moisture'!I101</f>
        <v>0.48707684476013852</v>
      </c>
      <c r="E101" s="64">
        <f>'CN analysis'!H116</f>
        <v>3.5933999999999999</v>
      </c>
      <c r="F101" s="64">
        <f>'CN analysis'!I116</f>
        <v>8.992E-2</v>
      </c>
      <c r="G101" s="64">
        <f>'DNAkit(organized)'!H101</f>
        <v>13.5</v>
      </c>
    </row>
    <row r="102" spans="1:7" x14ac:dyDescent="0.2">
      <c r="A102" s="68" t="s">
        <v>801</v>
      </c>
      <c r="B102" s="68" t="s">
        <v>669</v>
      </c>
      <c r="C102" s="69">
        <v>101</v>
      </c>
      <c r="D102" s="70">
        <f>'% moisture'!I102</f>
        <v>6.504613457315904E-2</v>
      </c>
      <c r="E102" s="71">
        <f>'CN analysis'!H117</f>
        <v>3.1701000000000001</v>
      </c>
      <c r="F102" s="71">
        <f>'CN analysis'!I117</f>
        <v>4.4299999999999999E-3</v>
      </c>
      <c r="G102" s="71" t="str">
        <f>'DNAkit(organized)'!H102</f>
        <v>&lt;0.010</v>
      </c>
    </row>
    <row r="103" spans="1:7" x14ac:dyDescent="0.2">
      <c r="A103" s="68" t="s">
        <v>802</v>
      </c>
      <c r="B103" s="68" t="s">
        <v>670</v>
      </c>
      <c r="C103" s="69">
        <v>102</v>
      </c>
      <c r="D103" s="70">
        <f>'% moisture'!I103</f>
        <v>4.048036702199586E-2</v>
      </c>
      <c r="E103" s="71">
        <f>'CN analysis'!H118</f>
        <v>3.0009999999999999</v>
      </c>
      <c r="F103" s="71">
        <f>'CN analysis'!I118</f>
        <v>4.7000000000000002E-3</v>
      </c>
      <c r="G103" s="71">
        <f>'DNAkit(organized)'!H103</f>
        <v>1.2</v>
      </c>
    </row>
    <row r="104" spans="1:7" x14ac:dyDescent="0.2">
      <c r="A104" s="13" t="s">
        <v>803</v>
      </c>
      <c r="B104" s="13" t="s">
        <v>671</v>
      </c>
      <c r="C104" s="2">
        <v>103</v>
      </c>
      <c r="D104" s="4">
        <f>'% moisture'!I104</f>
        <v>0.68038759892390821</v>
      </c>
      <c r="E104" s="64">
        <f>'CN analysis'!H119</f>
        <v>1.6540999999999999</v>
      </c>
      <c r="F104" s="64">
        <f>'CN analysis'!I119</f>
        <v>0.14943999999999999</v>
      </c>
      <c r="G104" s="64">
        <f>'DNAkit(organized)'!H104</f>
        <v>39.700000000000003</v>
      </c>
    </row>
    <row r="105" spans="1:7" x14ac:dyDescent="0.2">
      <c r="A105" s="13" t="s">
        <v>804</v>
      </c>
      <c r="B105" s="13" t="s">
        <v>672</v>
      </c>
      <c r="C105" s="2">
        <v>104</v>
      </c>
      <c r="D105" s="4">
        <f>'% moisture'!I105</f>
        <v>1.4455760164612959</v>
      </c>
      <c r="E105" s="64">
        <f>'CN analysis'!H120</f>
        <v>2.7416999999999998</v>
      </c>
      <c r="F105" s="64">
        <f>'CN analysis'!I120</f>
        <v>0.20694000000000001</v>
      </c>
      <c r="G105" s="64">
        <f>'DNAkit(organized)'!H105</f>
        <v>8.31</v>
      </c>
    </row>
    <row r="106" spans="1:7" x14ac:dyDescent="0.2">
      <c r="A106" s="13" t="s">
        <v>805</v>
      </c>
      <c r="B106" s="13" t="s">
        <v>673</v>
      </c>
      <c r="C106" s="2">
        <v>105</v>
      </c>
      <c r="D106" s="4">
        <f>'% moisture'!I106</f>
        <v>0.75220742991645217</v>
      </c>
      <c r="E106" s="64">
        <f>'CN analysis'!H121</f>
        <v>2.4638</v>
      </c>
      <c r="F106" s="64">
        <f>'CN analysis'!I121</f>
        <v>0.18271999999999999</v>
      </c>
      <c r="G106" s="64">
        <f>'DNAkit(organized)'!H106</f>
        <v>16.600000000000001</v>
      </c>
    </row>
    <row r="107" spans="1:7" x14ac:dyDescent="0.2">
      <c r="A107" s="13" t="s">
        <v>806</v>
      </c>
      <c r="B107" s="13" t="s">
        <v>674</v>
      </c>
      <c r="C107" s="2">
        <v>106</v>
      </c>
      <c r="D107" s="4">
        <f>'% moisture'!I107</f>
        <v>1.6993724034297262</v>
      </c>
      <c r="E107" s="64">
        <f>'CN analysis'!H122</f>
        <v>3.6736</v>
      </c>
      <c r="F107" s="64">
        <f>'CN analysis'!I122</f>
        <v>0.27333000000000002</v>
      </c>
      <c r="G107" s="64">
        <f>'DNAkit(organized)'!H107</f>
        <v>18</v>
      </c>
    </row>
    <row r="108" spans="1:7" x14ac:dyDescent="0.2">
      <c r="A108" s="13" t="s">
        <v>807</v>
      </c>
      <c r="B108" s="13" t="s">
        <v>675</v>
      </c>
      <c r="C108" s="2">
        <v>107</v>
      </c>
      <c r="D108" s="4">
        <f>'% moisture'!I108</f>
        <v>2.7966267348022358</v>
      </c>
      <c r="E108" s="64">
        <f>'CN analysis'!H123</f>
        <v>4.1642000000000001</v>
      </c>
      <c r="F108" s="64">
        <f>'CN analysis'!I123</f>
        <v>0.13214000000000001</v>
      </c>
      <c r="G108" s="64">
        <f>'DNAkit(organized)'!H108</f>
        <v>4.3899999999999997</v>
      </c>
    </row>
    <row r="109" spans="1:7" x14ac:dyDescent="0.2">
      <c r="A109" s="68" t="s">
        <v>808</v>
      </c>
      <c r="B109" s="68" t="s">
        <v>676</v>
      </c>
      <c r="C109" s="69">
        <v>108</v>
      </c>
      <c r="D109" s="70">
        <f>'% moisture'!I109</f>
        <v>1.1752079420445463</v>
      </c>
      <c r="E109" s="71">
        <f>'CN analysis'!H124</f>
        <v>3.6541000000000001</v>
      </c>
      <c r="F109" s="71">
        <f>'CN analysis'!I124</f>
        <v>7.6560000000000003E-2</v>
      </c>
      <c r="G109" s="71">
        <f>'DNAkit(organized)'!H109</f>
        <v>3.77</v>
      </c>
    </row>
    <row r="110" spans="1:7" x14ac:dyDescent="0.2">
      <c r="A110" s="13" t="s">
        <v>809</v>
      </c>
      <c r="B110" s="13" t="s">
        <v>677</v>
      </c>
      <c r="C110" s="2">
        <v>109</v>
      </c>
      <c r="D110" s="4">
        <f>'% moisture'!I110</f>
        <v>1.9993565289332933</v>
      </c>
      <c r="E110" s="64">
        <f>'CN analysis'!H125</f>
        <v>9.3272999999999993</v>
      </c>
      <c r="F110" s="64">
        <f>'CN analysis'!I125</f>
        <v>0.4476</v>
      </c>
      <c r="G110" s="64">
        <f>'DNAkit(organized)'!H110</f>
        <v>20.399999999999999</v>
      </c>
    </row>
    <row r="111" spans="1:7" x14ac:dyDescent="0.2">
      <c r="A111" s="13" t="s">
        <v>810</v>
      </c>
      <c r="B111" s="13" t="s">
        <v>678</v>
      </c>
      <c r="C111" s="2">
        <v>110</v>
      </c>
      <c r="D111" s="4">
        <f>'% moisture'!I111</f>
        <v>1.6942330210772343</v>
      </c>
      <c r="E111" s="64">
        <f>'CN analysis'!H126</f>
        <v>8.3798999999999992</v>
      </c>
      <c r="F111" s="64">
        <f>'CN analysis'!I126</f>
        <v>0.38109999999999999</v>
      </c>
      <c r="G111" s="64">
        <f>'DNAkit(organized)'!H111</f>
        <v>15.7</v>
      </c>
    </row>
    <row r="112" spans="1:7" x14ac:dyDescent="0.2">
      <c r="A112" s="13" t="s">
        <v>811</v>
      </c>
      <c r="B112" s="13" t="s">
        <v>679</v>
      </c>
      <c r="C112" s="2">
        <v>111</v>
      </c>
      <c r="D112" s="4">
        <f>'% moisture'!I112</f>
        <v>1.485302456602444</v>
      </c>
      <c r="E112" s="64">
        <f>'CN analysis'!H127</f>
        <v>7.3352000000000004</v>
      </c>
      <c r="F112" s="64">
        <f>'CN analysis'!I127</f>
        <v>0.38808999999999999</v>
      </c>
      <c r="G112" s="64">
        <f>'DNAkit(organized)'!H112</f>
        <v>7.18</v>
      </c>
    </row>
    <row r="113" spans="1:7" x14ac:dyDescent="0.2">
      <c r="A113" s="13" t="s">
        <v>812</v>
      </c>
      <c r="B113" s="13" t="s">
        <v>680</v>
      </c>
      <c r="C113" s="2">
        <v>112</v>
      </c>
      <c r="D113" s="4">
        <f>'% moisture'!I113</f>
        <v>1.7672233397686545</v>
      </c>
      <c r="E113" s="64">
        <f>'CN analysis'!H128</f>
        <v>7.9306000000000001</v>
      </c>
      <c r="F113" s="64">
        <f>'CN analysis'!I128</f>
        <v>0.40326000000000001</v>
      </c>
      <c r="G113" s="64">
        <f>'DNAkit(organized)'!H113</f>
        <v>19</v>
      </c>
    </row>
    <row r="114" spans="1:7" x14ac:dyDescent="0.2">
      <c r="A114" s="68" t="s">
        <v>813</v>
      </c>
      <c r="B114" s="68" t="s">
        <v>681</v>
      </c>
      <c r="C114" s="69">
        <v>113</v>
      </c>
      <c r="D114" s="70">
        <f>'% moisture'!I114</f>
        <v>0.82414289139294705</v>
      </c>
      <c r="E114" s="71">
        <f>'CN analysis'!H129</f>
        <v>4.3193000000000001</v>
      </c>
      <c r="F114" s="71">
        <f>'CN analysis'!I129</f>
        <v>8.7660000000000002E-2</v>
      </c>
      <c r="G114" s="71">
        <f>'DNAkit(organized)'!H114</f>
        <v>2.4700000000000002</v>
      </c>
    </row>
    <row r="115" spans="1:7" x14ac:dyDescent="0.2">
      <c r="A115" s="13" t="s">
        <v>814</v>
      </c>
      <c r="B115" s="13" t="s">
        <v>682</v>
      </c>
      <c r="C115" s="2">
        <v>114</v>
      </c>
      <c r="D115" s="4">
        <f>'% moisture'!I115</f>
        <v>0.42848510373365739</v>
      </c>
      <c r="E115" s="64">
        <f>'CN analysis'!H130</f>
        <v>3.6505000000000001</v>
      </c>
      <c r="F115" s="64">
        <f>'CN analysis'!I130</f>
        <v>3.3739999999999999E-2</v>
      </c>
      <c r="G115" s="64">
        <f>'DNAkit(organized)'!H115</f>
        <v>4.32</v>
      </c>
    </row>
    <row r="116" spans="1:7" x14ac:dyDescent="0.2">
      <c r="A116" s="13" t="s">
        <v>815</v>
      </c>
      <c r="B116" s="13" t="s">
        <v>683</v>
      </c>
      <c r="C116" s="2">
        <v>115</v>
      </c>
      <c r="D116" s="4">
        <f>'% moisture'!I116</f>
        <v>5.8367887933648735E-2</v>
      </c>
      <c r="E116" s="64">
        <f>'CN analysis'!H131</f>
        <v>2.5941999999999998</v>
      </c>
      <c r="F116" s="64">
        <f>'CN analysis'!I131</f>
        <v>1.6080000000000001E-2</v>
      </c>
      <c r="G116" s="64">
        <f>'DNAkit(organized)'!H116</f>
        <v>4.8899999999999997</v>
      </c>
    </row>
    <row r="117" spans="1:7" x14ac:dyDescent="0.2">
      <c r="A117" s="68" t="s">
        <v>816</v>
      </c>
      <c r="B117" s="68" t="s">
        <v>684</v>
      </c>
      <c r="C117" s="69">
        <v>116</v>
      </c>
      <c r="D117" s="70">
        <f>'% moisture'!I117</f>
        <v>0.33398324667827606</v>
      </c>
      <c r="E117" s="71">
        <f>'CN analysis'!H132</f>
        <v>2.7513000000000001</v>
      </c>
      <c r="F117" s="71">
        <f>'CN analysis'!I132</f>
        <v>2.222E-2</v>
      </c>
      <c r="G117" s="71">
        <f>'DNAkit(organized)'!H117</f>
        <v>2.99</v>
      </c>
    </row>
    <row r="118" spans="1:7" x14ac:dyDescent="0.2">
      <c r="A118" s="13" t="s">
        <v>817</v>
      </c>
      <c r="B118" s="13" t="s">
        <v>685</v>
      </c>
      <c r="C118" s="2">
        <v>117</v>
      </c>
      <c r="D118" s="4">
        <f>'% moisture'!I118</f>
        <v>4.6920351145853854</v>
      </c>
      <c r="E118" s="64">
        <f>'CN analysis'!H133</f>
        <v>4.6520000000000001</v>
      </c>
      <c r="F118" s="64">
        <f>'CN analysis'!I133</f>
        <v>6.5949999999999995E-2</v>
      </c>
      <c r="G118" s="64">
        <f>'DNAkit(organized)'!H118</f>
        <v>18.7</v>
      </c>
    </row>
    <row r="119" spans="1:7" x14ac:dyDescent="0.2">
      <c r="A119" s="13" t="s">
        <v>818</v>
      </c>
      <c r="B119" s="13" t="s">
        <v>686</v>
      </c>
      <c r="C119" s="2">
        <v>118</v>
      </c>
      <c r="D119" s="4">
        <f>'% moisture'!I119</f>
        <v>2.1359492617483005</v>
      </c>
      <c r="E119" s="64">
        <f>'CN analysis'!H134</f>
        <v>6.7567000000000004</v>
      </c>
      <c r="F119" s="64">
        <f>'CN analysis'!I134</f>
        <v>3.6859999999999997E-2</v>
      </c>
      <c r="G119" s="64">
        <f>'DNAkit(organized)'!H119</f>
        <v>13.4</v>
      </c>
    </row>
    <row r="120" spans="1:7" x14ac:dyDescent="0.2">
      <c r="A120" s="13" t="s">
        <v>819</v>
      </c>
      <c r="B120" s="13" t="s">
        <v>687</v>
      </c>
      <c r="C120" s="2">
        <v>119</v>
      </c>
      <c r="D120" s="4">
        <f>'% moisture'!I120</f>
        <v>1.2029138311128207</v>
      </c>
      <c r="E120" s="64">
        <f>'CN analysis'!H135</f>
        <v>0.92334000000000005</v>
      </c>
      <c r="F120" s="64">
        <f>'CN analysis'!I135</f>
        <v>9.1569999999999999E-2</v>
      </c>
      <c r="G120" s="64">
        <f>'DNAkit(organized)'!H120</f>
        <v>16.899999999999999</v>
      </c>
    </row>
    <row r="121" spans="1:7" x14ac:dyDescent="0.2">
      <c r="A121" s="13" t="s">
        <v>820</v>
      </c>
      <c r="B121" s="13" t="s">
        <v>688</v>
      </c>
      <c r="C121" s="2">
        <v>120</v>
      </c>
      <c r="D121" s="4">
        <f>'% moisture'!I121</f>
        <v>1.6920368127271193</v>
      </c>
      <c r="E121" s="64">
        <f>'CN analysis'!H136</f>
        <v>2.2444000000000002</v>
      </c>
      <c r="F121" s="64">
        <f>'CN analysis'!I136</f>
        <v>0.20085</v>
      </c>
      <c r="G121" s="64">
        <f>'DNAkit(organized)'!H121</f>
        <v>13.1</v>
      </c>
    </row>
    <row r="122" spans="1:7" x14ac:dyDescent="0.2">
      <c r="A122" s="13" t="s">
        <v>821</v>
      </c>
      <c r="B122" s="13" t="s">
        <v>689</v>
      </c>
      <c r="C122" s="2">
        <v>121</v>
      </c>
      <c r="D122" s="4">
        <f>'% moisture'!I122</f>
        <v>4.0279934019018544</v>
      </c>
      <c r="E122" s="64">
        <f>'CN analysis'!H137</f>
        <v>5.5742000000000003</v>
      </c>
      <c r="F122" s="64">
        <f>'CN analysis'!I137</f>
        <v>0.46731</v>
      </c>
      <c r="G122" s="64">
        <f>'DNAkit(organized)'!H122</f>
        <v>12.5</v>
      </c>
    </row>
    <row r="123" spans="1:7" x14ac:dyDescent="0.2">
      <c r="A123" s="13" t="s">
        <v>822</v>
      </c>
      <c r="B123" s="13" t="s">
        <v>690</v>
      </c>
      <c r="C123" s="2">
        <v>122</v>
      </c>
      <c r="D123" s="4">
        <f>'% moisture'!I123</f>
        <v>2.6499148941381061</v>
      </c>
      <c r="E123" s="64">
        <f>'CN analysis'!H138</f>
        <v>4.6387999999999998</v>
      </c>
      <c r="F123" s="64">
        <f>'CN analysis'!I138</f>
        <v>0.41221999999999998</v>
      </c>
      <c r="G123" s="64">
        <f>'DNAkit(organized)'!H123</f>
        <v>23.8</v>
      </c>
    </row>
    <row r="124" spans="1:7" x14ac:dyDescent="0.2">
      <c r="A124" s="13" t="s">
        <v>823</v>
      </c>
      <c r="B124" s="13" t="s">
        <v>691</v>
      </c>
      <c r="C124" s="2">
        <v>123</v>
      </c>
      <c r="D124" s="4">
        <f>'% moisture'!I124</f>
        <v>2.2660241071130618</v>
      </c>
      <c r="E124" s="64">
        <f>'CN analysis'!H139</f>
        <v>2.5105</v>
      </c>
      <c r="F124" s="64">
        <f>'CN analysis'!I139</f>
        <v>0.14141999999999999</v>
      </c>
      <c r="G124" s="64">
        <f>'DNAkit(organized)'!H124</f>
        <v>12.3</v>
      </c>
    </row>
    <row r="125" spans="1:7" x14ac:dyDescent="0.2">
      <c r="A125" s="13" t="s">
        <v>824</v>
      </c>
      <c r="B125" s="13" t="s">
        <v>692</v>
      </c>
      <c r="C125" s="2">
        <v>124</v>
      </c>
      <c r="D125" s="4">
        <f>'% moisture'!I125</f>
        <v>2.2949027084618203</v>
      </c>
      <c r="E125" s="64">
        <f>'CN analysis'!H140</f>
        <v>2.2566000000000002</v>
      </c>
      <c r="F125" s="64">
        <f>'CN analysis'!I140</f>
        <v>0.13644000000000001</v>
      </c>
      <c r="G125" s="64">
        <f>'DNAkit(organized)'!H125</f>
        <v>12.9</v>
      </c>
    </row>
    <row r="126" spans="1:7" x14ac:dyDescent="0.2">
      <c r="A126" s="13" t="s">
        <v>825</v>
      </c>
      <c r="B126" s="13" t="s">
        <v>693</v>
      </c>
      <c r="C126" s="2">
        <v>125</v>
      </c>
      <c r="D126" s="4">
        <f>'% moisture'!I126</f>
        <v>1.7698521021189093</v>
      </c>
      <c r="E126" s="64">
        <f>'CN analysis'!H141</f>
        <v>1.0644</v>
      </c>
      <c r="F126" s="64">
        <f>'CN analysis'!I141</f>
        <v>7.5630000000000003E-2</v>
      </c>
      <c r="G126" s="64">
        <f>'DNAkit(organized)'!H126</f>
        <v>11.7</v>
      </c>
    </row>
    <row r="127" spans="1:7" x14ac:dyDescent="0.2">
      <c r="A127" s="13" t="s">
        <v>826</v>
      </c>
      <c r="B127" s="13" t="s">
        <v>694</v>
      </c>
      <c r="C127" s="2">
        <v>126</v>
      </c>
      <c r="D127" s="4">
        <f>'% moisture'!I127</f>
        <v>3.2489273579524394</v>
      </c>
      <c r="E127" s="64">
        <f>'CN analysis'!H142</f>
        <v>0.57335999999999998</v>
      </c>
      <c r="F127" s="64">
        <f>'CN analysis'!I142</f>
        <v>4.6620000000000002E-2</v>
      </c>
      <c r="G127" s="64">
        <f>'DNAkit(organized)'!H127</f>
        <v>12.7</v>
      </c>
    </row>
    <row r="128" spans="1:7" x14ac:dyDescent="0.2">
      <c r="A128" s="68" t="s">
        <v>827</v>
      </c>
      <c r="B128" s="68" t="s">
        <v>695</v>
      </c>
      <c r="C128" s="69">
        <v>127</v>
      </c>
      <c r="D128" s="70">
        <f>'% moisture'!I128</f>
        <v>8.3320415439479059E-2</v>
      </c>
      <c r="E128" s="71">
        <f>'CN analysis'!H143</f>
        <v>0.16088</v>
      </c>
      <c r="F128" s="71">
        <f>'CN analysis'!I143</f>
        <v>3.8000000000000002E-4</v>
      </c>
      <c r="G128" s="71" t="str">
        <f>'DNAkit(organized)'!H128</f>
        <v>&lt;0.010</v>
      </c>
    </row>
    <row r="129" spans="1:7" x14ac:dyDescent="0.2">
      <c r="A129" s="68" t="s">
        <v>828</v>
      </c>
      <c r="B129" s="68" t="s">
        <v>696</v>
      </c>
      <c r="C129" s="69">
        <v>128</v>
      </c>
      <c r="D129" s="70">
        <f>'% moisture'!I129</f>
        <v>7.1280320342128375E-2</v>
      </c>
      <c r="E129" s="71">
        <f>'CN analysis'!H144</f>
        <v>0.15509000000000001</v>
      </c>
      <c r="F129" s="71">
        <f>'CN analysis'!I144</f>
        <v>-3.7299999999999998E-3</v>
      </c>
      <c r="G129" s="71" t="str">
        <f>'DNAkit(organized)'!H129</f>
        <v>&lt;0.010</v>
      </c>
    </row>
    <row r="130" spans="1:7" x14ac:dyDescent="0.2">
      <c r="A130" s="68" t="s">
        <v>546</v>
      </c>
      <c r="B130" s="68" t="s">
        <v>558</v>
      </c>
      <c r="C130" s="69">
        <v>129</v>
      </c>
      <c r="D130" s="70">
        <f>'% moisture'!I130</f>
        <v>0.12164018049832764</v>
      </c>
      <c r="E130" s="71">
        <f>'CN analysis'!H145</f>
        <v>0.43667</v>
      </c>
      <c r="F130" s="71">
        <f>'CN analysis'!I145</f>
        <v>8.4700000000000001E-3</v>
      </c>
      <c r="G130" s="71">
        <f>'DNAkit(organized)'!H130</f>
        <v>3.62</v>
      </c>
    </row>
    <row r="131" spans="1:7" x14ac:dyDescent="0.2">
      <c r="A131" s="68" t="s">
        <v>829</v>
      </c>
      <c r="B131" s="68" t="s">
        <v>697</v>
      </c>
      <c r="C131" s="69">
        <v>130</v>
      </c>
      <c r="D131" s="70">
        <f>'% moisture'!I131</f>
        <v>6.7028476291376732E-2</v>
      </c>
      <c r="E131" s="71">
        <f>'CN analysis'!H146</f>
        <v>0.16319</v>
      </c>
      <c r="F131" s="71">
        <f>'CN analysis'!I146</f>
        <v>7.5000000000000002E-4</v>
      </c>
      <c r="G131" s="71" t="str">
        <f>'DNAkit(organized)'!H131</f>
        <v>&lt;0.010</v>
      </c>
    </row>
    <row r="132" spans="1:7" x14ac:dyDescent="0.2">
      <c r="A132" s="13" t="s">
        <v>830</v>
      </c>
      <c r="B132" s="13" t="s">
        <v>698</v>
      </c>
      <c r="C132" s="2">
        <v>131</v>
      </c>
      <c r="D132" s="4">
        <f>'% moisture'!I132</f>
        <v>3.4126415364769334</v>
      </c>
      <c r="E132" s="64">
        <f>'CN analysis'!H147</f>
        <v>1.4649000000000001</v>
      </c>
      <c r="F132" s="64">
        <f>'CN analysis'!I147</f>
        <v>0.11358</v>
      </c>
      <c r="G132" s="64">
        <f>'DNAkit(organized)'!H132</f>
        <v>59.2</v>
      </c>
    </row>
    <row r="133" spans="1:7" x14ac:dyDescent="0.2">
      <c r="A133" s="13" t="s">
        <v>831</v>
      </c>
      <c r="B133" s="13" t="s">
        <v>699</v>
      </c>
      <c r="C133" s="2">
        <v>132</v>
      </c>
      <c r="D133" s="4">
        <f>'% moisture'!I133</f>
        <v>2.4266177451634143</v>
      </c>
      <c r="E133" s="64">
        <f>'CN analysis'!H148</f>
        <v>1.3122</v>
      </c>
      <c r="F133" s="64">
        <f>'CN analysis'!I148</f>
        <v>8.4709999999999994E-2</v>
      </c>
      <c r="G133" s="64">
        <f>'DNAkit(organized)'!H133</f>
        <v>18.5</v>
      </c>
    </row>
    <row r="134" spans="1:7" x14ac:dyDescent="0.2">
      <c r="A134" s="13" t="s">
        <v>547</v>
      </c>
      <c r="B134" s="13" t="s">
        <v>559</v>
      </c>
      <c r="C134" s="2">
        <v>133</v>
      </c>
      <c r="D134" s="4">
        <f>'% moisture'!I134</f>
        <v>5.7887510972068457</v>
      </c>
      <c r="E134" s="64">
        <f>'CN analysis'!H149</f>
        <v>3.2923</v>
      </c>
      <c r="F134" s="64">
        <f>'CN analysis'!I149</f>
        <v>0.28081</v>
      </c>
      <c r="G134" s="64">
        <f>'DNAkit(organized)'!H134</f>
        <v>19.7</v>
      </c>
    </row>
    <row r="135" spans="1:7" x14ac:dyDescent="0.2">
      <c r="A135" s="13" t="s">
        <v>832</v>
      </c>
      <c r="B135" s="13" t="s">
        <v>700</v>
      </c>
      <c r="C135" s="2">
        <v>134</v>
      </c>
      <c r="D135" s="4">
        <f>'% moisture'!I135</f>
        <v>7.396757533909792</v>
      </c>
      <c r="E135" s="64">
        <f>'CN analysis'!H150</f>
        <v>2.9918</v>
      </c>
      <c r="F135" s="64">
        <f>'CN analysis'!I150</f>
        <v>0.25863999999999998</v>
      </c>
      <c r="G135" s="64">
        <f>'DNAkit(organized)'!H135</f>
        <v>20.3</v>
      </c>
    </row>
    <row r="136" spans="1:7" x14ac:dyDescent="0.2">
      <c r="A136" s="13" t="s">
        <v>833</v>
      </c>
      <c r="B136" s="13" t="s">
        <v>701</v>
      </c>
      <c r="C136" s="2">
        <v>135</v>
      </c>
      <c r="D136" s="4">
        <f>'% moisture'!I136</f>
        <v>11.39347158426885</v>
      </c>
      <c r="E136" s="64">
        <f>'CN analysis'!H151</f>
        <v>9.5236000000000001</v>
      </c>
      <c r="F136" s="64">
        <f>'CN analysis'!I151</f>
        <v>0.71060000000000001</v>
      </c>
      <c r="G136" s="64">
        <f>'DNAkit(organized)'!H136</f>
        <v>16.100000000000001</v>
      </c>
    </row>
    <row r="137" spans="1:7" x14ac:dyDescent="0.2">
      <c r="A137" s="13" t="s">
        <v>834</v>
      </c>
      <c r="B137" s="13" t="s">
        <v>702</v>
      </c>
      <c r="C137" s="2">
        <v>136</v>
      </c>
      <c r="D137" s="4">
        <f>'% moisture'!I137</f>
        <v>10.991519895629491</v>
      </c>
      <c r="E137" s="64">
        <f>'CN analysis'!H152</f>
        <v>6.7054999999999998</v>
      </c>
      <c r="F137" s="64">
        <f>'CN analysis'!I152</f>
        <v>0.53532000000000002</v>
      </c>
      <c r="G137" s="64">
        <f>'DNAkit(organized)'!H137</f>
        <v>25.2</v>
      </c>
    </row>
    <row r="138" spans="1:7" x14ac:dyDescent="0.2">
      <c r="A138" s="13" t="s">
        <v>835</v>
      </c>
      <c r="B138" s="13" t="s">
        <v>703</v>
      </c>
      <c r="C138" s="2">
        <v>137</v>
      </c>
      <c r="D138" s="4">
        <f>'% moisture'!I138</f>
        <v>11.243903134715703</v>
      </c>
      <c r="E138" s="64">
        <f>'CN analysis'!H153</f>
        <v>6.9402999999999997</v>
      </c>
      <c r="F138" s="64">
        <f>'CN analysis'!I153</f>
        <v>0.57191999999999998</v>
      </c>
      <c r="G138" s="64">
        <f>'DNAkit(organized)'!H138</f>
        <v>17.399999999999999</v>
      </c>
    </row>
    <row r="139" spans="1:7" x14ac:dyDescent="0.2">
      <c r="A139" s="13" t="s">
        <v>836</v>
      </c>
      <c r="B139" s="13" t="s">
        <v>704</v>
      </c>
      <c r="C139" s="2">
        <v>138</v>
      </c>
      <c r="D139" s="4">
        <f>'% moisture'!I139</f>
        <v>11.67517358716144</v>
      </c>
      <c r="E139" s="64">
        <f>'CN analysis'!H154</f>
        <v>3.3258000000000001</v>
      </c>
      <c r="F139" s="64">
        <f>'CN analysis'!I154</f>
        <v>0.30399999999999999</v>
      </c>
      <c r="G139" s="64">
        <f>'DNAkit(organized)'!H139</f>
        <v>9.14</v>
      </c>
    </row>
    <row r="140" spans="1:7" x14ac:dyDescent="0.2">
      <c r="A140" s="13" t="s">
        <v>837</v>
      </c>
      <c r="B140" s="13" t="s">
        <v>705</v>
      </c>
      <c r="C140" s="2">
        <v>139</v>
      </c>
      <c r="D140" s="4">
        <f>'% moisture'!I140</f>
        <v>10.373776074925518</v>
      </c>
      <c r="E140" s="64">
        <f>'CN analysis'!H155</f>
        <v>4.7598000000000003</v>
      </c>
      <c r="F140" s="64">
        <f>'CN analysis'!I155</f>
        <v>0.43413000000000002</v>
      </c>
      <c r="G140" s="64">
        <f>'DNAkit(organized)'!H140</f>
        <v>26.1</v>
      </c>
    </row>
    <row r="141" spans="1:7" x14ac:dyDescent="0.2">
      <c r="A141" s="13" t="s">
        <v>838</v>
      </c>
      <c r="B141" s="13" t="s">
        <v>706</v>
      </c>
      <c r="C141" s="2">
        <v>140</v>
      </c>
      <c r="D141" s="4">
        <f>'% moisture'!I141</f>
        <v>11.026920573459932</v>
      </c>
      <c r="E141" s="64">
        <f>'CN analysis'!H156</f>
        <v>4.9603000000000002</v>
      </c>
      <c r="F141" s="64">
        <f>'CN analysis'!I156</f>
        <v>0.42666999999999999</v>
      </c>
      <c r="G141" s="64">
        <f>'DNAkit(organized)'!H141</f>
        <v>13.4</v>
      </c>
    </row>
    <row r="142" spans="1:7" x14ac:dyDescent="0.2">
      <c r="A142" s="68" t="s">
        <v>839</v>
      </c>
      <c r="B142" s="68" t="s">
        <v>707</v>
      </c>
      <c r="C142" s="69">
        <v>141</v>
      </c>
      <c r="D142" s="70">
        <f>'% moisture'!I142</f>
        <v>21.333574486043297</v>
      </c>
      <c r="E142" s="71">
        <f>'CN analysis'!H157</f>
        <v>6.6642999999999999</v>
      </c>
      <c r="F142" s="71">
        <f>'CN analysis'!I157</f>
        <v>2.009E-2</v>
      </c>
      <c r="G142" s="71" t="str">
        <f>'DNAkit(organized)'!H142</f>
        <v>&lt;0.010</v>
      </c>
    </row>
    <row r="143" spans="1:7" x14ac:dyDescent="0.2">
      <c r="A143" s="68" t="s">
        <v>840</v>
      </c>
      <c r="B143" s="68" t="s">
        <v>708</v>
      </c>
      <c r="C143" s="69">
        <v>142</v>
      </c>
      <c r="D143" s="70">
        <f>'% moisture'!I143</f>
        <v>17.631939684715526</v>
      </c>
      <c r="E143" s="71">
        <f>'CN analysis'!H158</f>
        <v>6.0598999999999998</v>
      </c>
      <c r="F143" s="71">
        <f>'CN analysis'!I158</f>
        <v>1.814E-2</v>
      </c>
      <c r="G143" s="71" t="str">
        <f>'DNAkit(organized)'!H143</f>
        <v>&lt;0.010</v>
      </c>
    </row>
    <row r="144" spans="1:7" x14ac:dyDescent="0.2">
      <c r="A144" s="13" t="s">
        <v>548</v>
      </c>
      <c r="B144" s="13" t="s">
        <v>560</v>
      </c>
      <c r="C144" s="2">
        <v>143</v>
      </c>
      <c r="D144" s="4">
        <f>'% moisture'!I144</f>
        <v>0.13750083841978347</v>
      </c>
      <c r="E144" s="64">
        <f>'CN analysis'!H159</f>
        <v>8.1366999999999994</v>
      </c>
      <c r="F144" s="64">
        <f>'CN analysis'!I159</f>
        <v>2.63E-3</v>
      </c>
      <c r="G144" s="64">
        <f>'DNAkit(organized)'!H144</f>
        <v>6.12</v>
      </c>
    </row>
    <row r="145" spans="1:7" x14ac:dyDescent="0.2">
      <c r="A145" s="68" t="s">
        <v>841</v>
      </c>
      <c r="B145" s="68" t="s">
        <v>709</v>
      </c>
      <c r="C145" s="69">
        <v>144</v>
      </c>
      <c r="D145" s="70">
        <f>'% moisture'!I145</f>
        <v>0.1373142083093089</v>
      </c>
      <c r="E145" s="71">
        <f>'CN analysis'!H160</f>
        <v>8.3859999999999992</v>
      </c>
      <c r="F145" s="71">
        <f>'CN analysis'!I160</f>
        <v>3.6999999999999999E-4</v>
      </c>
      <c r="G145" s="71" t="str">
        <f>'DNAkit(organized)'!H145</f>
        <v>&lt;0.010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% moisture</vt:lpstr>
      <vt:lpstr>CN weights</vt:lpstr>
      <vt:lpstr>CN analysis</vt:lpstr>
      <vt:lpstr>RNA kit</vt:lpstr>
      <vt:lpstr>DNA kit</vt:lpstr>
      <vt:lpstr>DNAkit(organized)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2018-03-22T01:02:43Z</dcterms:modified>
</cp:coreProperties>
</file>