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itories\Alpha-Electrical\PCBs\ScannerSOS(GhostRiver)\"/>
    </mc:Choice>
  </mc:AlternateContent>
  <xr:revisionPtr revIDLastSave="0" documentId="13_ncr:1_{365A50D5-8915-4CE3-98B7-367679EEAF10}" xr6:coauthVersionLast="41" xr6:coauthVersionMax="41" xr10:uidLastSave="{00000000-0000-0000-0000-000000000000}"/>
  <bookViews>
    <workbookView xWindow="300" yWindow="210" windowWidth="23430" windowHeight="12810" xr2:uid="{ABC65119-46D5-4590-8F89-D875CA1B8E1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9" i="1" l="1"/>
  <c r="J19" i="1" l="1"/>
  <c r="J6" i="1" l="1"/>
  <c r="J8" i="1"/>
  <c r="J5" i="1"/>
  <c r="J3" i="1"/>
  <c r="J22" i="1" s="1"/>
  <c r="J18" i="1"/>
  <c r="J17" i="1"/>
  <c r="J16" i="1"/>
  <c r="J15" i="1"/>
  <c r="J14" i="1"/>
  <c r="J13" i="1"/>
  <c r="J4" i="1"/>
  <c r="J12" i="1"/>
  <c r="J11" i="1"/>
  <c r="J7" i="1"/>
  <c r="J10" i="1"/>
  <c r="J20" i="1"/>
</calcChain>
</file>

<file path=xl/sharedStrings.xml><?xml version="1.0" encoding="utf-8"?>
<sst xmlns="http://schemas.openxmlformats.org/spreadsheetml/2006/main" count="130" uniqueCount="114">
  <si>
    <t>Manufacturer</t>
  </si>
  <si>
    <t>Description</t>
  </si>
  <si>
    <t>Mfg. P/N</t>
  </si>
  <si>
    <t>Digi-Key P/N</t>
  </si>
  <si>
    <t>Cost</t>
  </si>
  <si>
    <t>609-4613-1-ND</t>
  </si>
  <si>
    <t>10118192-0001LF</t>
  </si>
  <si>
    <t>CONN RCPT USB2.0 MICRO B SMD R/A</t>
  </si>
  <si>
    <t>Amphenol ICC (FCI)</t>
  </si>
  <si>
    <t>296-53158-1-ND</t>
  </si>
  <si>
    <t>OPA855IDSGR</t>
  </si>
  <si>
    <t>IC OPAMP GP 1 CIRCUIT 8WSON</t>
  </si>
  <si>
    <t>Texas Instruments</t>
  </si>
  <si>
    <t>296-35977-1-ND</t>
  </si>
  <si>
    <t>IC COMP 4.5NS R-R HS SOT23-6</t>
  </si>
  <si>
    <t>TLV3501AIDBVR</t>
  </si>
  <si>
    <t>Taiyo Yuden</t>
  </si>
  <si>
    <t>FIXED IND 100UH 340MA 1.82 OHM</t>
  </si>
  <si>
    <t>CBC3225T101MR</t>
  </si>
  <si>
    <t>587-1628-6-ND</t>
  </si>
  <si>
    <t>AVX Corporation</t>
  </si>
  <si>
    <t>Value</t>
  </si>
  <si>
    <t>100uH</t>
  </si>
  <si>
    <t>TDK Corporation</t>
  </si>
  <si>
    <t>CAP CER 0.1UF 50V C0G 1206</t>
  </si>
  <si>
    <t>0.1uF</t>
  </si>
  <si>
    <t>C3216C0G1H104J160AA</t>
  </si>
  <si>
    <t>445-7694-1-ND</t>
  </si>
  <si>
    <t>0 Ohm</t>
  </si>
  <si>
    <t>Vishay Dale</t>
  </si>
  <si>
    <t>RES SMD 0 OHM JUMPER 1/2W 1210</t>
  </si>
  <si>
    <t>CRCW12100000Z0EA</t>
  </si>
  <si>
    <t>541-0.0VCT-ND</t>
  </si>
  <si>
    <t>Panasonic Electronic Components</t>
  </si>
  <si>
    <t>49.9K</t>
  </si>
  <si>
    <t>ERJ-2RKF4992X</t>
  </si>
  <si>
    <t>P49.9KLCT-ND</t>
  </si>
  <si>
    <t>220uF</t>
  </si>
  <si>
    <t>TPSD227K010R0040</t>
  </si>
  <si>
    <t>478-9181-1-ND</t>
  </si>
  <si>
    <t>165K</t>
  </si>
  <si>
    <t>ERJ-3EKF1653V</t>
  </si>
  <si>
    <t>P165KHCT-ND</t>
  </si>
  <si>
    <t>71.5K</t>
  </si>
  <si>
    <t>ERJ-3EKF7152V</t>
  </si>
  <si>
    <t>P71.5KHCT-ND</t>
  </si>
  <si>
    <t>10.0K</t>
  </si>
  <si>
    <t>ERJ-3EKF1002V</t>
  </si>
  <si>
    <t>P10.0KHCT-ND</t>
  </si>
  <si>
    <t>261K</t>
  </si>
  <si>
    <t>P261KHCT-ND</t>
  </si>
  <si>
    <t>ERJ-3EKF2613V</t>
  </si>
  <si>
    <t>RES SMD 17.4K OHM 1% 1/10W 0603</t>
  </si>
  <si>
    <t>17.4K</t>
  </si>
  <si>
    <t>P17.4KHCT-ND</t>
  </si>
  <si>
    <t>ERJ-3EKF1742V</t>
  </si>
  <si>
    <t>KEMET</t>
  </si>
  <si>
    <t>RES SMD 75 OHM 1% 1/10W 0603</t>
  </si>
  <si>
    <t>75 Ohm</t>
  </si>
  <si>
    <t>P75.0HCT-ND</t>
  </si>
  <si>
    <t>ERJ-3EKF75R0V</t>
  </si>
  <si>
    <t>Package</t>
  </si>
  <si>
    <t>J1</t>
  </si>
  <si>
    <t>USB-2-MICRO-B-RT-SMT</t>
  </si>
  <si>
    <t>U1</t>
  </si>
  <si>
    <t>R10</t>
  </si>
  <si>
    <t>WSON-8</t>
  </si>
  <si>
    <t>U2</t>
  </si>
  <si>
    <t>SOT23-6</t>
  </si>
  <si>
    <t>1210i-3225m</t>
  </si>
  <si>
    <t>L1</t>
  </si>
  <si>
    <t>Qty</t>
  </si>
  <si>
    <t>Ext Cost</t>
  </si>
  <si>
    <t>C2,C3</t>
  </si>
  <si>
    <t>1206i-3216m</t>
  </si>
  <si>
    <t>399-20368-1-ND</t>
  </si>
  <si>
    <t>CAP CER 0.22UF 25V C0G/NP0 1210</t>
  </si>
  <si>
    <t>.22uF</t>
  </si>
  <si>
    <t>C1210X224J3GACAUTO</t>
  </si>
  <si>
    <t>C1,C4</t>
  </si>
  <si>
    <t>Total</t>
  </si>
  <si>
    <t>R1,R2</t>
  </si>
  <si>
    <t>RES SMD 49.9K OHM 1% 1/10W 0402</t>
  </si>
  <si>
    <t>0402i-1005m</t>
  </si>
  <si>
    <t>D1</t>
  </si>
  <si>
    <t>Hamamatsu</t>
  </si>
  <si>
    <t>R3</t>
  </si>
  <si>
    <t>Place holder cap</t>
  </si>
  <si>
    <t>2917i-7343m</t>
  </si>
  <si>
    <t>CAP TANT 220UF 10% 10V 2917</t>
  </si>
  <si>
    <t>RES SMD 165K OHM 1% 1/10W 0603</t>
  </si>
  <si>
    <t>0603i-1608m</t>
  </si>
  <si>
    <t>R4</t>
  </si>
  <si>
    <t>RES SMD 71.5K OHM 1% 1/10W 0603</t>
  </si>
  <si>
    <t>R5</t>
  </si>
  <si>
    <t>RES SMD 10K OHM 1% 1/10W 0603</t>
  </si>
  <si>
    <t>R6,R7</t>
  </si>
  <si>
    <t>RES SMD 261K OHM 1% 1/10W 0603</t>
  </si>
  <si>
    <t>R8</t>
  </si>
  <si>
    <t>R9</t>
  </si>
  <si>
    <t>C5</t>
  </si>
  <si>
    <t>TO-18</t>
  </si>
  <si>
    <t>N/A</t>
  </si>
  <si>
    <t>S1336-18BK</t>
  </si>
  <si>
    <t>Photodiode</t>
  </si>
  <si>
    <t>399-14249-1-ND</t>
  </si>
  <si>
    <t>1411i-3528m</t>
  </si>
  <si>
    <t>C6,C9,C10,C12</t>
  </si>
  <si>
    <t>T521B105M063ATE200</t>
  </si>
  <si>
    <t>1uF</t>
  </si>
  <si>
    <t>? 2pF ?</t>
  </si>
  <si>
    <t>CAP TANT POLY 1UF 63V 1411</t>
  </si>
  <si>
    <t>Ref Des</t>
  </si>
  <si>
    <t>C7,C8,C11,C13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</si>
</sst>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2" fillId="0" borderId="0" xfId="1" applyAlignment="1">
      <alignment horizontal="center"/>
    </xf>
    <xf numFmtId="168" fontId="1" fillId="0" borderId="0" xfId="0" applyNumberFormat="1" applyFont="1" applyAlignment="1">
      <alignment horizontal="center"/>
    </xf>
    <xf numFmtId="168" fontId="0" fillId="0" borderId="0" xfId="0" applyNumberForma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product-detail/en/panasonic-electronic-components/ERJ-3EKF1742V/P17.4KHCT-ND/198196" TargetMode="External"/><Relationship Id="rId13" Type="http://schemas.openxmlformats.org/officeDocument/2006/relationships/hyperlink" Target="https://www.digikey.com/product-detail/en/kemet/C1210X224J3GACAUTO/399-20368-1-ND/9925810" TargetMode="External"/><Relationship Id="rId3" Type="http://schemas.openxmlformats.org/officeDocument/2006/relationships/hyperlink" Target="https://www.digikey.com/product-detail/en/avx-corporation/TPSD227K010R0040/478-9181-1-ND/4562046" TargetMode="External"/><Relationship Id="rId7" Type="http://schemas.openxmlformats.org/officeDocument/2006/relationships/hyperlink" Target="https://www.digikey.com/product-detail/en/panasonic-electronic-components/ERJ-3EKF2613V/P261KHCT-ND/198286" TargetMode="External"/><Relationship Id="rId12" Type="http://schemas.openxmlformats.org/officeDocument/2006/relationships/hyperlink" Target="https://www.digikey.com/product-detail/en/panasonic-electronic-components/ERJ-3EKF75R0V/P75.0HCT-ND/198502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https://www.digikey.com/product-detail/en/panasonic-electronic-components/ERJ-2RKF4992X/P49.9KLCT-ND/194427" TargetMode="External"/><Relationship Id="rId16" Type="http://schemas.openxmlformats.org/officeDocument/2006/relationships/hyperlink" Target="https://www.digikey.com/products/en?keywords=609-4613-1-ND" TargetMode="External"/><Relationship Id="rId1" Type="http://schemas.openxmlformats.org/officeDocument/2006/relationships/hyperlink" Target="https://www.digikey.com/product-detail/en/vishay-dale/CRCW12100000Z0EA/541-0.0VCT-ND/1182217" TargetMode="External"/><Relationship Id="rId6" Type="http://schemas.openxmlformats.org/officeDocument/2006/relationships/hyperlink" Target="https://www.digikey.com/product-detail/en/panasonic-electronic-components/ERJ-3EKF1002V/P10.0KHCT-ND/198102" TargetMode="External"/><Relationship Id="rId11" Type="http://schemas.openxmlformats.org/officeDocument/2006/relationships/hyperlink" Target="https://www.digikey.com/products/en?keywords=296-35977-1-ND" TargetMode="External"/><Relationship Id="rId5" Type="http://schemas.openxmlformats.org/officeDocument/2006/relationships/hyperlink" Target="https://www.digikey.com/product-detail/en/panasonic-electronic-components/ERJ-3EKF7152V/P71.5KHCT-ND/198494" TargetMode="External"/><Relationship Id="rId15" Type="http://schemas.openxmlformats.org/officeDocument/2006/relationships/hyperlink" Target="https://www.digikey.com/products/en?keywords=296-53158-1-ND" TargetMode="External"/><Relationship Id="rId10" Type="http://schemas.openxmlformats.org/officeDocument/2006/relationships/hyperlink" Target="https://www.digikey.com/products/en?keywords=587-1628-6-ND" TargetMode="External"/><Relationship Id="rId4" Type="http://schemas.openxmlformats.org/officeDocument/2006/relationships/hyperlink" Target="https://www.digikey.com/product-detail/en/panasonic-electronic-components/ERJ-3EKF1653V/P165KHCT-ND/198192" TargetMode="External"/><Relationship Id="rId9" Type="http://schemas.openxmlformats.org/officeDocument/2006/relationships/hyperlink" Target="https://www.digikey.com/products/en?keywords=445-7694-1-ND" TargetMode="External"/><Relationship Id="rId14" Type="http://schemas.openxmlformats.org/officeDocument/2006/relationships/hyperlink" Target="https://www.digikey.com/product-detail/en/kemet/T521B105M063ATE200/399-14249-1-ND/682693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DCDF7-895E-4C0B-9758-22B729303C4F}">
  <dimension ref="A2:K22"/>
  <sheetViews>
    <sheetView tabSelected="1" zoomScale="75" zoomScaleNormal="75" workbookViewId="0">
      <selection activeCell="H20" sqref="H20"/>
    </sheetView>
  </sheetViews>
  <sheetFormatPr defaultRowHeight="15" x14ac:dyDescent="0.25"/>
  <cols>
    <col min="1" max="1" width="14.42578125" style="3" bestFit="1" customWidth="1"/>
    <col min="2" max="2" width="34.7109375" style="4" bestFit="1" customWidth="1"/>
    <col min="3" max="3" width="31.42578125" style="3" bestFit="1" customWidth="1"/>
    <col min="4" max="4" width="7.7109375" style="3" bestFit="1" customWidth="1"/>
    <col min="5" max="5" width="23.42578125" style="3" bestFit="1" customWidth="1"/>
    <col min="6" max="6" width="16.140625" style="3" bestFit="1" customWidth="1"/>
    <col min="7" max="7" width="9.140625" style="3"/>
    <col min="8" max="8" width="22.42578125" style="3" bestFit="1" customWidth="1"/>
    <col min="9" max="9" width="9.140625" style="3"/>
    <col min="10" max="10" width="9.140625" style="7"/>
    <col min="11" max="16384" width="9.140625" style="3"/>
  </cols>
  <sheetData>
    <row r="2" spans="1:10" s="1" customFormat="1" x14ac:dyDescent="0.25">
      <c r="A2" s="1" t="s">
        <v>112</v>
      </c>
      <c r="B2" s="2" t="s">
        <v>1</v>
      </c>
      <c r="C2" s="1" t="s">
        <v>0</v>
      </c>
      <c r="D2" s="1" t="s">
        <v>21</v>
      </c>
      <c r="E2" s="1" t="s">
        <v>2</v>
      </c>
      <c r="F2" s="1" t="s">
        <v>3</v>
      </c>
      <c r="G2" s="1" t="s">
        <v>4</v>
      </c>
      <c r="H2" s="1" t="s">
        <v>61</v>
      </c>
      <c r="I2" s="1" t="s">
        <v>71</v>
      </c>
      <c r="J2" s="6" t="s">
        <v>72</v>
      </c>
    </row>
    <row r="3" spans="1:10" x14ac:dyDescent="0.25">
      <c r="A3" s="3" t="s">
        <v>79</v>
      </c>
      <c r="B3" s="4" t="s">
        <v>76</v>
      </c>
      <c r="C3" s="3" t="s">
        <v>56</v>
      </c>
      <c r="D3" s="3" t="s">
        <v>77</v>
      </c>
      <c r="E3" s="3" t="s">
        <v>78</v>
      </c>
      <c r="F3" s="5" t="s">
        <v>75</v>
      </c>
      <c r="G3" s="3">
        <v>2.1</v>
      </c>
      <c r="H3" s="3" t="s">
        <v>69</v>
      </c>
      <c r="I3" s="3">
        <v>2</v>
      </c>
      <c r="J3" s="7">
        <f>I3*G3</f>
        <v>4.2</v>
      </c>
    </row>
    <row r="4" spans="1:10" x14ac:dyDescent="0.25">
      <c r="A4" s="3" t="s">
        <v>73</v>
      </c>
      <c r="B4" s="4" t="s">
        <v>89</v>
      </c>
      <c r="C4" s="3" t="s">
        <v>20</v>
      </c>
      <c r="D4" s="3" t="s">
        <v>37</v>
      </c>
      <c r="E4" s="3" t="s">
        <v>38</v>
      </c>
      <c r="F4" s="5" t="s">
        <v>39</v>
      </c>
      <c r="G4" s="3">
        <v>2.66</v>
      </c>
      <c r="H4" s="3" t="s">
        <v>88</v>
      </c>
      <c r="I4" s="3">
        <v>2</v>
      </c>
      <c r="J4" s="7">
        <f>I4*G4</f>
        <v>5.32</v>
      </c>
    </row>
    <row r="5" spans="1:10" x14ac:dyDescent="0.25">
      <c r="A5" s="3" t="s">
        <v>100</v>
      </c>
      <c r="B5" s="4" t="s">
        <v>87</v>
      </c>
      <c r="D5" s="3" t="s">
        <v>110</v>
      </c>
      <c r="G5" s="3">
        <v>0</v>
      </c>
      <c r="H5" s="3" t="s">
        <v>83</v>
      </c>
      <c r="I5" s="3">
        <v>1</v>
      </c>
      <c r="J5" s="7">
        <f>I5*G5</f>
        <v>0</v>
      </c>
    </row>
    <row r="6" spans="1:10" x14ac:dyDescent="0.25">
      <c r="A6" s="3" t="s">
        <v>107</v>
      </c>
      <c r="B6" s="4" t="s">
        <v>111</v>
      </c>
      <c r="C6" s="3" t="s">
        <v>56</v>
      </c>
      <c r="D6" s="3" t="s">
        <v>109</v>
      </c>
      <c r="E6" s="3" t="s">
        <v>108</v>
      </c>
      <c r="F6" s="5" t="s">
        <v>105</v>
      </c>
      <c r="G6" s="3">
        <v>1.47</v>
      </c>
      <c r="H6" s="3" t="s">
        <v>106</v>
      </c>
      <c r="I6" s="3">
        <v>4</v>
      </c>
      <c r="J6" s="7">
        <f>I6*G6</f>
        <v>5.88</v>
      </c>
    </row>
    <row r="7" spans="1:10" x14ac:dyDescent="0.25">
      <c r="A7" s="3" t="s">
        <v>113</v>
      </c>
      <c r="B7" s="4" t="s">
        <v>24</v>
      </c>
      <c r="C7" s="3" t="s">
        <v>23</v>
      </c>
      <c r="D7" s="3" t="s">
        <v>25</v>
      </c>
      <c r="E7" s="3" t="s">
        <v>26</v>
      </c>
      <c r="F7" s="5" t="s">
        <v>27</v>
      </c>
      <c r="G7" s="3">
        <v>0.67</v>
      </c>
      <c r="H7" s="3" t="s">
        <v>74</v>
      </c>
      <c r="I7" s="3">
        <v>4</v>
      </c>
      <c r="J7" s="7">
        <f>I7*G7</f>
        <v>2.68</v>
      </c>
    </row>
    <row r="8" spans="1:10" x14ac:dyDescent="0.25">
      <c r="A8" s="3" t="s">
        <v>84</v>
      </c>
      <c r="B8" s="4" t="s">
        <v>104</v>
      </c>
      <c r="C8" s="3" t="s">
        <v>85</v>
      </c>
      <c r="E8" s="3" t="s">
        <v>103</v>
      </c>
      <c r="F8" s="3" t="s">
        <v>102</v>
      </c>
      <c r="G8" s="3">
        <v>40</v>
      </c>
      <c r="H8" s="3" t="s">
        <v>101</v>
      </c>
      <c r="I8" s="3">
        <v>1</v>
      </c>
      <c r="J8" s="7">
        <f>I8*G8</f>
        <v>40</v>
      </c>
    </row>
    <row r="9" spans="1:10" x14ac:dyDescent="0.25">
      <c r="A9" s="3" t="s">
        <v>62</v>
      </c>
      <c r="B9" s="4" t="s">
        <v>7</v>
      </c>
      <c r="C9" s="3" t="s">
        <v>8</v>
      </c>
      <c r="E9" s="3" t="s">
        <v>6</v>
      </c>
      <c r="F9" s="5" t="s">
        <v>5</v>
      </c>
      <c r="G9" s="3">
        <v>0.43</v>
      </c>
      <c r="H9" s="3" t="s">
        <v>63</v>
      </c>
      <c r="I9" s="3">
        <v>1</v>
      </c>
      <c r="J9" s="7">
        <f>I9*G9</f>
        <v>0.43</v>
      </c>
    </row>
    <row r="10" spans="1:10" x14ac:dyDescent="0.25">
      <c r="A10" s="3" t="s">
        <v>70</v>
      </c>
      <c r="B10" s="4" t="s">
        <v>17</v>
      </c>
      <c r="C10" s="3" t="s">
        <v>16</v>
      </c>
      <c r="D10" s="3" t="s">
        <v>22</v>
      </c>
      <c r="E10" s="3" t="s">
        <v>18</v>
      </c>
      <c r="F10" s="5" t="s">
        <v>19</v>
      </c>
      <c r="G10" s="3">
        <v>0.26</v>
      </c>
      <c r="H10" s="3" t="s">
        <v>69</v>
      </c>
      <c r="I10" s="3">
        <v>1</v>
      </c>
      <c r="J10" s="7">
        <f>I10*G10</f>
        <v>0.26</v>
      </c>
    </row>
    <row r="11" spans="1:10" x14ac:dyDescent="0.25">
      <c r="A11" s="3" t="s">
        <v>81</v>
      </c>
      <c r="B11" s="4" t="s">
        <v>30</v>
      </c>
      <c r="C11" s="3" t="s">
        <v>29</v>
      </c>
      <c r="D11" s="3" t="s">
        <v>28</v>
      </c>
      <c r="E11" s="3" t="s">
        <v>31</v>
      </c>
      <c r="F11" s="5" t="s">
        <v>32</v>
      </c>
      <c r="G11" s="3">
        <v>0.24</v>
      </c>
      <c r="H11" s="3" t="s">
        <v>69</v>
      </c>
      <c r="I11" s="3">
        <v>2</v>
      </c>
      <c r="J11" s="7">
        <f>I11*G11</f>
        <v>0.48</v>
      </c>
    </row>
    <row r="12" spans="1:10" x14ac:dyDescent="0.25">
      <c r="A12" s="3" t="s">
        <v>86</v>
      </c>
      <c r="B12" s="4" t="s">
        <v>82</v>
      </c>
      <c r="C12" s="3" t="s">
        <v>33</v>
      </c>
      <c r="D12" s="3" t="s">
        <v>34</v>
      </c>
      <c r="E12" s="3" t="s">
        <v>35</v>
      </c>
      <c r="F12" s="5" t="s">
        <v>36</v>
      </c>
      <c r="G12" s="3">
        <v>0.1</v>
      </c>
      <c r="H12" s="3" t="s">
        <v>83</v>
      </c>
      <c r="I12" s="3">
        <v>1</v>
      </c>
      <c r="J12" s="7">
        <f>I12*G12</f>
        <v>0.1</v>
      </c>
    </row>
    <row r="13" spans="1:10" x14ac:dyDescent="0.25">
      <c r="A13" s="3" t="s">
        <v>92</v>
      </c>
      <c r="B13" s="4" t="s">
        <v>90</v>
      </c>
      <c r="C13" s="3" t="s">
        <v>33</v>
      </c>
      <c r="D13" s="3" t="s">
        <v>40</v>
      </c>
      <c r="E13" s="3" t="s">
        <v>41</v>
      </c>
      <c r="F13" s="5" t="s">
        <v>42</v>
      </c>
      <c r="G13" s="3">
        <v>0.1</v>
      </c>
      <c r="H13" s="3" t="s">
        <v>91</v>
      </c>
      <c r="I13" s="3">
        <v>1</v>
      </c>
      <c r="J13" s="7">
        <f>I13*G13</f>
        <v>0.1</v>
      </c>
    </row>
    <row r="14" spans="1:10" x14ac:dyDescent="0.25">
      <c r="A14" s="3" t="s">
        <v>94</v>
      </c>
      <c r="B14" s="4" t="s">
        <v>93</v>
      </c>
      <c r="C14" s="3" t="s">
        <v>33</v>
      </c>
      <c r="D14" s="3" t="s">
        <v>43</v>
      </c>
      <c r="E14" s="3" t="s">
        <v>44</v>
      </c>
      <c r="F14" s="5" t="s">
        <v>45</v>
      </c>
      <c r="G14" s="3">
        <v>0.1</v>
      </c>
      <c r="H14" s="3" t="s">
        <v>91</v>
      </c>
      <c r="I14" s="3">
        <v>1</v>
      </c>
      <c r="J14" s="7">
        <f>I14*G14</f>
        <v>0.1</v>
      </c>
    </row>
    <row r="15" spans="1:10" x14ac:dyDescent="0.25">
      <c r="A15" s="3" t="s">
        <v>96</v>
      </c>
      <c r="B15" s="4" t="s">
        <v>95</v>
      </c>
      <c r="C15" s="3" t="s">
        <v>33</v>
      </c>
      <c r="D15" s="3" t="s">
        <v>46</v>
      </c>
      <c r="E15" s="3" t="s">
        <v>47</v>
      </c>
      <c r="F15" s="5" t="s">
        <v>48</v>
      </c>
      <c r="G15" s="3">
        <v>0.1</v>
      </c>
      <c r="H15" s="3" t="s">
        <v>91</v>
      </c>
      <c r="I15" s="3">
        <v>2</v>
      </c>
      <c r="J15" s="7">
        <f>I15*G15</f>
        <v>0.2</v>
      </c>
    </row>
    <row r="16" spans="1:10" x14ac:dyDescent="0.25">
      <c r="A16" s="3" t="s">
        <v>98</v>
      </c>
      <c r="B16" s="4" t="s">
        <v>97</v>
      </c>
      <c r="C16" s="3" t="s">
        <v>33</v>
      </c>
      <c r="D16" s="3" t="s">
        <v>49</v>
      </c>
      <c r="E16" s="3" t="s">
        <v>51</v>
      </c>
      <c r="F16" s="5" t="s">
        <v>50</v>
      </c>
      <c r="G16" s="3">
        <v>0.1</v>
      </c>
      <c r="H16" s="3" t="s">
        <v>91</v>
      </c>
      <c r="I16" s="3">
        <v>1</v>
      </c>
      <c r="J16" s="7">
        <f>I16*G16</f>
        <v>0.1</v>
      </c>
    </row>
    <row r="17" spans="1:11" x14ac:dyDescent="0.25">
      <c r="A17" s="3" t="s">
        <v>99</v>
      </c>
      <c r="B17" s="4" t="s">
        <v>52</v>
      </c>
      <c r="C17" s="3" t="s">
        <v>33</v>
      </c>
      <c r="D17" s="3" t="s">
        <v>53</v>
      </c>
      <c r="E17" s="3" t="s">
        <v>55</v>
      </c>
      <c r="F17" s="5" t="s">
        <v>54</v>
      </c>
      <c r="G17" s="3">
        <v>0.1</v>
      </c>
      <c r="H17" s="3" t="s">
        <v>91</v>
      </c>
      <c r="I17" s="3">
        <v>1</v>
      </c>
      <c r="J17" s="7">
        <f>I17*G17</f>
        <v>0.1</v>
      </c>
    </row>
    <row r="18" spans="1:11" x14ac:dyDescent="0.25">
      <c r="A18" s="3" t="s">
        <v>65</v>
      </c>
      <c r="B18" s="4" t="s">
        <v>57</v>
      </c>
      <c r="C18" s="3" t="s">
        <v>33</v>
      </c>
      <c r="D18" s="3" t="s">
        <v>58</v>
      </c>
      <c r="E18" s="3" t="s">
        <v>60</v>
      </c>
      <c r="F18" s="5" t="s">
        <v>59</v>
      </c>
      <c r="G18" s="3">
        <v>0.1</v>
      </c>
      <c r="H18" s="3" t="s">
        <v>91</v>
      </c>
      <c r="I18" s="3">
        <v>1</v>
      </c>
      <c r="J18" s="7">
        <f>I18*G18</f>
        <v>0.1</v>
      </c>
    </row>
    <row r="19" spans="1:11" x14ac:dyDescent="0.25">
      <c r="A19" s="3" t="s">
        <v>64</v>
      </c>
      <c r="B19" s="4" t="s">
        <v>11</v>
      </c>
      <c r="C19" s="3" t="s">
        <v>12</v>
      </c>
      <c r="E19" s="3" t="s">
        <v>10</v>
      </c>
      <c r="F19" s="5" t="s">
        <v>9</v>
      </c>
      <c r="G19" s="3">
        <v>6.61</v>
      </c>
      <c r="H19" s="3" t="s">
        <v>66</v>
      </c>
      <c r="I19" s="3">
        <v>1</v>
      </c>
      <c r="J19" s="7">
        <f>I19*G19</f>
        <v>6.61</v>
      </c>
    </row>
    <row r="20" spans="1:11" x14ac:dyDescent="0.25">
      <c r="A20" s="3" t="s">
        <v>67</v>
      </c>
      <c r="B20" s="4" t="s">
        <v>14</v>
      </c>
      <c r="C20" s="3" t="s">
        <v>12</v>
      </c>
      <c r="E20" s="3" t="s">
        <v>15</v>
      </c>
      <c r="F20" s="5" t="s">
        <v>13</v>
      </c>
      <c r="G20" s="3">
        <v>2.78</v>
      </c>
      <c r="H20" s="3" t="s">
        <v>68</v>
      </c>
      <c r="I20" s="3">
        <v>1</v>
      </c>
      <c r="J20" s="7">
        <f>I20*G20</f>
        <v>2.78</v>
      </c>
    </row>
    <row r="21" spans="1:11" x14ac:dyDescent="0.25">
      <c r="F21" s="5"/>
    </row>
    <row r="22" spans="1:11" x14ac:dyDescent="0.25">
      <c r="J22" s="7">
        <f>SUM(J3:J20)</f>
        <v>69.440000000000012</v>
      </c>
      <c r="K22" s="3" t="s">
        <v>80</v>
      </c>
    </row>
  </sheetData>
  <hyperlinks>
    <hyperlink ref="F11" r:id="rId1" xr:uid="{0A8F4944-0B89-439B-80C5-583BEC769CE4}"/>
    <hyperlink ref="F12" r:id="rId2" xr:uid="{0F8BDDE4-2E22-4F7F-B90E-F79852EF038B}"/>
    <hyperlink ref="F4" r:id="rId3" xr:uid="{835BDF16-758B-4FBA-949A-4E46AAF21F91}"/>
    <hyperlink ref="F13" r:id="rId4" xr:uid="{34865007-54C9-4E1B-A581-CCF2E8BCE8C1}"/>
    <hyperlink ref="F14" r:id="rId5" xr:uid="{C9D88F7F-8921-4F19-A07D-52E4CF97EAD6}"/>
    <hyperlink ref="F15" r:id="rId6" xr:uid="{30936E4B-01DC-4C34-AE6D-A4A9F3DAF568}"/>
    <hyperlink ref="F16" r:id="rId7" xr:uid="{6DD5AA90-3D8F-41D7-B216-00893B1DA433}"/>
    <hyperlink ref="F17" r:id="rId8" xr:uid="{2EF1CB2A-2FDF-43B1-8A88-1513C8D1248F}"/>
    <hyperlink ref="F7" r:id="rId9" xr:uid="{D62FC58A-60F1-4912-9663-824EBAD42178}"/>
    <hyperlink ref="F10" r:id="rId10" xr:uid="{C98FA11B-F142-4A3A-8344-CE83EC23FF59}"/>
    <hyperlink ref="F20" r:id="rId11" xr:uid="{6A52E588-1FA7-494F-B4F2-831060E0C635}"/>
    <hyperlink ref="F18" r:id="rId12" xr:uid="{62642483-9233-496A-B870-526884C7664D}"/>
    <hyperlink ref="F3" r:id="rId13" xr:uid="{2F1899E1-8343-4A98-BF2D-46A6E44DBCC6}"/>
    <hyperlink ref="F6" r:id="rId14" xr:uid="{2FD7EAB7-2CB8-484B-9CCD-642F7E8FE88E}"/>
    <hyperlink ref="F19" r:id="rId15" xr:uid="{C949A9CF-F892-49F7-8DCC-513A7D3DEC26}"/>
    <hyperlink ref="F9" r:id="rId16" xr:uid="{8A3E89BE-5582-4261-B23A-76BEFF72965E}"/>
  </hyperlinks>
  <pageMargins left="0.7" right="0.7" top="0.75" bottom="0.75" header="0.3" footer="0.3"/>
  <pageSetup orientation="portrait" r:id="rId1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Schultz</dc:creator>
  <cp:lastModifiedBy>Eric Schultz</cp:lastModifiedBy>
  <dcterms:created xsi:type="dcterms:W3CDTF">2019-10-23T20:42:55Z</dcterms:created>
  <dcterms:modified xsi:type="dcterms:W3CDTF">2019-10-25T20:03:49Z</dcterms:modified>
</cp:coreProperties>
</file>