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Emppu\"/>
    </mc:Choice>
  </mc:AlternateContent>
  <xr:revisionPtr revIDLastSave="0" documentId="13_ncr:1_{72240A59-9692-4E9A-A25D-53CB3DF4F609}" xr6:coauthVersionLast="41" xr6:coauthVersionMax="41" xr10:uidLastSave="{00000000-0000-0000-0000-000000000000}"/>
  <bookViews>
    <workbookView xWindow="-26370" yWindow="-5340" windowWidth="22800" windowHeight="18000" tabRatio="925" firstSheet="3" activeTab="7" xr2:uid="{2158CD3B-9C74-4AE2-9C0A-59980FAD2A72}"/>
  </bookViews>
  <sheets>
    <sheet name="BOM (50-0038)" sheetId="1" r:id="rId1"/>
    <sheet name="Cable Assemblies" sheetId="2" r:id="rId2"/>
    <sheet name="Part Numbers to request" sheetId="3" r:id="rId3"/>
    <sheet name="PowEntryToFan&amp;LF(60-0035)" sheetId="4" r:id="rId4"/>
    <sheet name="LineFilterToPwrSply(60-0036)" sheetId="5" r:id="rId5"/>
    <sheet name="+15V SupplyToMtrCont (60-0037)" sheetId="8" r:id="rId6"/>
    <sheet name="+24V SplyToTempCont (60-0038)" sheetId="9" r:id="rId7"/>
    <sheet name="MtrCntrlr to D-37 (60-0039)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4" i="8" l="1"/>
  <c r="J5" i="6" l="1"/>
  <c r="J4" i="6"/>
  <c r="J3" i="6"/>
  <c r="K13" i="1" l="1"/>
  <c r="K11" i="1"/>
  <c r="K10" i="1"/>
  <c r="K9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Schultz</author>
  </authors>
  <commentList>
    <comment ref="C35" authorId="0" shapeId="0" xr:uid="{65E1C4E5-690B-4067-9C9E-39EED1BCE911}">
      <text>
        <r>
          <rPr>
            <b/>
            <sz val="9"/>
            <color indexed="81"/>
            <rFont val="Tahoma"/>
            <family val="2"/>
          </rPr>
          <t>I sent and E-mail to Pat and Ting on 11/22/19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Schultz</author>
  </authors>
  <commentList>
    <comment ref="D8" authorId="0" shapeId="0" xr:uid="{4BEB9277-7C68-4B53-B02A-D1FF5121283A}">
      <text>
        <r>
          <rPr>
            <b/>
            <sz val="9"/>
            <color indexed="81"/>
            <rFont val="Tahoma"/>
            <family val="2"/>
          </rPr>
          <t>Single assembly?</t>
        </r>
      </text>
    </comment>
  </commentList>
</comments>
</file>

<file path=xl/sharedStrings.xml><?xml version="1.0" encoding="utf-8"?>
<sst xmlns="http://schemas.openxmlformats.org/spreadsheetml/2006/main" count="410" uniqueCount="221">
  <si>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</si>
  <si>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</si>
  <si>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</si>
  <si>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</si>
  <si>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</si>
  <si>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</si>
  <si>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</si>
  <si>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</si>
  <si>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</si>
  <si>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1053-1809-ND</t>
  </si>
  <si>
    <t>Orion Fans</t>
  </si>
  <si>
    <t>OA60EC-UR-1WB</t>
  </si>
  <si>
    <t>Fan Tubeaxial 95 ~ 264VAC Square - 60mm L x 60mm H Ball 19.5 CFM (0.546m³/min) 2 Wire Leads</t>
  </si>
  <si>
    <t>Extended Cost</t>
  </si>
  <si>
    <t>Power Entry Connector Receptacle, Male Blades - Module IEC 320-C14 Panel Mount, Snap-In</t>
  </si>
  <si>
    <t>Item #</t>
  </si>
  <si>
    <t>708-2406-ND</t>
  </si>
  <si>
    <t>Bulgin</t>
  </si>
  <si>
    <t>BZH01/Z0000/11</t>
  </si>
  <si>
    <t>486-6367-ND</t>
  </si>
  <si>
    <t>Single Phase EMC/EMI Line Filter 4A 125V, 250VAC 50/60Hz Three Stage Terminal Block</t>
  </si>
  <si>
    <t>Schurter Inc.</t>
  </si>
  <si>
    <t>Comment</t>
  </si>
  <si>
    <t>I think we can find a cheaper alternative</t>
  </si>
  <si>
    <t>Enclosed AC DC Converter 1 Output 15V    10A 88 ~ 264 VAC Input</t>
  </si>
  <si>
    <t>TDK-Lambda Americas Inc.</t>
  </si>
  <si>
    <t>LS150-15</t>
  </si>
  <si>
    <t>285-1812-ND</t>
  </si>
  <si>
    <t>Power for motors</t>
  </si>
  <si>
    <t>Enclosed AC DC Converter 1 Output 24V    2.2A 88 ~ 264 VAC Input</t>
  </si>
  <si>
    <t>LS50-24</t>
  </si>
  <si>
    <t>285-1820-ND</t>
  </si>
  <si>
    <t>Power for heater</t>
  </si>
  <si>
    <t>BC6D25</t>
  </si>
  <si>
    <t>Peter Norberg Consulting</t>
  </si>
  <si>
    <t>BC6D25 Current Regulating Six Motor Controller</t>
  </si>
  <si>
    <t>Motor controller</t>
  </si>
  <si>
    <t>motor control connector</t>
  </si>
  <si>
    <t>Solid State  SPST-NO (1 Form A) Hockey Puck</t>
  </si>
  <si>
    <t>Sensata-Crydom</t>
  </si>
  <si>
    <t>DC60S3</t>
  </si>
  <si>
    <t>CC1126-ND</t>
  </si>
  <si>
    <t>SSR for heater</t>
  </si>
  <si>
    <t>Network Hub, USB  Ports</t>
  </si>
  <si>
    <t>B&amp;B SmartWorx, Inc.</t>
  </si>
  <si>
    <t>BB-USBHUB4OEM</t>
  </si>
  <si>
    <t>1165-1059-ND</t>
  </si>
  <si>
    <t>USB-DIO24/37</t>
  </si>
  <si>
    <t>24-Channel Digital I/O USB Device</t>
  </si>
  <si>
    <t>Measurement Computing</t>
  </si>
  <si>
    <t>06-0018</t>
  </si>
  <si>
    <t>USB hub</t>
  </si>
  <si>
    <t>Digital I/O</t>
  </si>
  <si>
    <t>Designation</t>
  </si>
  <si>
    <t>J1</t>
  </si>
  <si>
    <t>J2</t>
  </si>
  <si>
    <t>25 Position D-Sub Receptacle, Female Sockets Connector</t>
  </si>
  <si>
    <t>NorComp Inc.</t>
  </si>
  <si>
    <t>171-025-203L001</t>
  </si>
  <si>
    <t>225FE-ND</t>
  </si>
  <si>
    <t>Connector to cartridge heater</t>
  </si>
  <si>
    <t>N1</t>
  </si>
  <si>
    <t>PCB, Moondance</t>
  </si>
  <si>
    <t>Genturi</t>
  </si>
  <si>
    <t>NA</t>
  </si>
  <si>
    <t>N/A</t>
  </si>
  <si>
    <t>General Interface board</t>
  </si>
  <si>
    <t>L-Com</t>
  </si>
  <si>
    <t>Premium USB Cable Type A - B Cable, 0.5m</t>
  </si>
  <si>
    <t>CSMUAB-05M</t>
  </si>
  <si>
    <t>USB-A to USB-B 0.5M</t>
  </si>
  <si>
    <t>74-0010</t>
  </si>
  <si>
    <t>06-0025</t>
  </si>
  <si>
    <t>06-0035</t>
  </si>
  <si>
    <t>06-0026</t>
  </si>
  <si>
    <t>06-0023</t>
  </si>
  <si>
    <t>30-0006</t>
  </si>
  <si>
    <t>USB hub to Motor controller (USB A to USB B) {Length: ???}</t>
  </si>
  <si>
    <t>USB hub to digital I/O module (USB A to USB B) {Length: ???}</t>
  </si>
  <si>
    <t>Ground Stud</t>
  </si>
  <si>
    <t>Power entry to fan and line filter</t>
  </si>
  <si>
    <t>Line filter to +15V power supply</t>
  </si>
  <si>
    <t>Line filter to +24V power supply</t>
  </si>
  <si>
    <t>Line filter to Moondance</t>
  </si>
  <si>
    <t>+15V power supply to motor controller</t>
  </si>
  <si>
    <t>Off-the-shelf</t>
  </si>
  <si>
    <t>Part of chassis?</t>
  </si>
  <si>
    <t>Assembly</t>
  </si>
  <si>
    <t>+24V power supply to SSR and Temp controller</t>
  </si>
  <si>
    <t>Motor controller to D-37</t>
  </si>
  <si>
    <t>Digital I/O module to Moondance</t>
  </si>
  <si>
    <t>06-0034</t>
  </si>
  <si>
    <t>06-0037</t>
  </si>
  <si>
    <t>06-0039</t>
  </si>
  <si>
    <t>Digi-key P/N</t>
  </si>
  <si>
    <t>Cost</t>
  </si>
  <si>
    <t>37 Position D-Sub Receptacle, Female Sockets Connector</t>
  </si>
  <si>
    <t>171-037-203L001</t>
  </si>
  <si>
    <t>237FE-ND</t>
  </si>
  <si>
    <t>60-0005</t>
  </si>
  <si>
    <t>Item</t>
  </si>
  <si>
    <t>quantity</t>
  </si>
  <si>
    <t>06-0022</t>
  </si>
  <si>
    <t>From/To</t>
  </si>
  <si>
    <t>Mfg</t>
  </si>
  <si>
    <t>Alpha Wire</t>
  </si>
  <si>
    <t>6 Position Rectangular Housing Connector Receptacle White 0.100" (2.54mm)</t>
  </si>
  <si>
    <t>Molex</t>
  </si>
  <si>
    <t>WM2004-ND</t>
  </si>
  <si>
    <t>9 Position Rectangular Housing Connector Receptacle White 0.100" (2.54mm)</t>
  </si>
  <si>
    <t>WM2007-ND</t>
  </si>
  <si>
    <t>4 Position Rectangular Housing Connector Receptacle White 0.100" (2.54mm)</t>
  </si>
  <si>
    <t>WM2002-ND</t>
  </si>
  <si>
    <t>Non-Gendered Contact Tin 22-30 AWG Crimp</t>
  </si>
  <si>
    <t>0008500032</t>
  </si>
  <si>
    <t>WM2623-ND</t>
  </si>
  <si>
    <t>CNC Tech</t>
  </si>
  <si>
    <t>1569-18-1-0500-001-1-TS</t>
  </si>
  <si>
    <t>1569-18-1-0500-002-1-TS</t>
  </si>
  <si>
    <t>Direct connect--No Cable</t>
  </si>
  <si>
    <t>USB hub to temperature controller (USB A to USB micro B) {Length: ???}</t>
  </si>
  <si>
    <t>USB hub to Moondance (USB A to USB mini B) {Length: ???}</t>
  </si>
  <si>
    <t>CSMUSMICB-05M</t>
  </si>
  <si>
    <t> CSMUAMB5-05M</t>
  </si>
  <si>
    <t>Proposed assembly--TBD--assemble at Genturi</t>
  </si>
  <si>
    <t>Off-the shelf part that requires Genturi part number</t>
  </si>
  <si>
    <t>Not required--remove from BOM</t>
  </si>
  <si>
    <t>This was changed and requires a Genturi P/N</t>
  </si>
  <si>
    <t>USB A to USB micro B cable, 0.5m</t>
  </si>
  <si>
    <t>USB A to USB mini B cable, 0.5m</t>
  </si>
  <si>
    <t>New part--requires Genturi P/N</t>
  </si>
  <si>
    <t>This part is incorrect in the master and needs to be changed</t>
  </si>
  <si>
    <t>ASSY, HARNESS, POWER-INPUT, IO ELECTRONICS BOX</t>
  </si>
  <si>
    <t>ASSY, HARNESS, LINE-FILTER TO POWER SUPPLIES, IO ELECTRONICS BOX</t>
  </si>
  <si>
    <t>ASSY, HARNESS, PS TO MTR CTRL, IO ELECTRONICS BOX</t>
  </si>
  <si>
    <t>ASSY, HARNESS, PS TO TEMP CTRL, IO ELECTRIONICS BOX</t>
  </si>
  <si>
    <t>ASSY, HARNESS, MTR CTRL TO D37, IO ELECTRONICS BOX</t>
  </si>
  <si>
    <t>60-0006</t>
  </si>
  <si>
    <t>60-0007</t>
  </si>
  <si>
    <t>05-0005</t>
  </si>
  <si>
    <t>05-0006</t>
  </si>
  <si>
    <t>60-0035</t>
  </si>
  <si>
    <t>60-0036</t>
  </si>
  <si>
    <t>60-0037</t>
  </si>
  <si>
    <t>60-0038</t>
  </si>
  <si>
    <t>60-0039</t>
  </si>
  <si>
    <t>05-0009</t>
  </si>
  <si>
    <t>05-0007</t>
  </si>
  <si>
    <t>05-0008</t>
  </si>
  <si>
    <t>60-0014</t>
  </si>
  <si>
    <t>60-0015</t>
  </si>
  <si>
    <t>60-0016</t>
  </si>
  <si>
    <t>0.250" (6.35mm) Quick Connect Female 14-16 AWG Crimp Connector Fully Insulated</t>
  </si>
  <si>
    <t>TE Connectivity AMP Connectors</t>
  </si>
  <si>
    <t>3-350820-2</t>
  </si>
  <si>
    <t>#16 black wire</t>
  </si>
  <si>
    <t>TBD</t>
  </si>
  <si>
    <t>?</t>
  </si>
  <si>
    <t>#16 white wire</t>
  </si>
  <si>
    <t>0.250" (6.35mm) Quick Connect Female 10-12 AWG Crimp Connector Fully Insulated</t>
  </si>
  <si>
    <t>4-520448-2</t>
  </si>
  <si>
    <t>#12 Green wire</t>
  </si>
  <si>
    <t>#22 black wire</t>
  </si>
  <si>
    <t>60-0018</t>
  </si>
  <si>
    <t>Wire Pin Terminal Connector 18-22 AWG Avikrimp Crimp</t>
  </si>
  <si>
    <t>#22 white wire</t>
  </si>
  <si>
    <t>60-0020</t>
  </si>
  <si>
    <t>Wire Pin Terminal Connector 14-16 AWG Plasti-Grip Crimp</t>
  </si>
  <si>
    <t>Ring Terminal Connector 6 Stud Circular 14-16 AWG Crimp</t>
  </si>
  <si>
    <t>???</t>
  </si>
  <si>
    <t>#16 green wire</t>
  </si>
  <si>
    <t>Wire Pin Terminal Connector 10-12 AWG Plasti-Grip Crimp</t>
  </si>
  <si>
    <t xml:space="preserve">Terminal pin, crimp, </t>
  </si>
  <si>
    <t>#18 white wire</t>
  </si>
  <si>
    <t>#18 black wire</t>
  </si>
  <si>
    <t>#22 violet wire</t>
  </si>
  <si>
    <t>#22 orange wire</t>
  </si>
  <si>
    <t>#22 brown wire</t>
  </si>
  <si>
    <t>60-0024</t>
  </si>
  <si>
    <t>60-0019</t>
  </si>
  <si>
    <t>60-0025</t>
  </si>
  <si>
    <t>#28 green wire</t>
  </si>
  <si>
    <t>#28 blue wire</t>
  </si>
  <si>
    <t>#28 violet wire</t>
  </si>
  <si>
    <t>#28 slate wire</t>
  </si>
  <si>
    <t>3048 GR005</t>
  </si>
  <si>
    <t>3048 BL005</t>
  </si>
  <si>
    <t>3048 VI005</t>
  </si>
  <si>
    <t>3048 SL005</t>
  </si>
  <si>
    <t>3048 WH005</t>
  </si>
  <si>
    <t>A3048G-100-ND</t>
  </si>
  <si>
    <t>A3048L-100-ND</t>
  </si>
  <si>
    <t>A3048V-100-ND</t>
  </si>
  <si>
    <t>A3048S-100-ND</t>
  </si>
  <si>
    <t>A3048W-100-ND</t>
  </si>
  <si>
    <t>#28 white wire</t>
  </si>
  <si>
    <t>#22 red wire</t>
  </si>
  <si>
    <t>#22 yellow wire</t>
  </si>
  <si>
    <t>60-0017</t>
  </si>
  <si>
    <t>60-0023</t>
  </si>
  <si>
    <t>05-0064</t>
  </si>
  <si>
    <t>60-0080</t>
  </si>
  <si>
    <t>05-0063</t>
  </si>
  <si>
    <t>05-0054</t>
  </si>
  <si>
    <t>05-0059</t>
  </si>
  <si>
    <t>05-0060</t>
  </si>
  <si>
    <t>05-0044</t>
  </si>
  <si>
    <t>60-0078</t>
  </si>
  <si>
    <t>60-0079</t>
  </si>
  <si>
    <t>60-0081</t>
  </si>
  <si>
    <t>60-0085</t>
  </si>
  <si>
    <t>60-0089</t>
  </si>
  <si>
    <t>60-0088</t>
  </si>
  <si>
    <t>60-0087</t>
  </si>
  <si>
    <t>Remove from this BOM (is reflected in a cable BOM)</t>
  </si>
  <si>
    <t>#10/12 X #10 Ring terminal</t>
  </si>
  <si>
    <t>05-0037</t>
  </si>
  <si>
    <t>#18-22 Butt-splice</t>
  </si>
  <si>
    <t>05-0062</t>
  </si>
  <si>
    <t>05-0042</t>
  </si>
  <si>
    <t>Ring Terminal Connector #8 Stud Circular 18-22 AWG Crimp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</si>
</sst>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1" applyAlignment="1">
      <alignment horizontal="center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3" fillId="0" borderId="0" xfId="1" applyFon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6" borderId="0" xfId="0" applyFill="1"/>
    <xf numFmtId="0" fontId="2" fillId="0" borderId="0" xfId="1" applyFill="1"/>
    <xf numFmtId="0" fontId="3" fillId="0" borderId="0" xfId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/>
    </xf>
    <xf numFmtId="0" fontId="2" fillId="7" borderId="0" xfId="1" applyFill="1"/>
    <xf numFmtId="164" fontId="0" fillId="7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ensata-crydom/DC60S3/CC1126-ND/221844" TargetMode="External"/><Relationship Id="rId13" Type="http://schemas.openxmlformats.org/officeDocument/2006/relationships/hyperlink" Target="http://www.l-com.com/usb-premium-usb-cable-type-a-micro-b-5-position-05m" TargetMode="External"/><Relationship Id="rId3" Type="http://schemas.openxmlformats.org/officeDocument/2006/relationships/hyperlink" Target="https://www.digikey.com/product-detail/en/schurter-inc/5500.2048/486-6367-ND/642780" TargetMode="External"/><Relationship Id="rId7" Type="http://schemas.openxmlformats.org/officeDocument/2006/relationships/hyperlink" Target="https://www.digikey.com/product-detail/en/norcomp-inc/171-037-203L001/237FE-ND/858162" TargetMode="External"/><Relationship Id="rId12" Type="http://schemas.openxmlformats.org/officeDocument/2006/relationships/hyperlink" Target="http://www.l-com.com/usb-premium-usb-cable-type-a-b-cable-05m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digikey.com/products/en?keywords=708-2406-ND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digikey.com/product-detail/en/orion-fans/OA60EC-UR-1WB/1053-1809-ND/9380228" TargetMode="External"/><Relationship Id="rId6" Type="http://schemas.openxmlformats.org/officeDocument/2006/relationships/hyperlink" Target="https://www.stepperboard.com/prod-bc6d25.htm" TargetMode="External"/><Relationship Id="rId11" Type="http://schemas.openxmlformats.org/officeDocument/2006/relationships/hyperlink" Target="https://www.digikey.com/product-detail/en/norcomp-inc/171-025-203L001/225FE-ND/858144" TargetMode="External"/><Relationship Id="rId5" Type="http://schemas.openxmlformats.org/officeDocument/2006/relationships/hyperlink" Target="https://www.digikey.com/product-detail/en/tdk-lambda-americas-inc/LS50-24/285-1820-ND/191883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cdaq.com/usb-data-acquisition/USB-DIO24-Series.aspx" TargetMode="External"/><Relationship Id="rId4" Type="http://schemas.openxmlformats.org/officeDocument/2006/relationships/hyperlink" Target="https://www.digikey.com/product-detail/en/tdk-lambda-americas-inc/LS150-15/285-1812-ND/1918823" TargetMode="External"/><Relationship Id="rId9" Type="http://schemas.openxmlformats.org/officeDocument/2006/relationships/hyperlink" Target="https://www.digikey.com/product-detail/en/b-b-smartworx-inc/BB-USBHUB4OEM/1165-1059-ND/3045945" TargetMode="External"/><Relationship Id="rId14" Type="http://schemas.openxmlformats.org/officeDocument/2006/relationships/hyperlink" Target="http://www.l-com.com/usb-premium-usb-cable-type-a-mini-b-5-position-05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-com.com/usb-premium-usb-cable-type-a-micro-b-5-position-05m" TargetMode="External"/><Relationship Id="rId2" Type="http://schemas.openxmlformats.org/officeDocument/2006/relationships/hyperlink" Target="http://www.l-com.com/usb-premium-usb-cable-type-a-b-cable-05m" TargetMode="External"/><Relationship Id="rId1" Type="http://schemas.openxmlformats.org/officeDocument/2006/relationships/hyperlink" Target="http://www.l-com.com/usb-premium-usb-cable-type-a-b-cable-05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www.l-com.com/usb-premium-usb-cable-type-a-mini-b-5-position-05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l-com.com/usb-premium-usb-cable-type-a-mini-b-5-position-05m" TargetMode="External"/><Relationship Id="rId7" Type="http://schemas.openxmlformats.org/officeDocument/2006/relationships/hyperlink" Target="https://www.digikey.com/products/en?keywords=08-50-0032" TargetMode="External"/><Relationship Id="rId2" Type="http://schemas.openxmlformats.org/officeDocument/2006/relationships/hyperlink" Target="http://www.l-com.com/usb-premium-usb-cable-type-a-micro-b-5-position-05m" TargetMode="External"/><Relationship Id="rId1" Type="http://schemas.openxmlformats.org/officeDocument/2006/relationships/hyperlink" Target="https://www.digikey.com/product-detail/en/norcomp-inc/171-037-203L001/237FE-ND/858162" TargetMode="External"/><Relationship Id="rId6" Type="http://schemas.openxmlformats.org/officeDocument/2006/relationships/hyperlink" Target="https://www.digikey.com/products/en?keywords=wm2002-nd" TargetMode="External"/><Relationship Id="rId5" Type="http://schemas.openxmlformats.org/officeDocument/2006/relationships/hyperlink" Target="https://www.digikey.com/products/en?keywords=wm2007-nd" TargetMode="External"/><Relationship Id="rId4" Type="http://schemas.openxmlformats.org/officeDocument/2006/relationships/hyperlink" Target="https://www.digikey.com/products/en?keywords=WM2004-N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products/en?keywords=WM2004-N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08-50-0032" TargetMode="External"/><Relationship Id="rId2" Type="http://schemas.openxmlformats.org/officeDocument/2006/relationships/hyperlink" Target="https://www.digikey.com/products/en?keywords=wm2002-nd" TargetMode="External"/><Relationship Id="rId1" Type="http://schemas.openxmlformats.org/officeDocument/2006/relationships/hyperlink" Target="https://www.digikey.com/products/en?keywords=wm2007-nd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tabColor rgb="FF92D050"/>
  </sheetPr>
  <dimension ref="A2:M38"/>
  <sheetViews>
    <sheetView zoomScale="85" zoomScaleNormal="85" workbookViewId="0">
      <pane ySplit="750" activePane="bottomLeft"/>
      <selection activeCell="A2" sqref="A2:D21"/>
      <selection pane="bottomLeft" activeCell="F40" sqref="F40"/>
    </sheetView>
  </sheetViews>
  <sheetFormatPr defaultRowHeight="15" x14ac:dyDescent="0.25"/>
  <cols>
    <col min="2" max="2" width="11.5703125" bestFit="1" customWidth="1"/>
    <col min="3" max="3" width="65" style="1" bestFit="1" customWidth="1"/>
    <col min="4" max="4" width="35.5703125" bestFit="1" customWidth="1"/>
    <col min="5" max="5" width="16.7109375" bestFit="1" customWidth="1"/>
    <col min="6" max="6" width="18.42578125" bestFit="1" customWidth="1"/>
    <col min="7" max="7" width="12.7109375" style="5" bestFit="1" customWidth="1"/>
    <col min="8" max="8" width="11.5703125" bestFit="1" customWidth="1"/>
    <col min="9" max="9" width="12" bestFit="1" customWidth="1"/>
    <col min="10" max="10" width="8.7109375" bestFit="1" customWidth="1"/>
    <col min="11" max="11" width="13.85546875" style="5" bestFit="1" customWidth="1"/>
    <col min="12" max="12" width="11.5703125" bestFit="1" customWidth="1"/>
    <col min="13" max="13" width="26.85546875" style="1" customWidth="1"/>
  </cols>
  <sheetData>
    <row r="2" spans="1:13" s="3" customFormat="1" x14ac:dyDescent="0.25">
      <c r="A2" s="3" t="s">
        <v>15</v>
      </c>
      <c r="B2" s="3" t="s">
        <v>53</v>
      </c>
      <c r="C2" s="2" t="s">
        <v>0</v>
      </c>
      <c r="D2" s="3" t="s">
        <v>3</v>
      </c>
      <c r="E2" s="3" t="s">
        <v>1</v>
      </c>
      <c r="F2" s="3" t="s">
        <v>2</v>
      </c>
      <c r="G2" s="4" t="s">
        <v>5</v>
      </c>
      <c r="H2" s="3" t="s">
        <v>4</v>
      </c>
      <c r="I2" s="3" t="s">
        <v>6</v>
      </c>
      <c r="J2" s="3" t="s">
        <v>7</v>
      </c>
      <c r="K2" s="4" t="s">
        <v>13</v>
      </c>
      <c r="L2" s="3" t="s">
        <v>8</v>
      </c>
      <c r="M2" s="2" t="s">
        <v>22</v>
      </c>
    </row>
    <row r="3" spans="1:13" ht="30" x14ac:dyDescent="0.25">
      <c r="A3">
        <v>1</v>
      </c>
      <c r="C3" s="1" t="s">
        <v>12</v>
      </c>
      <c r="D3" t="s">
        <v>10</v>
      </c>
      <c r="E3" t="s">
        <v>11</v>
      </c>
      <c r="F3" s="6" t="s">
        <v>9</v>
      </c>
      <c r="G3" s="5">
        <v>28.6</v>
      </c>
      <c r="J3">
        <v>1</v>
      </c>
      <c r="K3" s="5">
        <f>G3*J3</f>
        <v>28.6</v>
      </c>
      <c r="L3" t="s">
        <v>71</v>
      </c>
    </row>
    <row r="4" spans="1:13" ht="45" x14ac:dyDescent="0.25">
      <c r="A4">
        <v>2</v>
      </c>
      <c r="C4" s="1" t="s">
        <v>14</v>
      </c>
      <c r="D4" t="s">
        <v>17</v>
      </c>
      <c r="E4" t="s">
        <v>18</v>
      </c>
      <c r="F4" s="6" t="s">
        <v>16</v>
      </c>
      <c r="G4" s="5">
        <v>12.91</v>
      </c>
      <c r="J4">
        <v>1</v>
      </c>
      <c r="K4" s="5">
        <f t="shared" ref="K4:K7" si="0">G4*J4</f>
        <v>12.91</v>
      </c>
      <c r="L4" t="s">
        <v>72</v>
      </c>
    </row>
    <row r="5" spans="1:13" ht="45" x14ac:dyDescent="0.25">
      <c r="A5">
        <v>3</v>
      </c>
      <c r="C5" s="1" t="s">
        <v>20</v>
      </c>
      <c r="D5" t="s">
        <v>21</v>
      </c>
      <c r="E5">
        <v>5500.2048000000004</v>
      </c>
      <c r="F5" s="6" t="s">
        <v>19</v>
      </c>
      <c r="G5" s="5">
        <v>202.34</v>
      </c>
      <c r="J5">
        <v>1</v>
      </c>
      <c r="K5" s="5">
        <f t="shared" si="0"/>
        <v>202.34</v>
      </c>
      <c r="L5" t="s">
        <v>74</v>
      </c>
      <c r="M5" s="1" t="s">
        <v>23</v>
      </c>
    </row>
    <row r="6" spans="1:13" ht="30" x14ac:dyDescent="0.25">
      <c r="A6">
        <v>4</v>
      </c>
      <c r="C6" s="1" t="s">
        <v>24</v>
      </c>
      <c r="D6" t="s">
        <v>25</v>
      </c>
      <c r="E6" t="s">
        <v>26</v>
      </c>
      <c r="F6" s="6" t="s">
        <v>27</v>
      </c>
      <c r="G6" s="5">
        <v>37.69</v>
      </c>
      <c r="J6">
        <v>1</v>
      </c>
      <c r="K6" s="5">
        <f t="shared" si="0"/>
        <v>37.69</v>
      </c>
      <c r="L6" s="12" t="s">
        <v>91</v>
      </c>
      <c r="M6" s="1" t="s">
        <v>28</v>
      </c>
    </row>
    <row r="7" spans="1:13" ht="30" x14ac:dyDescent="0.25">
      <c r="A7">
        <v>5</v>
      </c>
      <c r="C7" s="1" t="s">
        <v>29</v>
      </c>
      <c r="D7" s="10" t="s">
        <v>25</v>
      </c>
      <c r="E7" t="s">
        <v>30</v>
      </c>
      <c r="F7" s="6" t="s">
        <v>31</v>
      </c>
      <c r="G7" s="5">
        <v>21.64</v>
      </c>
      <c r="J7">
        <v>1</v>
      </c>
      <c r="K7" s="5">
        <f t="shared" si="0"/>
        <v>21.64</v>
      </c>
      <c r="L7" s="12" t="s">
        <v>73</v>
      </c>
      <c r="M7" s="1" t="s">
        <v>32</v>
      </c>
    </row>
    <row r="8" spans="1:13" ht="30" x14ac:dyDescent="0.25">
      <c r="A8">
        <v>6</v>
      </c>
      <c r="C8" s="1" t="s">
        <v>35</v>
      </c>
      <c r="D8" s="10" t="s">
        <v>34</v>
      </c>
      <c r="E8" s="6" t="s">
        <v>33</v>
      </c>
      <c r="J8">
        <v>1</v>
      </c>
      <c r="K8" s="5">
        <v>375</v>
      </c>
      <c r="L8" s="12" t="s">
        <v>102</v>
      </c>
      <c r="M8" s="1" t="s">
        <v>36</v>
      </c>
    </row>
    <row r="9" spans="1:13" s="30" customFormat="1" ht="30" x14ac:dyDescent="0.25">
      <c r="A9" s="30">
        <v>7</v>
      </c>
      <c r="B9" s="30" t="s">
        <v>54</v>
      </c>
      <c r="C9" s="31" t="s">
        <v>96</v>
      </c>
      <c r="D9" s="32" t="s">
        <v>57</v>
      </c>
      <c r="E9" s="30" t="s">
        <v>97</v>
      </c>
      <c r="F9" s="33" t="s">
        <v>98</v>
      </c>
      <c r="G9" s="34">
        <v>2.63</v>
      </c>
      <c r="J9" s="30">
        <v>1</v>
      </c>
      <c r="K9" s="34">
        <f t="shared" ref="K9:K13" si="1">G9*J9</f>
        <v>2.63</v>
      </c>
      <c r="L9" s="30" t="s">
        <v>139</v>
      </c>
      <c r="M9" s="31" t="s">
        <v>37</v>
      </c>
    </row>
    <row r="10" spans="1:13" ht="30" x14ac:dyDescent="0.25">
      <c r="A10">
        <v>8</v>
      </c>
      <c r="C10" s="1" t="s">
        <v>38</v>
      </c>
      <c r="D10" s="10" t="s">
        <v>39</v>
      </c>
      <c r="E10" t="s">
        <v>40</v>
      </c>
      <c r="F10" s="6" t="s">
        <v>41</v>
      </c>
      <c r="G10" s="5">
        <v>20.7</v>
      </c>
      <c r="J10">
        <v>1</v>
      </c>
      <c r="K10" s="5">
        <f t="shared" si="1"/>
        <v>20.7</v>
      </c>
      <c r="L10" s="12" t="s">
        <v>92</v>
      </c>
      <c r="M10" s="1" t="s">
        <v>42</v>
      </c>
    </row>
    <row r="11" spans="1:13" x14ac:dyDescent="0.25">
      <c r="A11">
        <v>9</v>
      </c>
      <c r="C11" s="1" t="s">
        <v>43</v>
      </c>
      <c r="D11" s="10" t="s">
        <v>44</v>
      </c>
      <c r="E11" t="s">
        <v>45</v>
      </c>
      <c r="F11" s="6" t="s">
        <v>46</v>
      </c>
      <c r="G11" s="5">
        <v>135.96</v>
      </c>
      <c r="J11">
        <v>1</v>
      </c>
      <c r="K11" s="5">
        <f t="shared" si="1"/>
        <v>135.96</v>
      </c>
      <c r="L11" t="s">
        <v>75</v>
      </c>
      <c r="M11" s="1" t="s">
        <v>51</v>
      </c>
    </row>
    <row r="12" spans="1:13" x14ac:dyDescent="0.25">
      <c r="A12">
        <v>10</v>
      </c>
      <c r="C12" s="1" t="s">
        <v>48</v>
      </c>
      <c r="D12" s="10" t="s">
        <v>49</v>
      </c>
      <c r="E12" s="6" t="s">
        <v>47</v>
      </c>
      <c r="J12">
        <v>1</v>
      </c>
      <c r="K12" s="5">
        <v>99</v>
      </c>
      <c r="L12" t="s">
        <v>50</v>
      </c>
      <c r="M12" s="1" t="s">
        <v>52</v>
      </c>
    </row>
    <row r="13" spans="1:13" s="30" customFormat="1" ht="30" x14ac:dyDescent="0.25">
      <c r="A13" s="30">
        <v>11</v>
      </c>
      <c r="B13" s="30" t="s">
        <v>55</v>
      </c>
      <c r="C13" s="31" t="s">
        <v>56</v>
      </c>
      <c r="D13" s="32" t="s">
        <v>57</v>
      </c>
      <c r="E13" s="30" t="s">
        <v>58</v>
      </c>
      <c r="F13" s="33" t="s">
        <v>59</v>
      </c>
      <c r="G13" s="34">
        <v>1.57</v>
      </c>
      <c r="J13" s="30">
        <v>1</v>
      </c>
      <c r="K13" s="34">
        <f t="shared" si="1"/>
        <v>1.57</v>
      </c>
      <c r="L13" s="30" t="s">
        <v>93</v>
      </c>
      <c r="M13" s="31" t="s">
        <v>60</v>
      </c>
    </row>
    <row r="14" spans="1:13" x14ac:dyDescent="0.25">
      <c r="A14">
        <v>12</v>
      </c>
      <c r="B14" t="s">
        <v>61</v>
      </c>
      <c r="C14" s="1" t="s">
        <v>62</v>
      </c>
      <c r="D14" s="10" t="s">
        <v>63</v>
      </c>
      <c r="E14" t="s">
        <v>76</v>
      </c>
      <c r="F14" t="s">
        <v>64</v>
      </c>
      <c r="G14" s="5" t="s">
        <v>65</v>
      </c>
      <c r="H14" t="s">
        <v>65</v>
      </c>
      <c r="J14">
        <v>1</v>
      </c>
      <c r="L14" t="s">
        <v>76</v>
      </c>
      <c r="M14" s="1" t="s">
        <v>66</v>
      </c>
    </row>
    <row r="15" spans="1:13" x14ac:dyDescent="0.25">
      <c r="A15" s="12">
        <v>13</v>
      </c>
      <c r="B15" s="12"/>
      <c r="C15" s="26" t="s">
        <v>68</v>
      </c>
      <c r="D15" s="22" t="s">
        <v>67</v>
      </c>
      <c r="E15" s="28" t="s">
        <v>69</v>
      </c>
      <c r="F15" s="24" t="s">
        <v>65</v>
      </c>
      <c r="G15" s="25"/>
      <c r="H15" s="12"/>
      <c r="I15" s="12"/>
      <c r="J15" s="12">
        <v>2</v>
      </c>
      <c r="K15" s="25">
        <v>8.2799999999999994</v>
      </c>
      <c r="L15" s="12" t="s">
        <v>99</v>
      </c>
      <c r="M15" s="26" t="s">
        <v>70</v>
      </c>
    </row>
    <row r="16" spans="1:13" x14ac:dyDescent="0.25">
      <c r="A16" s="12">
        <v>14</v>
      </c>
      <c r="B16" s="12"/>
      <c r="C16" s="22" t="s">
        <v>128</v>
      </c>
      <c r="D16" s="22" t="s">
        <v>67</v>
      </c>
      <c r="E16" s="23" t="s">
        <v>122</v>
      </c>
      <c r="F16" s="24" t="s">
        <v>65</v>
      </c>
      <c r="G16" s="25"/>
      <c r="H16" s="12"/>
      <c r="I16" s="12"/>
      <c r="J16" s="12">
        <v>1</v>
      </c>
      <c r="K16" s="25">
        <v>9.5299999999999994</v>
      </c>
      <c r="L16" s="12" t="s">
        <v>137</v>
      </c>
      <c r="M16" s="26"/>
    </row>
    <row r="17" spans="1:13" x14ac:dyDescent="0.25">
      <c r="A17" s="12">
        <v>15</v>
      </c>
      <c r="B17" s="12"/>
      <c r="C17" s="22" t="s">
        <v>129</v>
      </c>
      <c r="D17" s="22" t="s">
        <v>67</v>
      </c>
      <c r="E17" s="23" t="s">
        <v>123</v>
      </c>
      <c r="F17" s="24" t="s">
        <v>65</v>
      </c>
      <c r="G17" s="25"/>
      <c r="H17" s="12"/>
      <c r="I17" s="12"/>
      <c r="J17" s="12">
        <v>1</v>
      </c>
      <c r="K17" s="25">
        <v>9.4700000000000006</v>
      </c>
      <c r="L17" s="12" t="s">
        <v>138</v>
      </c>
      <c r="M17" s="26"/>
    </row>
    <row r="18" spans="1:13" x14ac:dyDescent="0.25">
      <c r="A18" s="12">
        <v>16</v>
      </c>
      <c r="B18" s="12"/>
      <c r="C18" s="22" t="s">
        <v>132</v>
      </c>
      <c r="D18" s="22" t="s">
        <v>63</v>
      </c>
      <c r="E18" s="29" t="s">
        <v>141</v>
      </c>
      <c r="F18" s="24"/>
      <c r="G18" s="25"/>
      <c r="H18" s="12"/>
      <c r="I18" s="12"/>
      <c r="J18" s="12"/>
      <c r="K18" s="25"/>
      <c r="L18" s="29" t="s">
        <v>141</v>
      </c>
      <c r="M18" s="26"/>
    </row>
    <row r="19" spans="1:13" x14ac:dyDescent="0.25">
      <c r="A19" s="12">
        <v>17</v>
      </c>
      <c r="B19" s="12"/>
      <c r="C19" s="22" t="s">
        <v>133</v>
      </c>
      <c r="D19" s="22" t="s">
        <v>63</v>
      </c>
      <c r="E19" s="29" t="s">
        <v>142</v>
      </c>
      <c r="F19" s="24"/>
      <c r="G19" s="25"/>
      <c r="H19" s="12"/>
      <c r="I19" s="12"/>
      <c r="J19" s="12"/>
      <c r="K19" s="25"/>
      <c r="L19" s="29" t="s">
        <v>142</v>
      </c>
      <c r="M19" s="26"/>
    </row>
    <row r="20" spans="1:13" x14ac:dyDescent="0.25">
      <c r="A20" s="12">
        <v>18</v>
      </c>
      <c r="B20" s="12"/>
      <c r="C20" s="22" t="s">
        <v>134</v>
      </c>
      <c r="D20" s="22" t="s">
        <v>63</v>
      </c>
      <c r="E20" s="29" t="s">
        <v>143</v>
      </c>
      <c r="F20" s="24"/>
      <c r="G20" s="25"/>
      <c r="H20" s="12"/>
      <c r="I20" s="12"/>
      <c r="J20" s="12"/>
      <c r="K20" s="25"/>
      <c r="L20" s="29" t="s">
        <v>143</v>
      </c>
      <c r="M20" s="26"/>
    </row>
    <row r="21" spans="1:13" x14ac:dyDescent="0.25">
      <c r="A21" s="12">
        <v>19</v>
      </c>
      <c r="B21" s="12"/>
      <c r="C21" s="22" t="s">
        <v>135</v>
      </c>
      <c r="D21" s="22" t="s">
        <v>63</v>
      </c>
      <c r="E21" s="29" t="s">
        <v>144</v>
      </c>
      <c r="F21" s="24"/>
      <c r="G21" s="25"/>
      <c r="H21" s="12"/>
      <c r="I21" s="12"/>
      <c r="J21" s="12"/>
      <c r="K21" s="25"/>
      <c r="L21" s="29" t="s">
        <v>144</v>
      </c>
      <c r="M21" s="26"/>
    </row>
    <row r="22" spans="1:13" x14ac:dyDescent="0.25">
      <c r="A22" s="12">
        <v>20</v>
      </c>
      <c r="B22" s="12"/>
      <c r="C22" s="22" t="s">
        <v>136</v>
      </c>
      <c r="D22" s="22" t="s">
        <v>63</v>
      </c>
      <c r="E22" s="29" t="s">
        <v>145</v>
      </c>
      <c r="F22" s="24"/>
      <c r="G22" s="25"/>
      <c r="H22" s="12"/>
      <c r="I22" s="12"/>
      <c r="J22" s="12"/>
      <c r="K22" s="25"/>
      <c r="L22" s="29" t="s">
        <v>145</v>
      </c>
      <c r="M22" s="26"/>
    </row>
    <row r="23" spans="1:13" x14ac:dyDescent="0.25">
      <c r="A23" s="12"/>
      <c r="B23" s="12"/>
      <c r="C23" s="22"/>
      <c r="D23" s="12"/>
      <c r="E23" s="23"/>
      <c r="F23" s="24"/>
      <c r="G23" s="25"/>
      <c r="H23" s="12"/>
      <c r="I23" s="12"/>
      <c r="J23" s="12"/>
      <c r="K23" s="25"/>
      <c r="L23" s="12"/>
      <c r="M23" s="26"/>
    </row>
    <row r="24" spans="1:13" x14ac:dyDescent="0.25">
      <c r="A24" s="12"/>
      <c r="B24" s="12"/>
      <c r="C24" s="22"/>
      <c r="D24" s="12"/>
      <c r="E24" s="23"/>
      <c r="F24" s="24"/>
      <c r="G24" s="25"/>
      <c r="H24" s="12"/>
      <c r="I24" s="12"/>
      <c r="J24" s="12"/>
      <c r="K24" s="25"/>
      <c r="L24" s="12"/>
      <c r="M24" s="26"/>
    </row>
    <row r="25" spans="1:13" x14ac:dyDescent="0.25">
      <c r="A25" s="12"/>
      <c r="B25" s="12"/>
      <c r="C25" s="22"/>
      <c r="D25" s="12"/>
      <c r="E25" s="23"/>
      <c r="F25" s="24"/>
      <c r="G25" s="25"/>
      <c r="H25" s="12"/>
      <c r="I25" s="12"/>
      <c r="J25" s="12"/>
      <c r="K25" s="25"/>
      <c r="L25" s="12"/>
      <c r="M25" s="26"/>
    </row>
    <row r="29" spans="1:13" x14ac:dyDescent="0.25">
      <c r="B29" s="14"/>
      <c r="C29" s="1" t="s">
        <v>126</v>
      </c>
    </row>
    <row r="31" spans="1:13" x14ac:dyDescent="0.25">
      <c r="B31" s="13"/>
      <c r="C31" s="1" t="s">
        <v>127</v>
      </c>
    </row>
    <row r="33" spans="2:3" x14ac:dyDescent="0.25">
      <c r="B33" s="18"/>
      <c r="C33" s="1" t="s">
        <v>130</v>
      </c>
    </row>
    <row r="35" spans="2:3" x14ac:dyDescent="0.25">
      <c r="B35" s="27"/>
      <c r="C35" s="1" t="s">
        <v>131</v>
      </c>
    </row>
    <row r="38" spans="2:3" x14ac:dyDescent="0.25">
      <c r="B38" s="30"/>
      <c r="C38" s="1" t="s">
        <v>214</v>
      </c>
    </row>
  </sheetData>
  <hyperlinks>
    <hyperlink ref="F3" r:id="rId1" xr:uid="{2F48E7DF-F874-4DDF-B7DC-7C5E165B1DFB}"/>
    <hyperlink ref="F4" r:id="rId2" xr:uid="{B55E8531-E2C9-4C54-92BA-F0B6E9E1B85F}"/>
    <hyperlink ref="F5" r:id="rId3" xr:uid="{E6D61C53-62FB-4BDC-9599-67F5E3FF9C6D}"/>
    <hyperlink ref="F6" r:id="rId4" xr:uid="{2D61950D-75B3-4E90-9733-03794C09BD2F}"/>
    <hyperlink ref="F7" r:id="rId5" xr:uid="{66607F5B-095B-4BF1-A36F-66981453F5C0}"/>
    <hyperlink ref="E8" r:id="rId6" xr:uid="{AD6E1DC9-3922-4FBC-ADF3-6390D683E599}"/>
    <hyperlink ref="F9" r:id="rId7" xr:uid="{2DBB24AE-CAEB-4670-BFFC-66020C48ECAD}"/>
    <hyperlink ref="F10" r:id="rId8" xr:uid="{DBCBDE30-F2CC-4D8C-ADEF-DAE846BBF7D6}"/>
    <hyperlink ref="F11" r:id="rId9" xr:uid="{1D11E58E-9105-49CA-A6F0-DAA4130FBE54}"/>
    <hyperlink ref="E12" r:id="rId10" xr:uid="{488DFC72-946C-4488-9D0A-8CFFAF7195B5}"/>
    <hyperlink ref="F13" r:id="rId11" xr:uid="{A43ECE10-0CE8-45E8-88A5-FD1C2F200D00}"/>
    <hyperlink ref="E15" r:id="rId12" xr:uid="{D01067F7-7BA4-4E59-AB7B-2BDE18739E11}"/>
    <hyperlink ref="E16" r:id="rId13" xr:uid="{AF70AD3D-226A-4447-AE4A-E6E588F8AD02}"/>
    <hyperlink ref="E17" r:id="rId14" xr:uid="{0E815BF0-A6EF-4CE3-99AB-85383D94BF2B}"/>
  </hyperlinks>
  <pageMargins left="0.7" right="0.7" top="0.75" bottom="0.75" header="0.3" footer="0.3"/>
  <pageSetup orientation="portrait" horizontalDpi="4294967293" verticalDpi="4294967293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75D9-EF08-4525-801E-8F328BC0C9C1}">
  <dimension ref="A1:O21"/>
  <sheetViews>
    <sheetView workbookViewId="0">
      <selection sqref="A1:K1"/>
    </sheetView>
  </sheetViews>
  <sheetFormatPr defaultColWidth="14" defaultRowHeight="15" x14ac:dyDescent="0.25"/>
  <cols>
    <col min="1" max="1" width="6.5703125" style="10" bestFit="1" customWidth="1"/>
    <col min="2" max="2" width="11.5703125" style="10" bestFit="1" customWidth="1"/>
    <col min="3" max="3" width="65.28515625" style="10" bestFit="1" customWidth="1"/>
    <col min="4" max="4" width="65.28515625" style="10" customWidth="1"/>
    <col min="5" max="5" width="11.7109375" style="10" bestFit="1" customWidth="1"/>
    <col min="6" max="6" width="13.28515625" style="10" bestFit="1" customWidth="1"/>
    <col min="7" max="7" width="17" style="10" bestFit="1" customWidth="1"/>
    <col min="8" max="8" width="12.28515625" style="10" bestFit="1" customWidth="1"/>
    <col min="9" max="9" width="12.7109375" style="10" bestFit="1" customWidth="1"/>
    <col min="10" max="10" width="11.7109375" style="10" bestFit="1" customWidth="1"/>
    <col min="11" max="11" width="12.140625" style="10" bestFit="1" customWidth="1"/>
    <col min="12" max="12" width="8.7109375" style="10" bestFit="1" customWidth="1"/>
    <col min="13" max="13" width="13.85546875" style="10" bestFit="1" customWidth="1"/>
    <col min="14" max="14" width="11.7109375" style="10" bestFit="1" customWidth="1"/>
    <col min="15" max="15" width="9.7109375" style="10" bestFit="1" customWidth="1"/>
    <col min="16" max="16384" width="14" style="10"/>
  </cols>
  <sheetData>
    <row r="1" spans="1:15" x14ac:dyDescent="0.25">
      <c r="A1" s="7" t="s">
        <v>15</v>
      </c>
      <c r="B1" s="7" t="s">
        <v>53</v>
      </c>
      <c r="C1" s="8" t="s">
        <v>0</v>
      </c>
      <c r="D1" s="8" t="s">
        <v>22</v>
      </c>
      <c r="E1" s="8" t="s">
        <v>8</v>
      </c>
      <c r="F1" s="7" t="s">
        <v>3</v>
      </c>
      <c r="G1" s="7" t="s">
        <v>1</v>
      </c>
      <c r="H1" s="7" t="s">
        <v>2</v>
      </c>
      <c r="I1" s="9" t="s">
        <v>5</v>
      </c>
      <c r="J1" s="7" t="s">
        <v>4</v>
      </c>
      <c r="K1" s="7" t="s">
        <v>6</v>
      </c>
      <c r="L1" s="7"/>
      <c r="M1" s="9"/>
      <c r="N1" s="7"/>
      <c r="O1" s="8"/>
    </row>
    <row r="2" spans="1:15" x14ac:dyDescent="0.25">
      <c r="C2" s="10" t="s">
        <v>77</v>
      </c>
      <c r="D2" s="10" t="s">
        <v>85</v>
      </c>
      <c r="E2" s="12" t="s">
        <v>99</v>
      </c>
      <c r="F2" s="10" t="s">
        <v>67</v>
      </c>
      <c r="G2" s="15" t="s">
        <v>69</v>
      </c>
    </row>
    <row r="3" spans="1:15" x14ac:dyDescent="0.25">
      <c r="C3" s="10" t="s">
        <v>78</v>
      </c>
      <c r="D3" s="10" t="s">
        <v>85</v>
      </c>
      <c r="E3" s="12" t="s">
        <v>99</v>
      </c>
      <c r="F3" s="10" t="s">
        <v>67</v>
      </c>
      <c r="G3" s="15" t="s">
        <v>69</v>
      </c>
    </row>
    <row r="4" spans="1:15" x14ac:dyDescent="0.25">
      <c r="C4" s="17" t="s">
        <v>120</v>
      </c>
      <c r="D4" s="17" t="s">
        <v>85</v>
      </c>
      <c r="E4" s="18"/>
      <c r="F4" s="17" t="s">
        <v>67</v>
      </c>
      <c r="G4" s="19" t="s">
        <v>122</v>
      </c>
    </row>
    <row r="5" spans="1:15" x14ac:dyDescent="0.25">
      <c r="C5" s="17" t="s">
        <v>121</v>
      </c>
      <c r="D5" s="17" t="s">
        <v>85</v>
      </c>
      <c r="E5" s="17"/>
      <c r="F5" s="17" t="s">
        <v>67</v>
      </c>
      <c r="G5" s="19" t="s">
        <v>123</v>
      </c>
    </row>
    <row r="6" spans="1:15" x14ac:dyDescent="0.25">
      <c r="C6" s="10" t="s">
        <v>79</v>
      </c>
      <c r="D6" s="10" t="s">
        <v>86</v>
      </c>
    </row>
    <row r="7" spans="1:15" x14ac:dyDescent="0.25">
      <c r="C7" s="20" t="s">
        <v>80</v>
      </c>
      <c r="D7" s="20" t="s">
        <v>87</v>
      </c>
    </row>
    <row r="8" spans="1:15" x14ac:dyDescent="0.25">
      <c r="C8" s="20" t="s">
        <v>81</v>
      </c>
      <c r="D8" s="20" t="s">
        <v>87</v>
      </c>
      <c r="E8" s="22"/>
    </row>
    <row r="9" spans="1:15" x14ac:dyDescent="0.25">
      <c r="C9" s="20" t="s">
        <v>82</v>
      </c>
      <c r="D9" s="20" t="s">
        <v>87</v>
      </c>
      <c r="E9" s="22"/>
    </row>
    <row r="10" spans="1:15" x14ac:dyDescent="0.25">
      <c r="C10" s="20" t="s">
        <v>83</v>
      </c>
      <c r="D10" s="20" t="s">
        <v>87</v>
      </c>
      <c r="E10" s="22"/>
    </row>
    <row r="11" spans="1:15" x14ac:dyDescent="0.25">
      <c r="C11" s="21" t="s">
        <v>84</v>
      </c>
      <c r="D11" s="21" t="s">
        <v>87</v>
      </c>
      <c r="E11" s="11"/>
    </row>
    <row r="12" spans="1:15" x14ac:dyDescent="0.25">
      <c r="C12" s="21" t="s">
        <v>88</v>
      </c>
      <c r="D12" s="20" t="s">
        <v>87</v>
      </c>
    </row>
    <row r="13" spans="1:15" x14ac:dyDescent="0.25">
      <c r="C13" s="20" t="s">
        <v>89</v>
      </c>
      <c r="D13" s="20" t="s">
        <v>87</v>
      </c>
    </row>
    <row r="14" spans="1:15" x14ac:dyDescent="0.25">
      <c r="C14" s="10" t="s">
        <v>90</v>
      </c>
      <c r="D14" s="10" t="s">
        <v>119</v>
      </c>
    </row>
    <row r="19" spans="2:3" x14ac:dyDescent="0.25">
      <c r="B19" s="20"/>
      <c r="C19" s="10" t="s">
        <v>124</v>
      </c>
    </row>
    <row r="21" spans="2:3" x14ac:dyDescent="0.25">
      <c r="B21" s="17"/>
      <c r="C21" s="10" t="s">
        <v>125</v>
      </c>
    </row>
  </sheetData>
  <hyperlinks>
    <hyperlink ref="G2" r:id="rId1" xr:uid="{FF47B896-84A0-45C7-A7AE-735C9A66C474}"/>
    <hyperlink ref="G3" r:id="rId2" xr:uid="{3CFCB128-860D-4D3A-9F48-E1F2F5BA3D98}"/>
    <hyperlink ref="G4" r:id="rId3" xr:uid="{D7DBD539-9DE8-4A87-8C58-D07AD02E3C0F}"/>
    <hyperlink ref="G5" r:id="rId4" xr:uid="{A5BE4AF7-0609-4D27-A85D-DEBD9833DC54}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1BD5-51E7-4D45-922D-D13358C9BEBD}">
  <dimension ref="C3:I10"/>
  <sheetViews>
    <sheetView workbookViewId="0">
      <selection activeCell="G10" sqref="G10"/>
    </sheetView>
  </sheetViews>
  <sheetFormatPr defaultRowHeight="15" x14ac:dyDescent="0.25"/>
  <cols>
    <col min="3" max="3" width="11.5703125" bestFit="1" customWidth="1"/>
    <col min="4" max="4" width="70.42578125" bestFit="1" customWidth="1"/>
    <col min="5" max="5" width="13.140625" bestFit="1" customWidth="1"/>
    <col min="6" max="6" width="16.28515625" bestFit="1" customWidth="1"/>
    <col min="7" max="7" width="12.140625" bestFit="1" customWidth="1"/>
    <col min="8" max="8" width="11.5703125" bestFit="1" customWidth="1"/>
    <col min="9" max="9" width="9.140625" style="5"/>
  </cols>
  <sheetData>
    <row r="3" spans="3:9" x14ac:dyDescent="0.25">
      <c r="C3" t="s">
        <v>8</v>
      </c>
      <c r="D3" t="s">
        <v>0</v>
      </c>
      <c r="E3" t="s">
        <v>3</v>
      </c>
      <c r="F3" t="s">
        <v>1</v>
      </c>
      <c r="G3" t="s">
        <v>94</v>
      </c>
      <c r="H3" t="s">
        <v>4</v>
      </c>
      <c r="I3" s="5" t="s">
        <v>95</v>
      </c>
    </row>
    <row r="4" spans="3:9" x14ac:dyDescent="0.25">
      <c r="D4" t="s">
        <v>96</v>
      </c>
      <c r="E4" t="s">
        <v>57</v>
      </c>
      <c r="F4" t="s">
        <v>97</v>
      </c>
      <c r="G4" s="6" t="s">
        <v>98</v>
      </c>
      <c r="I4" s="5">
        <v>2.63</v>
      </c>
    </row>
    <row r="5" spans="3:9" x14ac:dyDescent="0.25">
      <c r="D5" s="22" t="s">
        <v>128</v>
      </c>
      <c r="E5" s="12" t="s">
        <v>67</v>
      </c>
      <c r="F5" s="23" t="s">
        <v>122</v>
      </c>
      <c r="I5" s="5">
        <v>9.5299999999999994</v>
      </c>
    </row>
    <row r="6" spans="3:9" x14ac:dyDescent="0.25">
      <c r="D6" s="22" t="s">
        <v>129</v>
      </c>
      <c r="E6" s="12" t="s">
        <v>67</v>
      </c>
      <c r="F6" s="23" t="s">
        <v>123</v>
      </c>
      <c r="I6" s="5">
        <v>9.4700000000000006</v>
      </c>
    </row>
    <row r="7" spans="3:9" x14ac:dyDescent="0.25">
      <c r="D7" t="s">
        <v>106</v>
      </c>
      <c r="E7" t="s">
        <v>107</v>
      </c>
      <c r="F7">
        <v>22013067</v>
      </c>
      <c r="G7" s="6" t="s">
        <v>108</v>
      </c>
      <c r="I7" s="5">
        <v>0.28999999999999998</v>
      </c>
    </row>
    <row r="8" spans="3:9" x14ac:dyDescent="0.25">
      <c r="D8" t="s">
        <v>109</v>
      </c>
      <c r="E8" t="s">
        <v>107</v>
      </c>
      <c r="F8">
        <v>22013097</v>
      </c>
      <c r="G8" s="6" t="s">
        <v>110</v>
      </c>
      <c r="I8" s="5">
        <v>0.43</v>
      </c>
    </row>
    <row r="9" spans="3:9" x14ac:dyDescent="0.25">
      <c r="D9" t="s">
        <v>111</v>
      </c>
      <c r="E9" t="s">
        <v>107</v>
      </c>
      <c r="F9">
        <v>22013047</v>
      </c>
      <c r="G9" s="6" t="s">
        <v>112</v>
      </c>
      <c r="I9" s="5">
        <v>0.2</v>
      </c>
    </row>
    <row r="10" spans="3:9" x14ac:dyDescent="0.25">
      <c r="D10" t="s">
        <v>113</v>
      </c>
      <c r="E10" t="s">
        <v>107</v>
      </c>
      <c r="F10" s="16" t="s">
        <v>114</v>
      </c>
      <c r="G10" s="6" t="s">
        <v>115</v>
      </c>
      <c r="I10" s="5">
        <v>0.09</v>
      </c>
    </row>
  </sheetData>
  <hyperlinks>
    <hyperlink ref="G4" r:id="rId1" xr:uid="{B6652472-7E46-42F4-AA25-82657AD9DF74}"/>
    <hyperlink ref="F5" r:id="rId2" xr:uid="{8EC999A1-1625-49DD-9ACC-EE0C3A37563C}"/>
    <hyperlink ref="F6" r:id="rId3" xr:uid="{7EFD5AAC-4C2D-4C78-B3CB-D8E53B76D23D}"/>
    <hyperlink ref="G7" r:id="rId4" xr:uid="{759C3C3C-1158-4D1F-AADD-214EFF5AE7F3}"/>
    <hyperlink ref="G8" r:id="rId5" xr:uid="{975FBB4D-6030-4295-9625-0F6D68FA4E9B}"/>
    <hyperlink ref="G9" r:id="rId6" xr:uid="{6D75496F-8327-4724-B0C7-1F73805F0E9F}"/>
    <hyperlink ref="G10" r:id="rId7" xr:uid="{F9FF7957-6AB2-403D-81AA-BEB5E7FAEE60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BFF9-2D1E-4EFB-BABB-2DEE01F93D96}">
  <sheetPr>
    <tabColor rgb="FF92D050"/>
  </sheetPr>
  <dimension ref="B2:J13"/>
  <sheetViews>
    <sheetView workbookViewId="0">
      <selection sqref="A1:XFD1048576"/>
    </sheetView>
  </sheetViews>
  <sheetFormatPr defaultRowHeight="15" x14ac:dyDescent="0.25"/>
  <cols>
    <col min="1" max="2" width="9.140625" style="10"/>
    <col min="3" max="3" width="76.42578125" style="10" bestFit="1" customWidth="1"/>
    <col min="4" max="4" width="23.28515625" style="10" bestFit="1" customWidth="1"/>
    <col min="5" max="5" width="11.7109375" style="10" bestFit="1" customWidth="1"/>
    <col min="6" max="6" width="30.28515625" style="10" bestFit="1" customWidth="1"/>
    <col min="7" max="7" width="11.5703125" style="10" bestFit="1" customWidth="1"/>
    <col min="8" max="8" width="14.85546875" style="10" bestFit="1" customWidth="1"/>
    <col min="9" max="9" width="8.42578125" style="10" bestFit="1" customWidth="1"/>
    <col min="10" max="10" width="9.7109375" style="10" bestFit="1" customWidth="1"/>
    <col min="11" max="16384" width="9.140625" style="10"/>
  </cols>
  <sheetData>
    <row r="2" spans="2:10" x14ac:dyDescent="0.25">
      <c r="B2" s="7" t="s">
        <v>100</v>
      </c>
      <c r="C2" s="7" t="s">
        <v>0</v>
      </c>
      <c r="D2" s="7" t="s">
        <v>103</v>
      </c>
      <c r="E2" s="7" t="s">
        <v>8</v>
      </c>
      <c r="F2" s="7" t="s">
        <v>104</v>
      </c>
      <c r="G2" s="7" t="s">
        <v>1</v>
      </c>
      <c r="H2" s="7" t="s">
        <v>94</v>
      </c>
      <c r="I2" s="7" t="s">
        <v>101</v>
      </c>
      <c r="J2" s="7" t="s">
        <v>22</v>
      </c>
    </row>
    <row r="4" spans="2:10" x14ac:dyDescent="0.25">
      <c r="C4" s="10" t="s">
        <v>152</v>
      </c>
      <c r="E4" s="10" t="s">
        <v>200</v>
      </c>
      <c r="F4" t="s">
        <v>153</v>
      </c>
      <c r="G4" t="s">
        <v>154</v>
      </c>
      <c r="I4" s="10">
        <v>4</v>
      </c>
    </row>
    <row r="5" spans="2:10" x14ac:dyDescent="0.25">
      <c r="C5" s="10" t="s">
        <v>155</v>
      </c>
      <c r="E5" s="22" t="s">
        <v>150</v>
      </c>
      <c r="I5" s="10" t="s">
        <v>157</v>
      </c>
    </row>
    <row r="6" spans="2:10" x14ac:dyDescent="0.25">
      <c r="C6" s="10" t="s">
        <v>158</v>
      </c>
      <c r="E6" s="10" t="s">
        <v>151</v>
      </c>
      <c r="I6" s="10" t="s">
        <v>156</v>
      </c>
    </row>
    <row r="7" spans="2:10" s="22" customFormat="1" x14ac:dyDescent="0.25">
      <c r="C7" s="22" t="s">
        <v>161</v>
      </c>
      <c r="E7" s="22" t="s">
        <v>201</v>
      </c>
      <c r="I7" s="22" t="s">
        <v>156</v>
      </c>
    </row>
    <row r="8" spans="2:10" x14ac:dyDescent="0.25">
      <c r="C8" t="s">
        <v>159</v>
      </c>
      <c r="E8" s="10" t="s">
        <v>202</v>
      </c>
      <c r="F8" t="s">
        <v>153</v>
      </c>
      <c r="G8" t="s">
        <v>160</v>
      </c>
      <c r="I8" s="10">
        <v>3</v>
      </c>
    </row>
    <row r="9" spans="2:10" x14ac:dyDescent="0.25">
      <c r="C9" s="10" t="s">
        <v>162</v>
      </c>
      <c r="E9" s="10" t="s">
        <v>163</v>
      </c>
      <c r="I9" s="10" t="s">
        <v>156</v>
      </c>
    </row>
    <row r="10" spans="2:10" x14ac:dyDescent="0.25">
      <c r="C10" s="10" t="s">
        <v>165</v>
      </c>
      <c r="E10" s="10" t="s">
        <v>166</v>
      </c>
      <c r="I10" s="10" t="s">
        <v>156</v>
      </c>
    </row>
    <row r="11" spans="2:10" x14ac:dyDescent="0.25">
      <c r="C11" s="10" t="s">
        <v>167</v>
      </c>
      <c r="E11" s="10" t="s">
        <v>204</v>
      </c>
      <c r="F11" t="s">
        <v>153</v>
      </c>
      <c r="G11">
        <v>165171</v>
      </c>
      <c r="I11" s="10">
        <v>2</v>
      </c>
    </row>
    <row r="12" spans="2:10" x14ac:dyDescent="0.25">
      <c r="C12" s="10" t="s">
        <v>215</v>
      </c>
      <c r="E12" s="10" t="s">
        <v>216</v>
      </c>
      <c r="I12" s="10">
        <v>1</v>
      </c>
    </row>
    <row r="13" spans="2:10" x14ac:dyDescent="0.25">
      <c r="C13" s="10" t="s">
        <v>217</v>
      </c>
      <c r="E13" s="10" t="s">
        <v>218</v>
      </c>
      <c r="I13" s="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AD83-616A-445E-B566-82FE1421302F}">
  <sheetPr>
    <tabColor rgb="FF92D050"/>
  </sheetPr>
  <dimension ref="B2:J8"/>
  <sheetViews>
    <sheetView workbookViewId="0">
      <selection sqref="A1:XFD1048576"/>
    </sheetView>
  </sheetViews>
  <sheetFormatPr defaultRowHeight="15" x14ac:dyDescent="0.25"/>
  <cols>
    <col min="1" max="2" width="9.140625" style="10"/>
    <col min="3" max="3" width="76.42578125" style="10" bestFit="1" customWidth="1"/>
    <col min="4" max="4" width="35.85546875" style="10" bestFit="1" customWidth="1"/>
    <col min="5" max="5" width="11.5703125" style="10" bestFit="1" customWidth="1"/>
    <col min="6" max="6" width="30.28515625" style="10" bestFit="1" customWidth="1"/>
    <col min="7" max="7" width="11.5703125" style="10" bestFit="1" customWidth="1"/>
    <col min="8" max="8" width="15.42578125" style="10" bestFit="1" customWidth="1"/>
    <col min="9" max="16384" width="9.140625" style="10"/>
  </cols>
  <sheetData>
    <row r="2" spans="2:10" s="7" customFormat="1" x14ac:dyDescent="0.25">
      <c r="B2" s="7" t="s">
        <v>100</v>
      </c>
      <c r="C2" s="7" t="s">
        <v>0</v>
      </c>
      <c r="D2" s="7" t="s">
        <v>103</v>
      </c>
      <c r="E2" s="7" t="s">
        <v>8</v>
      </c>
      <c r="F2" s="7" t="s">
        <v>104</v>
      </c>
      <c r="G2" s="7" t="s">
        <v>1</v>
      </c>
      <c r="H2" s="7" t="s">
        <v>94</v>
      </c>
      <c r="I2" s="7" t="s">
        <v>101</v>
      </c>
      <c r="J2" s="7" t="s">
        <v>22</v>
      </c>
    </row>
    <row r="3" spans="2:10" x14ac:dyDescent="0.25">
      <c r="C3" t="s">
        <v>171</v>
      </c>
      <c r="E3" s="10" t="s">
        <v>205</v>
      </c>
      <c r="F3" t="s">
        <v>153</v>
      </c>
      <c r="G3">
        <v>165085</v>
      </c>
      <c r="I3" s="10">
        <v>3</v>
      </c>
    </row>
    <row r="4" spans="2:10" x14ac:dyDescent="0.25">
      <c r="C4" t="s">
        <v>168</v>
      </c>
      <c r="E4" s="10" t="s">
        <v>206</v>
      </c>
      <c r="F4" t="s">
        <v>107</v>
      </c>
      <c r="G4">
        <v>190730067</v>
      </c>
      <c r="I4" s="10">
        <v>6</v>
      </c>
    </row>
    <row r="5" spans="2:10" x14ac:dyDescent="0.25">
      <c r="C5" s="10" t="s">
        <v>155</v>
      </c>
      <c r="E5" s="22" t="s">
        <v>150</v>
      </c>
      <c r="I5" s="10" t="s">
        <v>169</v>
      </c>
    </row>
    <row r="6" spans="2:10" x14ac:dyDescent="0.25">
      <c r="C6" t="s">
        <v>167</v>
      </c>
      <c r="E6" s="10" t="s">
        <v>204</v>
      </c>
      <c r="F6" t="s">
        <v>153</v>
      </c>
      <c r="G6">
        <v>165171</v>
      </c>
      <c r="I6" s="10">
        <v>5</v>
      </c>
    </row>
    <row r="7" spans="2:10" x14ac:dyDescent="0.25">
      <c r="C7" s="10" t="s">
        <v>170</v>
      </c>
      <c r="E7" s="22" t="s">
        <v>149</v>
      </c>
      <c r="I7" s="10" t="s">
        <v>169</v>
      </c>
    </row>
    <row r="8" spans="2:10" x14ac:dyDescent="0.25">
      <c r="C8" s="10" t="s">
        <v>158</v>
      </c>
      <c r="E8" s="22" t="s">
        <v>151</v>
      </c>
      <c r="I8" s="10" t="s">
        <v>169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517E-684A-447D-A84E-23EFCA4662AE}">
  <sheetPr>
    <tabColor rgb="FF92D050"/>
  </sheetPr>
  <dimension ref="B2:K8"/>
  <sheetViews>
    <sheetView workbookViewId="0">
      <selection sqref="A1:XFD1048576"/>
    </sheetView>
  </sheetViews>
  <sheetFormatPr defaultRowHeight="15" x14ac:dyDescent="0.25"/>
  <cols>
    <col min="3" max="3" width="70.42578125" bestFit="1" customWidth="1"/>
    <col min="4" max="4" width="11.7109375" bestFit="1" customWidth="1"/>
    <col min="6" max="6" width="11" bestFit="1" customWidth="1"/>
    <col min="7" max="7" width="12.140625" bestFit="1" customWidth="1"/>
    <col min="9" max="9" width="9.140625" style="5"/>
    <col min="10" max="10" width="13.85546875" style="5" bestFit="1" customWidth="1"/>
  </cols>
  <sheetData>
    <row r="2" spans="2:11" x14ac:dyDescent="0.25">
      <c r="B2" s="7" t="s">
        <v>100</v>
      </c>
      <c r="C2" s="7" t="s">
        <v>0</v>
      </c>
      <c r="D2" s="7" t="s">
        <v>8</v>
      </c>
      <c r="E2" s="7" t="s">
        <v>104</v>
      </c>
      <c r="F2" s="7" t="s">
        <v>1</v>
      </c>
      <c r="G2" s="7" t="s">
        <v>94</v>
      </c>
      <c r="H2" s="7" t="s">
        <v>7</v>
      </c>
      <c r="I2" s="9" t="s">
        <v>95</v>
      </c>
      <c r="J2" s="9" t="s">
        <v>13</v>
      </c>
      <c r="K2" s="7" t="s">
        <v>22</v>
      </c>
    </row>
    <row r="3" spans="2:11" x14ac:dyDescent="0.25">
      <c r="B3" s="7"/>
      <c r="C3" s="7"/>
      <c r="D3" s="7"/>
      <c r="E3" s="7"/>
      <c r="F3" s="7"/>
      <c r="G3" s="7"/>
      <c r="H3" s="7"/>
      <c r="I3" s="9"/>
      <c r="J3" s="9"/>
      <c r="K3" s="7"/>
    </row>
    <row r="4" spans="2:11" ht="15" customHeight="1" x14ac:dyDescent="0.25">
      <c r="C4" t="s">
        <v>106</v>
      </c>
      <c r="D4" t="s">
        <v>140</v>
      </c>
      <c r="E4" t="s">
        <v>107</v>
      </c>
      <c r="F4">
        <v>22013067</v>
      </c>
      <c r="G4" s="6" t="s">
        <v>108</v>
      </c>
      <c r="H4">
        <v>1</v>
      </c>
      <c r="I4" s="5">
        <v>0.28999999999999998</v>
      </c>
      <c r="J4" s="5">
        <f>H4*I4</f>
        <v>0.28999999999999998</v>
      </c>
    </row>
    <row r="5" spans="2:11" x14ac:dyDescent="0.25">
      <c r="C5" t="s">
        <v>165</v>
      </c>
      <c r="D5" s="10" t="s">
        <v>166</v>
      </c>
      <c r="H5" t="s">
        <v>156</v>
      </c>
    </row>
    <row r="6" spans="2:11" x14ac:dyDescent="0.25">
      <c r="C6" t="s">
        <v>162</v>
      </c>
      <c r="D6" s="10" t="s">
        <v>163</v>
      </c>
      <c r="H6" t="s">
        <v>156</v>
      </c>
    </row>
    <row r="7" spans="2:11" x14ac:dyDescent="0.25">
      <c r="C7" t="s">
        <v>172</v>
      </c>
      <c r="D7" t="s">
        <v>146</v>
      </c>
      <c r="H7">
        <v>4</v>
      </c>
    </row>
    <row r="8" spans="2:11" x14ac:dyDescent="0.25">
      <c r="C8" t="s">
        <v>168</v>
      </c>
      <c r="D8" t="s">
        <v>206</v>
      </c>
      <c r="E8" t="s">
        <v>107</v>
      </c>
      <c r="F8">
        <v>190730067</v>
      </c>
      <c r="H8">
        <v>4</v>
      </c>
    </row>
  </sheetData>
  <hyperlinks>
    <hyperlink ref="G4" r:id="rId1" xr:uid="{473A4A3A-EDCC-446D-83ED-74E2E57F09E2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17A6-679B-428E-AB01-AA089BA67188}">
  <sheetPr>
    <tabColor rgb="FF92D050"/>
  </sheetPr>
  <dimension ref="B2:K12"/>
  <sheetViews>
    <sheetView workbookViewId="0">
      <selection sqref="A1:XFD1048576"/>
    </sheetView>
  </sheetViews>
  <sheetFormatPr defaultRowHeight="15" x14ac:dyDescent="0.25"/>
  <cols>
    <col min="3" max="3" width="70.42578125" bestFit="1" customWidth="1"/>
    <col min="4" max="4" width="11.7109375" bestFit="1" customWidth="1"/>
    <col min="5" max="5" width="13.140625" bestFit="1" customWidth="1"/>
    <col min="6" max="6" width="22.7109375" bestFit="1" customWidth="1"/>
    <col min="7" max="7" width="12.140625" bestFit="1" customWidth="1"/>
    <col min="9" max="9" width="9.140625" style="5"/>
    <col min="10" max="10" width="13.85546875" style="5" bestFit="1" customWidth="1"/>
  </cols>
  <sheetData>
    <row r="2" spans="2:11" x14ac:dyDescent="0.25">
      <c r="B2" s="7" t="s">
        <v>100</v>
      </c>
      <c r="C2" s="7" t="s">
        <v>0</v>
      </c>
      <c r="D2" s="7" t="s">
        <v>8</v>
      </c>
      <c r="E2" s="7" t="s">
        <v>104</v>
      </c>
      <c r="F2" s="7" t="s">
        <v>1</v>
      </c>
      <c r="G2" s="7" t="s">
        <v>94</v>
      </c>
      <c r="H2" s="7" t="s">
        <v>7</v>
      </c>
      <c r="I2" s="9" t="s">
        <v>95</v>
      </c>
      <c r="J2" s="9" t="s">
        <v>13</v>
      </c>
      <c r="K2" s="7" t="s">
        <v>22</v>
      </c>
    </row>
    <row r="3" spans="2:11" x14ac:dyDescent="0.25">
      <c r="C3" t="s">
        <v>168</v>
      </c>
      <c r="D3" t="s">
        <v>206</v>
      </c>
      <c r="E3" t="s">
        <v>107</v>
      </c>
      <c r="F3">
        <v>190730067</v>
      </c>
      <c r="H3">
        <v>2</v>
      </c>
    </row>
    <row r="4" spans="2:11" x14ac:dyDescent="0.25">
      <c r="C4" t="s">
        <v>173</v>
      </c>
      <c r="D4" t="s">
        <v>207</v>
      </c>
      <c r="E4" t="s">
        <v>116</v>
      </c>
      <c r="F4" t="s">
        <v>118</v>
      </c>
      <c r="H4" t="s">
        <v>156</v>
      </c>
    </row>
    <row r="5" spans="2:11" x14ac:dyDescent="0.25">
      <c r="C5" t="s">
        <v>220</v>
      </c>
      <c r="D5" t="s">
        <v>219</v>
      </c>
      <c r="E5" t="s">
        <v>107</v>
      </c>
      <c r="F5">
        <v>190730017</v>
      </c>
      <c r="H5">
        <v>4</v>
      </c>
    </row>
    <row r="6" spans="2:11" x14ac:dyDescent="0.25">
      <c r="C6" t="s">
        <v>164</v>
      </c>
      <c r="D6" t="s">
        <v>203</v>
      </c>
      <c r="E6" t="s">
        <v>107</v>
      </c>
      <c r="F6">
        <v>192130009</v>
      </c>
      <c r="H6">
        <v>4</v>
      </c>
    </row>
    <row r="7" spans="2:11" x14ac:dyDescent="0.25">
      <c r="C7" t="s">
        <v>174</v>
      </c>
      <c r="D7" t="s">
        <v>208</v>
      </c>
      <c r="E7" t="s">
        <v>116</v>
      </c>
      <c r="F7" t="s">
        <v>117</v>
      </c>
      <c r="H7" t="s">
        <v>156</v>
      </c>
    </row>
    <row r="8" spans="2:11" x14ac:dyDescent="0.25">
      <c r="C8" t="s">
        <v>162</v>
      </c>
      <c r="D8" t="s">
        <v>163</v>
      </c>
    </row>
    <row r="9" spans="2:11" x14ac:dyDescent="0.25">
      <c r="C9" t="s">
        <v>175</v>
      </c>
      <c r="D9" t="s">
        <v>178</v>
      </c>
    </row>
    <row r="10" spans="2:11" x14ac:dyDescent="0.25">
      <c r="C10" t="s">
        <v>176</v>
      </c>
      <c r="D10" t="s">
        <v>179</v>
      </c>
    </row>
    <row r="11" spans="2:11" x14ac:dyDescent="0.25">
      <c r="C11" t="s">
        <v>177</v>
      </c>
      <c r="D11" t="s">
        <v>180</v>
      </c>
    </row>
    <row r="12" spans="2:11" x14ac:dyDescent="0.25">
      <c r="C12" t="s">
        <v>56</v>
      </c>
      <c r="D12" t="s">
        <v>93</v>
      </c>
      <c r="E12" t="s">
        <v>57</v>
      </c>
      <c r="F12" t="s">
        <v>58</v>
      </c>
      <c r="G12" t="s">
        <v>59</v>
      </c>
      <c r="H12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CEFB-E100-4C7B-BD16-4236E6B43D54}">
  <sheetPr>
    <tabColor rgb="FF92D050"/>
  </sheetPr>
  <dimension ref="B2:K16"/>
  <sheetViews>
    <sheetView tabSelected="1" workbookViewId="0">
      <selection sqref="A1:XFD1048576"/>
    </sheetView>
  </sheetViews>
  <sheetFormatPr defaultRowHeight="15" x14ac:dyDescent="0.25"/>
  <cols>
    <col min="3" max="3" width="70.42578125" bestFit="1" customWidth="1"/>
    <col min="4" max="4" width="11.7109375" bestFit="1" customWidth="1"/>
    <col min="5" max="5" width="13.140625" bestFit="1" customWidth="1"/>
    <col min="6" max="7" width="15.42578125" bestFit="1" customWidth="1"/>
    <col min="9" max="9" width="9.140625" style="5"/>
    <col min="10" max="10" width="13.85546875" style="5" bestFit="1" customWidth="1"/>
  </cols>
  <sheetData>
    <row r="2" spans="2:11" x14ac:dyDescent="0.25">
      <c r="B2" s="7" t="s">
        <v>100</v>
      </c>
      <c r="C2" s="7" t="s">
        <v>0</v>
      </c>
      <c r="D2" s="7" t="s">
        <v>8</v>
      </c>
      <c r="E2" s="7" t="s">
        <v>104</v>
      </c>
      <c r="F2" s="7" t="s">
        <v>1</v>
      </c>
      <c r="G2" s="7" t="s">
        <v>94</v>
      </c>
      <c r="H2" s="7" t="s">
        <v>7</v>
      </c>
      <c r="I2" s="9" t="s">
        <v>95</v>
      </c>
      <c r="J2" s="9" t="s">
        <v>13</v>
      </c>
    </row>
    <row r="3" spans="2:11" x14ac:dyDescent="0.25">
      <c r="C3" t="s">
        <v>109</v>
      </c>
      <c r="D3" t="s">
        <v>147</v>
      </c>
      <c r="E3" t="s">
        <v>107</v>
      </c>
      <c r="F3">
        <v>22013097</v>
      </c>
      <c r="G3" s="6" t="s">
        <v>110</v>
      </c>
      <c r="H3">
        <v>3</v>
      </c>
      <c r="I3" s="5">
        <v>0.43</v>
      </c>
      <c r="J3" s="5">
        <f t="shared" ref="J3:J6" si="0">H3*I3</f>
        <v>1.29</v>
      </c>
    </row>
    <row r="4" spans="2:11" x14ac:dyDescent="0.25">
      <c r="C4" t="s">
        <v>111</v>
      </c>
      <c r="D4" t="s">
        <v>148</v>
      </c>
      <c r="E4" t="s">
        <v>107</v>
      </c>
      <c r="F4">
        <v>22013047</v>
      </c>
      <c r="G4" s="6" t="s">
        <v>112</v>
      </c>
      <c r="H4">
        <v>5</v>
      </c>
      <c r="I4" s="5">
        <v>0.2</v>
      </c>
      <c r="J4" s="5">
        <f t="shared" si="0"/>
        <v>1</v>
      </c>
    </row>
    <row r="5" spans="2:11" x14ac:dyDescent="0.25">
      <c r="C5" t="s">
        <v>113</v>
      </c>
      <c r="D5" t="s">
        <v>146</v>
      </c>
      <c r="E5" t="s">
        <v>107</v>
      </c>
      <c r="F5" s="16" t="s">
        <v>114</v>
      </c>
      <c r="G5" s="6" t="s">
        <v>115</v>
      </c>
      <c r="H5">
        <v>29</v>
      </c>
      <c r="I5" s="5">
        <v>0.09</v>
      </c>
      <c r="J5" s="5">
        <f t="shared" si="0"/>
        <v>2.61</v>
      </c>
    </row>
    <row r="6" spans="2:11" x14ac:dyDescent="0.25">
      <c r="C6" t="s">
        <v>96</v>
      </c>
      <c r="D6" t="s">
        <v>139</v>
      </c>
      <c r="E6" t="s">
        <v>57</v>
      </c>
      <c r="F6" t="s">
        <v>97</v>
      </c>
      <c r="G6" t="s">
        <v>98</v>
      </c>
      <c r="H6">
        <v>1</v>
      </c>
      <c r="I6">
        <v>2.63</v>
      </c>
      <c r="J6" s="5">
        <f t="shared" si="0"/>
        <v>2.63</v>
      </c>
      <c r="K6" s="26"/>
    </row>
    <row r="7" spans="2:11" x14ac:dyDescent="0.25">
      <c r="C7" t="s">
        <v>181</v>
      </c>
      <c r="D7" t="s">
        <v>209</v>
      </c>
      <c r="E7" t="s">
        <v>105</v>
      </c>
      <c r="F7" t="s">
        <v>185</v>
      </c>
      <c r="G7" t="s">
        <v>190</v>
      </c>
      <c r="H7" t="s">
        <v>156</v>
      </c>
      <c r="K7" s="26"/>
    </row>
    <row r="8" spans="2:11" x14ac:dyDescent="0.25">
      <c r="C8" t="s">
        <v>182</v>
      </c>
      <c r="D8" t="s">
        <v>210</v>
      </c>
      <c r="E8" t="s">
        <v>105</v>
      </c>
      <c r="F8" t="s">
        <v>186</v>
      </c>
      <c r="G8" t="s">
        <v>191</v>
      </c>
      <c r="H8" t="s">
        <v>156</v>
      </c>
      <c r="K8" s="26"/>
    </row>
    <row r="9" spans="2:11" x14ac:dyDescent="0.25">
      <c r="C9" t="s">
        <v>183</v>
      </c>
      <c r="D9" t="s">
        <v>211</v>
      </c>
      <c r="E9" t="s">
        <v>105</v>
      </c>
      <c r="F9" t="s">
        <v>187</v>
      </c>
      <c r="G9" t="s">
        <v>192</v>
      </c>
      <c r="H9" t="s">
        <v>156</v>
      </c>
      <c r="K9" s="26"/>
    </row>
    <row r="10" spans="2:11" x14ac:dyDescent="0.25">
      <c r="C10" t="s">
        <v>184</v>
      </c>
      <c r="D10" t="s">
        <v>212</v>
      </c>
      <c r="E10" t="s">
        <v>105</v>
      </c>
      <c r="F10" t="s">
        <v>188</v>
      </c>
      <c r="G10" t="s">
        <v>193</v>
      </c>
      <c r="H10" t="s">
        <v>156</v>
      </c>
    </row>
    <row r="11" spans="2:11" x14ac:dyDescent="0.25">
      <c r="C11" t="s">
        <v>195</v>
      </c>
      <c r="D11" t="s">
        <v>213</v>
      </c>
      <c r="E11" t="s">
        <v>105</v>
      </c>
      <c r="F11" t="s">
        <v>189</v>
      </c>
      <c r="G11" t="s">
        <v>194</v>
      </c>
      <c r="H11" t="s">
        <v>156</v>
      </c>
    </row>
    <row r="12" spans="2:11" x14ac:dyDescent="0.25">
      <c r="C12" t="s">
        <v>162</v>
      </c>
      <c r="D12" t="s">
        <v>163</v>
      </c>
      <c r="H12" t="s">
        <v>156</v>
      </c>
    </row>
    <row r="13" spans="2:11" x14ac:dyDescent="0.25">
      <c r="C13" t="s">
        <v>177</v>
      </c>
      <c r="D13" t="s">
        <v>180</v>
      </c>
      <c r="H13" t="s">
        <v>156</v>
      </c>
    </row>
    <row r="14" spans="2:11" x14ac:dyDescent="0.25">
      <c r="C14" t="s">
        <v>196</v>
      </c>
      <c r="D14" t="s">
        <v>198</v>
      </c>
      <c r="H14" t="s">
        <v>156</v>
      </c>
    </row>
    <row r="15" spans="2:11" x14ac:dyDescent="0.25">
      <c r="C15" t="s">
        <v>176</v>
      </c>
      <c r="D15" t="s">
        <v>179</v>
      </c>
      <c r="H15" t="s">
        <v>156</v>
      </c>
    </row>
    <row r="16" spans="2:11" x14ac:dyDescent="0.25">
      <c r="C16" t="s">
        <v>197</v>
      </c>
      <c r="D16" t="s">
        <v>199</v>
      </c>
      <c r="H16" t="s">
        <v>156</v>
      </c>
    </row>
  </sheetData>
  <hyperlinks>
    <hyperlink ref="G3" r:id="rId1" xr:uid="{1802DA6E-15D9-49AD-9B4E-22FF024C522D}"/>
    <hyperlink ref="G4" r:id="rId2" xr:uid="{1FCD06DD-B4B9-40ED-BE18-B827EDF5C269}"/>
    <hyperlink ref="G5" r:id="rId3" xr:uid="{EDE988B9-905A-4B7E-B6BF-629799508FB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BOM (50-0038)</vt:lpstr>
      <vt:lpstr>Cable Assemblies</vt:lpstr>
      <vt:lpstr>Part Numbers to request</vt:lpstr>
      <vt:lpstr>PowEntryToFan&amp;LF(60-0035)</vt:lpstr>
      <vt:lpstr>LineFilterToPwrSply(60-0036)</vt:lpstr>
      <vt:lpstr>+15V SupplyToMtrCont (60-0037)</vt:lpstr>
      <vt:lpstr>+24V SplyToTempCont (60-0038)</vt:lpstr>
      <vt:lpstr>MtrCntrlr to D-37 (60-0039)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2019-10-26T15:36:48Z</dcterms:created>
  <dcterms:modified xsi:type="dcterms:W3CDTF">2019-12-09T18:51:43Z</dcterms:modified>
</cp:coreProperties>
</file>