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Jukka\"/>
    </mc:Choice>
  </mc:AlternateContent>
  <xr:revisionPtr revIDLastSave="0" documentId="13_ncr:1_{45E9C502-BCB8-4A3E-9C04-876AAF285B5A}" xr6:coauthVersionLast="41" xr6:coauthVersionMax="41" xr10:uidLastSave="{00000000-0000-0000-0000-000000000000}"/>
  <bookViews>
    <workbookView xWindow="-39645" yWindow="-4380" windowWidth="32505" windowHeight="18000" tabRatio="657" firstSheet="1" activeTab="2" xr2:uid="{2158CD3B-9C74-4AE2-9C0A-59980FAD2A72}"/>
  </bookViews>
  <sheets>
    <sheet name="BOM" sheetId="1" r:id="rId1"/>
    <sheet name="Cable Assemblies" sheetId="2" r:id="rId2"/>
    <sheet name="AC Input (60-0104)" sheetId="5" r:id="rId3"/>
    <sheet name="USB-3101 to Alpenglow(60-0053)" sheetId="4" r:id="rId4"/>
    <sheet name="+5V Pwr sply to Alpglw(60-0052)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3" i="4"/>
  <c r="J5" i="3"/>
  <c r="J4" i="3"/>
  <c r="K4" i="1" l="1"/>
  <c r="K3" i="1"/>
</calcChain>
</file>

<file path=xl/sharedStrings.xml><?xml version="1.0" encoding="utf-8"?>
<sst xmlns="http://schemas.openxmlformats.org/spreadsheetml/2006/main" count="201" uniqueCount="115">
  <si>
    <t>Description</t>
  </si>
  <si>
    <t>Mfg P/N</t>
  </si>
  <si>
    <t>Digi-Key P/N</t>
  </si>
  <si>
    <t>Manufacturer</t>
  </si>
  <si>
    <t>Mouser P/N</t>
  </si>
  <si>
    <t>Digi-Key Cost</t>
  </si>
  <si>
    <t>Mouser Cost</t>
  </si>
  <si>
    <t>Quantity</t>
  </si>
  <si>
    <t>Genturi P/N</t>
  </si>
  <si>
    <t>Extended Cost</t>
  </si>
  <si>
    <t>Item #</t>
  </si>
  <si>
    <t>Comment</t>
  </si>
  <si>
    <t>Measurement Computing</t>
  </si>
  <si>
    <t>Designation</t>
  </si>
  <si>
    <t>J1</t>
  </si>
  <si>
    <t>N1</t>
  </si>
  <si>
    <t>Genturi</t>
  </si>
  <si>
    <t>NA</t>
  </si>
  <si>
    <t>N/A</t>
  </si>
  <si>
    <t>General Interface board</t>
  </si>
  <si>
    <t>Enclosed AC DC Converter 1 Output 5V    1A 85 ~ 264 VAC, 100 ~ 370 VDC Input</t>
  </si>
  <si>
    <t>CUI Inc.</t>
  </si>
  <si>
    <t>PSK-S5B-5-T</t>
  </si>
  <si>
    <t>102-5182-ND</t>
  </si>
  <si>
    <t>Flanged Panel Mounted USB 2.0 Coupler - Shielded, Type B/A Connectors</t>
  </si>
  <si>
    <t>L-Com</t>
  </si>
  <si>
    <t>ECF504-BA</t>
  </si>
  <si>
    <t>PCB, Alpenglow</t>
  </si>
  <si>
    <t>USB-based 4-channel, 16-bit analog voltage output device, 8 digital I/O, with one counter</t>
  </si>
  <si>
    <t>USB-3101</t>
  </si>
  <si>
    <t>06-0019</t>
  </si>
  <si>
    <t>DAQ module</t>
  </si>
  <si>
    <t>V1</t>
  </si>
  <si>
    <t>Premium USB Cable Type A - B Cable, 0.5m</t>
  </si>
  <si>
    <t>CSMUAB-05M</t>
  </si>
  <si>
    <t>USB-A to USB-B 0.5M</t>
  </si>
  <si>
    <t>Qualtek</t>
  </si>
  <si>
    <t>06-0042</t>
  </si>
  <si>
    <t>06-0041</t>
  </si>
  <si>
    <t>06-0005</t>
  </si>
  <si>
    <t>30-0005</t>
  </si>
  <si>
    <t>????</t>
  </si>
  <si>
    <t>Cost</t>
  </si>
  <si>
    <t>Power entry to +5V Power supply</t>
  </si>
  <si>
    <t>+5V Power supply to Alpenglow</t>
  </si>
  <si>
    <t>4 Position Rectangular Housing Connector Receptacle White 0.100" (2.54mm)</t>
  </si>
  <si>
    <t>Molex</t>
  </si>
  <si>
    <t>WM2002-ND</t>
  </si>
  <si>
    <t>Item</t>
  </si>
  <si>
    <t>Mfg</t>
  </si>
  <si>
    <t>Digi-key P/N</t>
  </si>
  <si>
    <t>Non-Gendered Contact Tin 22-30 AWG Crimp</t>
  </si>
  <si>
    <t>0008500032</t>
  </si>
  <si>
    <t>WM2623-ND</t>
  </si>
  <si>
    <t>USB-3101 to Alpenglow</t>
  </si>
  <si>
    <t>20 Position Rectangular Housing Connector Receptacle Black 0.118" (3.00mm)</t>
  </si>
  <si>
    <t>0430252000</t>
  </si>
  <si>
    <t>WM2492-ND</t>
  </si>
  <si>
    <t>Socket Contact Tin 20-24 AWG Crimp Power</t>
  </si>
  <si>
    <t>0430300007</t>
  </si>
  <si>
    <t>WM1837-ND</t>
  </si>
  <si>
    <t>06-0040</t>
  </si>
  <si>
    <t>Power Entry Connector Receptacle, Male Blades IEC 320-C14 Panel Mount, Snap-In</t>
  </si>
  <si>
    <t>701W-X2/02</t>
  </si>
  <si>
    <t>Q207-ND</t>
  </si>
  <si>
    <t>ASSY, HARNESS, DAQ TO PCB, CARTRIDGE BIAS ELECTRONICS BOX</t>
  </si>
  <si>
    <t>ASSY, HARNESS, PS TO PCB, CARTRIDGE BIAS ELECTRONICS BOX</t>
  </si>
  <si>
    <t>05-0012</t>
  </si>
  <si>
    <t>05-0008</t>
  </si>
  <si>
    <t>05-0009</t>
  </si>
  <si>
    <t>60-0053</t>
  </si>
  <si>
    <t>60-0052</t>
  </si>
  <si>
    <t>05-0020</t>
  </si>
  <si>
    <t>TBD</t>
  </si>
  <si>
    <t>ASSY, HARNESS, AC PWR INPUT, MOTOR I/O ELECTRONICS BOX</t>
  </si>
  <si>
    <t>Wire Pin Terminal Connector 14-16 AWG Plasti-Grip Crimp</t>
  </si>
  <si>
    <t>TE Connectivity AMP Connectors</t>
  </si>
  <si>
    <t>A145081-ND</t>
  </si>
  <si>
    <t>#16 black wire</t>
  </si>
  <si>
    <t>#16 white wire</t>
  </si>
  <si>
    <t>Ring Terminal Connector 10 Stud Circular 10-12 AWG Crimp</t>
  </si>
  <si>
    <t>WM18310-ND</t>
  </si>
  <si>
    <t>60-0015</t>
  </si>
  <si>
    <t>60-0016</t>
  </si>
  <si>
    <t>Wire Pin Terminal Connector 22-26 AWG (0.1~0.4mm²) PIDG Crimp</t>
  </si>
  <si>
    <t>165514-1</t>
  </si>
  <si>
    <t>165514-1-ND</t>
  </si>
  <si>
    <t>#24 black wire</t>
  </si>
  <si>
    <t>#24 brown wire</t>
  </si>
  <si>
    <t>#24 red wire</t>
  </si>
  <si>
    <t>#24 orange wire</t>
  </si>
  <si>
    <t>#24 yellow wire</t>
  </si>
  <si>
    <t>#24 green wire</t>
  </si>
  <si>
    <t>#24 blue wire</t>
  </si>
  <si>
    <t>#24 violet wire</t>
  </si>
  <si>
    <t>60-0034</t>
  </si>
  <si>
    <t>60-0027</t>
  </si>
  <si>
    <t>60-0033</t>
  </si>
  <si>
    <t>60-0029</t>
  </si>
  <si>
    <t>60-0030</t>
  </si>
  <si>
    <t>60-0028</t>
  </si>
  <si>
    <t>60-0026</t>
  </si>
  <si>
    <t>60-0031</t>
  </si>
  <si>
    <t>60-0032</t>
  </si>
  <si>
    <t>#24 white wire</t>
  </si>
  <si>
    <t>Wire Pin Terminal Connector 18-22 AWG Avikrimp Crimp</t>
  </si>
  <si>
    <t>WM18380-ND</t>
  </si>
  <si>
    <t>#22 red wire</t>
  </si>
  <si>
    <t>#22 black wire</t>
  </si>
  <si>
    <t>60-0017</t>
  </si>
  <si>
    <t>60-0018</t>
  </si>
  <si>
    <t>05-0059</t>
  </si>
  <si>
    <t>05-0037</t>
  </si>
  <si>
    <t>05-0053</t>
  </si>
  <si>
    <t>05-0054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</si>
</sst>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  <xf numFmtId="0" fontId="2" fillId="0" borderId="0" xfId="1" applyFill="1"/>
    <xf numFmtId="0" fontId="3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quotePrefix="1" applyFill="1"/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/>
    <xf numFmtId="0" fontId="3" fillId="0" borderId="0" xfId="1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cdaq.com/usb-data-acquisition/USB-3100-Series.aspx" TargetMode="External"/><Relationship Id="rId2" Type="http://schemas.openxmlformats.org/officeDocument/2006/relationships/hyperlink" Target="http://www.l-com.com/usb-flanged-panel-mounted-usb-20-coupler-shielded-type-b-a-connectors" TargetMode="External"/><Relationship Id="rId1" Type="http://schemas.openxmlformats.org/officeDocument/2006/relationships/hyperlink" Target="https://www.digikey.com/product-detail/en/cui-inc/PSK-S5B-5-T/102-5182-ND/98171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s/en?keywords=701W-X2%2F02" TargetMode="External"/><Relationship Id="rId4" Type="http://schemas.openxmlformats.org/officeDocument/2006/relationships/hyperlink" Target="http://www.l-com.com/usb-premium-usb-cable-type-a-b-cable-05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-com.com/usb-premium-usb-cable-type-a-b-cable-05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165514-1/165514-1-ND/1136542/?itemSeq=311538633" TargetMode="External"/><Relationship Id="rId2" Type="http://schemas.openxmlformats.org/officeDocument/2006/relationships/hyperlink" Target="https://www.digikey.com/products/en?keywords=wm1837-nd" TargetMode="External"/><Relationship Id="rId1" Type="http://schemas.openxmlformats.org/officeDocument/2006/relationships/hyperlink" Target="https://www.digikey.com/product-detail/en/molex/0430252000/WM2492-ND/53140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0192130009/WM18380-ND/279181/?itemSeq=311494906" TargetMode="External"/><Relationship Id="rId2" Type="http://schemas.openxmlformats.org/officeDocument/2006/relationships/hyperlink" Target="https://www.digikey.com/products/en?keywords=08-50-0032" TargetMode="External"/><Relationship Id="rId1" Type="http://schemas.openxmlformats.org/officeDocument/2006/relationships/hyperlink" Target="https://www.digikey.com/products/en?keywords=wm2002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3B4-B73B-45D7-BF3A-12E273892173}">
  <sheetPr>
    <tabColor rgb="FF92D050"/>
  </sheetPr>
  <dimension ref="A2:M11"/>
  <sheetViews>
    <sheetView zoomScale="85" zoomScaleNormal="85" workbookViewId="0">
      <pane ySplit="750" activePane="bottomLeft"/>
      <selection activeCell="B2" sqref="B2"/>
      <selection pane="bottomLeft" activeCell="I18" sqref="I18"/>
    </sheetView>
  </sheetViews>
  <sheetFormatPr defaultRowHeight="15" x14ac:dyDescent="0.25"/>
  <cols>
    <col min="2" max="2" width="11.5703125" bestFit="1" customWidth="1"/>
    <col min="3" max="3" width="59.42578125" style="1" bestFit="1" customWidth="1"/>
    <col min="4" max="4" width="35.5703125" bestFit="1" customWidth="1"/>
    <col min="5" max="5" width="15.85546875" bestFit="1" customWidth="1"/>
    <col min="6" max="6" width="18.42578125" bestFit="1" customWidth="1"/>
    <col min="7" max="7" width="12.7109375" style="5" bestFit="1" customWidth="1"/>
    <col min="8" max="8" width="11.5703125" bestFit="1" customWidth="1"/>
    <col min="9" max="9" width="12" bestFit="1" customWidth="1"/>
    <col min="10" max="10" width="8.7109375" bestFit="1" customWidth="1"/>
    <col min="11" max="11" width="13.85546875" style="5" bestFit="1" customWidth="1"/>
    <col min="12" max="12" width="11.5703125" bestFit="1" customWidth="1"/>
    <col min="13" max="13" width="26.85546875" style="1" customWidth="1"/>
  </cols>
  <sheetData>
    <row r="2" spans="1:13" s="3" customFormat="1" x14ac:dyDescent="0.25">
      <c r="A2" s="3" t="s">
        <v>10</v>
      </c>
      <c r="B2" s="3" t="s">
        <v>13</v>
      </c>
      <c r="C2" s="2" t="s">
        <v>0</v>
      </c>
      <c r="D2" s="3" t="s">
        <v>3</v>
      </c>
      <c r="E2" s="3" t="s">
        <v>1</v>
      </c>
      <c r="F2" s="3" t="s">
        <v>2</v>
      </c>
      <c r="G2" s="4" t="s">
        <v>5</v>
      </c>
      <c r="H2" s="3" t="s">
        <v>4</v>
      </c>
      <c r="I2" s="3" t="s">
        <v>6</v>
      </c>
      <c r="J2" s="3" t="s">
        <v>7</v>
      </c>
      <c r="K2" s="4" t="s">
        <v>9</v>
      </c>
      <c r="L2" s="3" t="s">
        <v>8</v>
      </c>
      <c r="M2" s="2" t="s">
        <v>11</v>
      </c>
    </row>
    <row r="3" spans="1:13" ht="30" x14ac:dyDescent="0.25">
      <c r="A3">
        <v>1</v>
      </c>
      <c r="C3" s="13" t="s">
        <v>62</v>
      </c>
      <c r="D3" t="s">
        <v>36</v>
      </c>
      <c r="E3" t="s">
        <v>63</v>
      </c>
      <c r="F3" s="6" t="s">
        <v>64</v>
      </c>
      <c r="G3" s="5">
        <v>0.83</v>
      </c>
      <c r="J3">
        <v>1</v>
      </c>
      <c r="K3" s="5">
        <f t="shared" ref="K3:K4" si="0">G3*J3</f>
        <v>0.83</v>
      </c>
      <c r="L3" t="s">
        <v>61</v>
      </c>
    </row>
    <row r="4" spans="1:13" ht="30" x14ac:dyDescent="0.25">
      <c r="A4">
        <v>2</v>
      </c>
      <c r="C4" s="13" t="s">
        <v>20</v>
      </c>
      <c r="D4" t="s">
        <v>21</v>
      </c>
      <c r="E4" t="s">
        <v>22</v>
      </c>
      <c r="F4" s="7" t="s">
        <v>23</v>
      </c>
      <c r="G4" s="5">
        <v>16.989999999999998</v>
      </c>
      <c r="J4">
        <v>1</v>
      </c>
      <c r="K4" s="5">
        <f t="shared" si="0"/>
        <v>16.989999999999998</v>
      </c>
      <c r="L4" t="s">
        <v>37</v>
      </c>
    </row>
    <row r="5" spans="1:13" ht="30" x14ac:dyDescent="0.25">
      <c r="A5">
        <v>3</v>
      </c>
      <c r="B5" t="s">
        <v>14</v>
      </c>
      <c r="C5" s="13" t="s">
        <v>24</v>
      </c>
      <c r="D5" t="s">
        <v>25</v>
      </c>
      <c r="E5" s="6" t="s">
        <v>26</v>
      </c>
      <c r="F5" s="8" t="s">
        <v>18</v>
      </c>
      <c r="J5">
        <v>1</v>
      </c>
      <c r="K5" s="5">
        <v>12.44</v>
      </c>
      <c r="L5" t="s">
        <v>38</v>
      </c>
    </row>
    <row r="6" spans="1:13" ht="30" x14ac:dyDescent="0.25">
      <c r="A6">
        <v>4</v>
      </c>
      <c r="B6" t="s">
        <v>15</v>
      </c>
      <c r="C6" s="13" t="s">
        <v>28</v>
      </c>
      <c r="D6" t="s">
        <v>12</v>
      </c>
      <c r="E6" s="6" t="s">
        <v>29</v>
      </c>
      <c r="F6" s="8" t="s">
        <v>18</v>
      </c>
      <c r="J6">
        <v>1</v>
      </c>
      <c r="K6" s="5">
        <v>330</v>
      </c>
      <c r="L6" t="s">
        <v>30</v>
      </c>
      <c r="M6" s="1" t="s">
        <v>31</v>
      </c>
    </row>
    <row r="7" spans="1:13" x14ac:dyDescent="0.25">
      <c r="A7">
        <v>5</v>
      </c>
      <c r="B7" t="s">
        <v>32</v>
      </c>
      <c r="C7" s="13" t="s">
        <v>33</v>
      </c>
      <c r="D7" t="s">
        <v>25</v>
      </c>
      <c r="E7" s="6" t="s">
        <v>34</v>
      </c>
      <c r="F7" s="8" t="s">
        <v>18</v>
      </c>
      <c r="J7">
        <v>1</v>
      </c>
      <c r="K7" s="5">
        <v>8.2799999999999994</v>
      </c>
      <c r="L7" t="s">
        <v>39</v>
      </c>
      <c r="M7" s="1" t="s">
        <v>35</v>
      </c>
    </row>
    <row r="8" spans="1:13" x14ac:dyDescent="0.25">
      <c r="A8">
        <v>6</v>
      </c>
      <c r="B8" t="s">
        <v>15</v>
      </c>
      <c r="C8" s="13" t="s">
        <v>27</v>
      </c>
      <c r="D8" t="s">
        <v>16</v>
      </c>
      <c r="E8" t="s">
        <v>40</v>
      </c>
      <c r="F8" t="s">
        <v>17</v>
      </c>
      <c r="G8" s="5" t="s">
        <v>18</v>
      </c>
      <c r="H8" t="s">
        <v>18</v>
      </c>
      <c r="J8">
        <v>1</v>
      </c>
      <c r="K8" s="5" t="s">
        <v>41</v>
      </c>
      <c r="L8" t="s">
        <v>40</v>
      </c>
      <c r="M8" s="1" t="s">
        <v>19</v>
      </c>
    </row>
    <row r="9" spans="1:13" x14ac:dyDescent="0.25">
      <c r="A9" s="14">
        <v>7</v>
      </c>
      <c r="B9" s="14"/>
      <c r="C9" s="15" t="s">
        <v>65</v>
      </c>
      <c r="D9" s="14" t="s">
        <v>16</v>
      </c>
      <c r="E9" s="14" t="s">
        <v>70</v>
      </c>
      <c r="F9" s="14" t="s">
        <v>17</v>
      </c>
      <c r="G9" s="16" t="s">
        <v>18</v>
      </c>
      <c r="H9" s="14" t="s">
        <v>18</v>
      </c>
      <c r="I9" s="14"/>
      <c r="J9" s="14">
        <v>1</v>
      </c>
      <c r="K9" s="16" t="s">
        <v>41</v>
      </c>
      <c r="L9" s="14" t="s">
        <v>70</v>
      </c>
      <c r="M9" s="17"/>
    </row>
    <row r="10" spans="1:13" x14ac:dyDescent="0.25">
      <c r="A10" s="14">
        <v>8</v>
      </c>
      <c r="B10" s="14"/>
      <c r="C10" s="15" t="s">
        <v>66</v>
      </c>
      <c r="D10" s="14" t="s">
        <v>16</v>
      </c>
      <c r="E10" s="14" t="s">
        <v>71</v>
      </c>
      <c r="F10" s="14" t="s">
        <v>17</v>
      </c>
      <c r="G10" s="16" t="s">
        <v>18</v>
      </c>
      <c r="H10" s="14" t="s">
        <v>18</v>
      </c>
      <c r="I10" s="14"/>
      <c r="J10" s="14">
        <v>1</v>
      </c>
      <c r="K10" s="16" t="s">
        <v>41</v>
      </c>
      <c r="L10" s="14" t="s">
        <v>71</v>
      </c>
      <c r="M10" s="17"/>
    </row>
    <row r="11" spans="1:13" s="19" customFormat="1" x14ac:dyDescent="0.25">
      <c r="A11" s="19">
        <v>9</v>
      </c>
      <c r="C11" s="20" t="s">
        <v>74</v>
      </c>
      <c r="D11" s="19" t="s">
        <v>16</v>
      </c>
      <c r="E11" s="19" t="s">
        <v>73</v>
      </c>
      <c r="G11" s="21"/>
      <c r="J11" s="19">
        <v>1</v>
      </c>
      <c r="K11" s="21" t="s">
        <v>41</v>
      </c>
      <c r="L11" s="19" t="s">
        <v>73</v>
      </c>
      <c r="M11" s="20"/>
    </row>
  </sheetData>
  <hyperlinks>
    <hyperlink ref="F4" r:id="rId1" xr:uid="{724B0D65-D33E-4565-9F42-C6815618FEE0}"/>
    <hyperlink ref="E5" r:id="rId2" xr:uid="{96B46201-F844-48E1-96A8-77F5FE229630}"/>
    <hyperlink ref="E6" r:id="rId3" xr:uid="{3CBE950B-3A0E-4CA2-B212-B2DE1FDE1456}"/>
    <hyperlink ref="E7" r:id="rId4" xr:uid="{DAEC606D-6F30-4282-AD76-F57D51A8A1B9}"/>
    <hyperlink ref="F3" r:id="rId5" xr:uid="{4C3B6AE1-5608-43A6-B644-99217E64F118}"/>
  </hyperlinks>
  <pageMargins left="0.7" right="0.7" top="0.75" bottom="0.75" header="0.3" footer="0.3"/>
  <pageSetup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805F-0B36-40AE-B371-277B51834E77}">
  <dimension ref="A1:L7"/>
  <sheetViews>
    <sheetView workbookViewId="0">
      <selection activeCell="H13" sqref="H13"/>
    </sheetView>
  </sheetViews>
  <sheetFormatPr defaultRowHeight="15" x14ac:dyDescent="0.25"/>
  <cols>
    <col min="1" max="1" width="6.5703125" bestFit="1" customWidth="1"/>
    <col min="2" max="2" width="11.5703125" customWidth="1"/>
    <col min="3" max="3" width="40.7109375" customWidth="1"/>
    <col min="4" max="4" width="9.7109375" bestFit="1" customWidth="1"/>
    <col min="5" max="5" width="11.7109375" bestFit="1" customWidth="1"/>
    <col min="6" max="6" width="13.28515625" bestFit="1" customWidth="1"/>
    <col min="7" max="7" width="13.140625" bestFit="1" customWidth="1"/>
    <col min="8" max="8" width="12.28515625" bestFit="1" customWidth="1"/>
    <col min="9" max="9" width="12.7109375" bestFit="1" customWidth="1"/>
    <col min="10" max="10" width="11.7109375" bestFit="1" customWidth="1"/>
    <col min="11" max="11" width="12.140625" bestFit="1" customWidth="1"/>
  </cols>
  <sheetData>
    <row r="1" spans="1:12" ht="15" customHeight="1" x14ac:dyDescent="0.25">
      <c r="A1" s="9" t="s">
        <v>10</v>
      </c>
      <c r="B1" s="9" t="s">
        <v>13</v>
      </c>
      <c r="C1" s="10" t="s">
        <v>0</v>
      </c>
      <c r="D1" s="10" t="s">
        <v>11</v>
      </c>
      <c r="E1" s="10" t="s">
        <v>8</v>
      </c>
      <c r="F1" s="9" t="s">
        <v>3</v>
      </c>
      <c r="G1" s="9" t="s">
        <v>1</v>
      </c>
      <c r="H1" s="9" t="s">
        <v>2</v>
      </c>
      <c r="I1" s="11" t="s">
        <v>5</v>
      </c>
      <c r="J1" s="9" t="s">
        <v>4</v>
      </c>
      <c r="K1" s="9" t="s">
        <v>6</v>
      </c>
      <c r="L1" s="9" t="s">
        <v>42</v>
      </c>
    </row>
    <row r="2" spans="1:12" x14ac:dyDescent="0.25">
      <c r="C2" s="1" t="s">
        <v>33</v>
      </c>
      <c r="E2" t="s">
        <v>39</v>
      </c>
      <c r="F2" t="s">
        <v>25</v>
      </c>
      <c r="G2" s="6" t="s">
        <v>34</v>
      </c>
      <c r="L2" s="5">
        <v>8.2799999999999994</v>
      </c>
    </row>
    <row r="5" spans="1:12" x14ac:dyDescent="0.25">
      <c r="C5" t="s">
        <v>43</v>
      </c>
      <c r="E5" t="s">
        <v>73</v>
      </c>
      <c r="F5" t="s">
        <v>16</v>
      </c>
    </row>
    <row r="6" spans="1:12" x14ac:dyDescent="0.25">
      <c r="C6" s="12" t="s">
        <v>44</v>
      </c>
      <c r="E6" t="s">
        <v>71</v>
      </c>
      <c r="F6" t="s">
        <v>16</v>
      </c>
      <c r="G6" t="s">
        <v>71</v>
      </c>
    </row>
    <row r="7" spans="1:12" x14ac:dyDescent="0.25">
      <c r="C7" t="s">
        <v>54</v>
      </c>
      <c r="E7" t="s">
        <v>70</v>
      </c>
      <c r="F7" t="s">
        <v>16</v>
      </c>
      <c r="G7" t="s">
        <v>70</v>
      </c>
    </row>
  </sheetData>
  <hyperlinks>
    <hyperlink ref="G2" r:id="rId1" xr:uid="{69318A35-C67B-46EA-9B80-B588C32F3D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FDD2-F679-46C8-AB9B-76FA2762FD77}">
  <sheetPr>
    <tabColor rgb="FF92D050"/>
  </sheetPr>
  <dimension ref="B2:J9"/>
  <sheetViews>
    <sheetView tabSelected="1" workbookViewId="0">
      <selection activeCell="C20" sqref="C20"/>
    </sheetView>
  </sheetViews>
  <sheetFormatPr defaultRowHeight="15" x14ac:dyDescent="0.25"/>
  <cols>
    <col min="2" max="2" width="5.140625" bestFit="1" customWidth="1"/>
    <col min="3" max="3" width="70.42578125" bestFit="1" customWidth="1"/>
    <col min="4" max="4" width="11.7109375" style="23" bestFit="1" customWidth="1"/>
    <col min="5" max="5" width="30.28515625" bestFit="1" customWidth="1"/>
    <col min="6" max="6" width="11" bestFit="1" customWidth="1"/>
    <col min="7" max="7" width="13.140625" bestFit="1" customWidth="1"/>
    <col min="8" max="8" width="8.7109375" bestFit="1" customWidth="1"/>
    <col min="9" max="9" width="5.5703125" bestFit="1" customWidth="1"/>
    <col min="10" max="10" width="13.85546875" bestFit="1" customWidth="1"/>
  </cols>
  <sheetData>
    <row r="2" spans="2:10" x14ac:dyDescent="0.25">
      <c r="B2" s="9" t="s">
        <v>48</v>
      </c>
      <c r="C2" s="9" t="s">
        <v>0</v>
      </c>
      <c r="D2" s="9" t="s">
        <v>8</v>
      </c>
      <c r="E2" s="9" t="s">
        <v>49</v>
      </c>
      <c r="F2" s="9" t="s">
        <v>1</v>
      </c>
      <c r="G2" s="9" t="s">
        <v>50</v>
      </c>
      <c r="H2" s="9" t="s">
        <v>7</v>
      </c>
      <c r="I2" s="11" t="s">
        <v>42</v>
      </c>
      <c r="J2" s="11" t="s">
        <v>9</v>
      </c>
    </row>
    <row r="3" spans="2:10" x14ac:dyDescent="0.25">
      <c r="C3" t="s">
        <v>75</v>
      </c>
      <c r="D3" s="15" t="s">
        <v>111</v>
      </c>
      <c r="E3" t="s">
        <v>76</v>
      </c>
      <c r="F3">
        <v>165171</v>
      </c>
      <c r="G3" s="22" t="s">
        <v>77</v>
      </c>
      <c r="H3" s="14">
        <v>2</v>
      </c>
      <c r="I3" s="16"/>
      <c r="J3" s="16"/>
    </row>
    <row r="4" spans="2:10" x14ac:dyDescent="0.25">
      <c r="C4" t="s">
        <v>78</v>
      </c>
      <c r="D4" s="15" t="s">
        <v>82</v>
      </c>
      <c r="F4" s="12"/>
      <c r="G4" s="6"/>
      <c r="H4" t="s">
        <v>73</v>
      </c>
      <c r="I4" s="5"/>
      <c r="J4" s="5"/>
    </row>
    <row r="5" spans="2:10" x14ac:dyDescent="0.25">
      <c r="C5" t="s">
        <v>79</v>
      </c>
      <c r="D5" s="23" t="s">
        <v>83</v>
      </c>
      <c r="H5" t="s">
        <v>73</v>
      </c>
    </row>
    <row r="6" spans="2:10" x14ac:dyDescent="0.25">
      <c r="C6" t="s">
        <v>80</v>
      </c>
      <c r="D6" s="23" t="s">
        <v>112</v>
      </c>
      <c r="E6" t="s">
        <v>46</v>
      </c>
      <c r="F6">
        <v>190730170</v>
      </c>
      <c r="G6" t="s">
        <v>81</v>
      </c>
      <c r="H6">
        <v>1</v>
      </c>
      <c r="J6" s="17"/>
    </row>
    <row r="7" spans="2:10" x14ac:dyDescent="0.25">
      <c r="J7" s="17"/>
    </row>
    <row r="8" spans="2:10" x14ac:dyDescent="0.25">
      <c r="J8" s="17"/>
    </row>
    <row r="9" spans="2:10" x14ac:dyDescent="0.25">
      <c r="J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D3C3-6764-44E2-8D73-3360BC470042}">
  <sheetPr>
    <tabColor rgb="FF92D050"/>
  </sheetPr>
  <dimension ref="B2:J14"/>
  <sheetViews>
    <sheetView workbookViewId="0">
      <selection activeCell="D5" sqref="D5"/>
    </sheetView>
  </sheetViews>
  <sheetFormatPr defaultRowHeight="15" x14ac:dyDescent="0.25"/>
  <cols>
    <col min="2" max="2" width="5.140625" bestFit="1" customWidth="1"/>
    <col min="3" max="3" width="70.42578125" bestFit="1" customWidth="1"/>
    <col min="4" max="4" width="11.7109375" bestFit="1" customWidth="1"/>
    <col min="5" max="5" width="30.28515625" bestFit="1" customWidth="1"/>
    <col min="6" max="6" width="11" bestFit="1" customWidth="1"/>
    <col min="7" max="7" width="12.140625" bestFit="1" customWidth="1"/>
    <col min="8" max="8" width="8.7109375" bestFit="1" customWidth="1"/>
    <col min="9" max="9" width="5.5703125" bestFit="1" customWidth="1"/>
    <col min="10" max="10" width="13.85546875" bestFit="1" customWidth="1"/>
  </cols>
  <sheetData>
    <row r="2" spans="2:10" x14ac:dyDescent="0.25">
      <c r="B2" s="9" t="s">
        <v>48</v>
      </c>
      <c r="C2" s="9" t="s">
        <v>0</v>
      </c>
      <c r="D2" s="9" t="s">
        <v>8</v>
      </c>
      <c r="E2" s="9" t="s">
        <v>49</v>
      </c>
      <c r="F2" s="9" t="s">
        <v>1</v>
      </c>
      <c r="G2" s="9" t="s">
        <v>50</v>
      </c>
      <c r="H2" s="9" t="s">
        <v>7</v>
      </c>
      <c r="I2" s="11" t="s">
        <v>42</v>
      </c>
      <c r="J2" s="11" t="s">
        <v>9</v>
      </c>
    </row>
    <row r="3" spans="2:10" x14ac:dyDescent="0.25">
      <c r="C3" s="14" t="s">
        <v>55</v>
      </c>
      <c r="D3" s="14" t="s">
        <v>72</v>
      </c>
      <c r="E3" s="14" t="s">
        <v>46</v>
      </c>
      <c r="F3" s="18" t="s">
        <v>56</v>
      </c>
      <c r="G3" s="7" t="s">
        <v>57</v>
      </c>
      <c r="H3" s="14">
        <v>1</v>
      </c>
      <c r="I3" s="16">
        <v>1.0900000000000001</v>
      </c>
      <c r="J3" s="16">
        <f>I3*H3</f>
        <v>1.0900000000000001</v>
      </c>
    </row>
    <row r="4" spans="2:10" x14ac:dyDescent="0.25">
      <c r="C4" t="s">
        <v>58</v>
      </c>
      <c r="D4" t="s">
        <v>67</v>
      </c>
      <c r="E4" t="s">
        <v>46</v>
      </c>
      <c r="F4" s="12" t="s">
        <v>59</v>
      </c>
      <c r="G4" s="6" t="s">
        <v>60</v>
      </c>
      <c r="H4">
        <v>18</v>
      </c>
      <c r="I4" s="5">
        <v>0.19</v>
      </c>
      <c r="J4" s="5">
        <f>I4*H4</f>
        <v>3.42</v>
      </c>
    </row>
    <row r="5" spans="2:10" x14ac:dyDescent="0.25">
      <c r="C5" t="s">
        <v>84</v>
      </c>
      <c r="D5" t="s">
        <v>113</v>
      </c>
      <c r="E5" t="s">
        <v>76</v>
      </c>
      <c r="F5" t="s">
        <v>85</v>
      </c>
      <c r="G5" s="6" t="s">
        <v>86</v>
      </c>
      <c r="H5">
        <v>18</v>
      </c>
    </row>
    <row r="6" spans="2:10" x14ac:dyDescent="0.25">
      <c r="C6" t="s">
        <v>87</v>
      </c>
      <c r="D6" t="s">
        <v>95</v>
      </c>
      <c r="H6" t="s">
        <v>73</v>
      </c>
      <c r="J6" s="17"/>
    </row>
    <row r="7" spans="2:10" x14ac:dyDescent="0.25">
      <c r="C7" t="s">
        <v>88</v>
      </c>
      <c r="D7" t="s">
        <v>96</v>
      </c>
      <c r="H7" t="s">
        <v>73</v>
      </c>
      <c r="J7" s="17"/>
    </row>
    <row r="8" spans="2:10" x14ac:dyDescent="0.25">
      <c r="C8" t="s">
        <v>89</v>
      </c>
      <c r="D8" t="s">
        <v>97</v>
      </c>
      <c r="H8" t="s">
        <v>73</v>
      </c>
      <c r="J8" s="17"/>
    </row>
    <row r="9" spans="2:10" x14ac:dyDescent="0.25">
      <c r="C9" t="s">
        <v>90</v>
      </c>
      <c r="D9" t="s">
        <v>98</v>
      </c>
      <c r="H9" t="s">
        <v>73</v>
      </c>
      <c r="J9" s="17"/>
    </row>
    <row r="10" spans="2:10" x14ac:dyDescent="0.25">
      <c r="C10" t="s">
        <v>91</v>
      </c>
      <c r="D10" t="s">
        <v>99</v>
      </c>
      <c r="H10" t="s">
        <v>73</v>
      </c>
    </row>
    <row r="11" spans="2:10" x14ac:dyDescent="0.25">
      <c r="C11" t="s">
        <v>92</v>
      </c>
      <c r="D11" t="s">
        <v>100</v>
      </c>
      <c r="H11" t="s">
        <v>73</v>
      </c>
    </row>
    <row r="12" spans="2:10" x14ac:dyDescent="0.25">
      <c r="C12" t="s">
        <v>93</v>
      </c>
      <c r="D12" t="s">
        <v>101</v>
      </c>
      <c r="H12" t="s">
        <v>73</v>
      </c>
    </row>
    <row r="13" spans="2:10" x14ac:dyDescent="0.25">
      <c r="C13" t="s">
        <v>94</v>
      </c>
      <c r="D13" t="s">
        <v>102</v>
      </c>
      <c r="H13" t="s">
        <v>73</v>
      </c>
    </row>
    <row r="14" spans="2:10" x14ac:dyDescent="0.25">
      <c r="C14" t="s">
        <v>104</v>
      </c>
      <c r="D14" t="s">
        <v>103</v>
      </c>
      <c r="H14" t="s">
        <v>73</v>
      </c>
    </row>
  </sheetData>
  <hyperlinks>
    <hyperlink ref="G3" r:id="rId1" xr:uid="{26FC6D22-1ADE-4EA6-AEB0-B7446A916642}"/>
    <hyperlink ref="G4" r:id="rId2" xr:uid="{85B86016-70A7-4E66-A4D8-E9009F1E6510}"/>
    <hyperlink ref="G5" r:id="rId3" xr:uid="{435C2A7D-19F9-489E-BA45-AB545995D4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ECE-3BCA-48E3-8A5F-A4AC83C432FB}">
  <sheetPr>
    <tabColor rgb="FF92D050"/>
  </sheetPr>
  <dimension ref="B2:J9"/>
  <sheetViews>
    <sheetView workbookViewId="0">
      <selection activeCell="I17" sqref="I17"/>
    </sheetView>
  </sheetViews>
  <sheetFormatPr defaultRowHeight="15" x14ac:dyDescent="0.25"/>
  <cols>
    <col min="2" max="2" width="5.140625" bestFit="1" customWidth="1"/>
    <col min="3" max="3" width="70.42578125" bestFit="1" customWidth="1"/>
    <col min="4" max="4" width="11.7109375" style="23" bestFit="1" customWidth="1"/>
    <col min="5" max="5" width="6.5703125" bestFit="1" customWidth="1"/>
    <col min="6" max="6" width="11" bestFit="1" customWidth="1"/>
    <col min="7" max="7" width="12.140625" bestFit="1" customWidth="1"/>
    <col min="8" max="8" width="8.7109375" bestFit="1" customWidth="1"/>
    <col min="9" max="9" width="5.5703125" bestFit="1" customWidth="1"/>
    <col min="10" max="10" width="13.85546875" bestFit="1" customWidth="1"/>
  </cols>
  <sheetData>
    <row r="2" spans="2:10" x14ac:dyDescent="0.25">
      <c r="B2" s="9" t="s">
        <v>48</v>
      </c>
      <c r="C2" s="9" t="s">
        <v>0</v>
      </c>
      <c r="D2" s="9" t="s">
        <v>8</v>
      </c>
      <c r="E2" s="9" t="s">
        <v>49</v>
      </c>
      <c r="F2" s="9" t="s">
        <v>1</v>
      </c>
      <c r="G2" s="9" t="s">
        <v>50</v>
      </c>
      <c r="H2" s="9" t="s">
        <v>7</v>
      </c>
      <c r="I2" s="11" t="s">
        <v>42</v>
      </c>
      <c r="J2" s="11" t="s">
        <v>9</v>
      </c>
    </row>
    <row r="3" spans="2:10" x14ac:dyDescent="0.25">
      <c r="B3" s="9"/>
      <c r="C3" t="s">
        <v>105</v>
      </c>
      <c r="D3" s="24" t="s">
        <v>114</v>
      </c>
      <c r="E3" t="s">
        <v>46</v>
      </c>
      <c r="F3">
        <v>192130009</v>
      </c>
      <c r="G3" s="6" t="s">
        <v>106</v>
      </c>
      <c r="H3" s="24">
        <v>2</v>
      </c>
      <c r="I3" s="11"/>
      <c r="J3" s="11"/>
    </row>
    <row r="4" spans="2:10" x14ac:dyDescent="0.25">
      <c r="C4" t="s">
        <v>45</v>
      </c>
      <c r="D4" s="23" t="s">
        <v>68</v>
      </c>
      <c r="E4" t="s">
        <v>46</v>
      </c>
      <c r="F4">
        <v>22013047</v>
      </c>
      <c r="G4" s="6" t="s">
        <v>47</v>
      </c>
      <c r="H4">
        <v>1</v>
      </c>
      <c r="I4" s="5">
        <v>0.2</v>
      </c>
      <c r="J4" s="5">
        <f t="shared" ref="J4:J5" si="0">H4*I4</f>
        <v>0.2</v>
      </c>
    </row>
    <row r="5" spans="2:10" x14ac:dyDescent="0.25">
      <c r="C5" t="s">
        <v>51</v>
      </c>
      <c r="D5" s="23" t="s">
        <v>69</v>
      </c>
      <c r="E5" t="s">
        <v>46</v>
      </c>
      <c r="F5" s="12" t="s">
        <v>52</v>
      </c>
      <c r="G5" s="6" t="s">
        <v>53</v>
      </c>
      <c r="H5">
        <v>4</v>
      </c>
      <c r="I5" s="5">
        <v>0.09</v>
      </c>
      <c r="J5" s="5">
        <f t="shared" si="0"/>
        <v>0.36</v>
      </c>
    </row>
    <row r="6" spans="2:10" ht="15" customHeight="1" x14ac:dyDescent="0.25">
      <c r="C6" t="s">
        <v>107</v>
      </c>
      <c r="D6" s="23" t="s">
        <v>109</v>
      </c>
      <c r="J6" s="17"/>
    </row>
    <row r="7" spans="2:10" x14ac:dyDescent="0.25">
      <c r="C7" t="s">
        <v>108</v>
      </c>
      <c r="D7" s="23" t="s">
        <v>110</v>
      </c>
      <c r="J7" s="17"/>
    </row>
    <row r="8" spans="2:10" x14ac:dyDescent="0.25">
      <c r="J8" s="17"/>
    </row>
    <row r="9" spans="2:10" x14ac:dyDescent="0.25">
      <c r="J9" s="17"/>
    </row>
  </sheetData>
  <hyperlinks>
    <hyperlink ref="G4" r:id="rId1" xr:uid="{B74C5BEF-5E03-4C4D-93A9-CE6184408965}"/>
    <hyperlink ref="G5" r:id="rId2" xr:uid="{1EB3E036-6F28-4BED-AF9F-0AFAB78E156B}"/>
    <hyperlink ref="G3" r:id="rId3" xr:uid="{4709E0D1-E0CD-4346-A0FF-FEE534EA8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BOM</vt:lpstr>
      <vt:lpstr>Cable Assemblies</vt:lpstr>
      <vt:lpstr>AC Input (60-0104)</vt:lpstr>
      <vt:lpstr>USB-3101 to Alpenglow(60-0053)</vt:lpstr>
      <vt:lpstr>+5V Pwr sply to Alpglw(60-0052)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2019-10-26T15:36:48Z</dcterms:created>
  <dcterms:modified xsi:type="dcterms:W3CDTF">2019-12-09T17:43:39Z</dcterms:modified>
</cp:coreProperties>
</file>