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Jukka\"/>
    </mc:Choice>
  </mc:AlternateContent>
  <xr:revisionPtr revIDLastSave="0" documentId="13_ncr:1_{0CC5D4BE-C4B2-4ACE-AF32-46C19635CF00}" xr6:coauthVersionLast="41" xr6:coauthVersionMax="41" xr10:uidLastSave="{00000000-0000-0000-0000-000000000000}"/>
  <bookViews>
    <workbookView xWindow="-51405" yWindow="-5355" windowWidth="25515" windowHeight="18465" activeTab="5" xr2:uid="{4A899B66-B6B7-4CE5-8CF6-8C5CABBDF47A}"/>
  </bookViews>
  <sheets>
    <sheet name="60-0104 Run List" sheetId="7" r:id="rId1"/>
    <sheet name="60-0104 BOM" sheetId="8" r:id="rId2"/>
    <sheet name="60-0053 Run List" sheetId="1" r:id="rId3"/>
    <sheet name="60-0053 BOM" sheetId="9" r:id="rId4"/>
    <sheet name="60-0052 Run List" sheetId="6" r:id="rId5"/>
    <sheet name="60-0052 BOM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0" l="1"/>
  <c r="J4" i="10"/>
  <c r="J4" i="9"/>
  <c r="J3" i="9"/>
</calcChain>
</file>

<file path=xl/sharedStrings.xml><?xml version="1.0" encoding="utf-8"?>
<sst xmlns="http://schemas.openxmlformats.org/spreadsheetml/2006/main" count="370" uniqueCount="146">
  <si>
    <t>From</t>
  </si>
  <si>
    <t>To</t>
  </si>
  <si>
    <t>Wire Color</t>
  </si>
  <si>
    <t>Wire Gauge</t>
  </si>
  <si>
    <t>Termination</t>
  </si>
  <si>
    <t>Object</t>
  </si>
  <si>
    <t>Pin</t>
  </si>
  <si>
    <t>Signal Name</t>
  </si>
  <si>
    <t>#22</t>
  </si>
  <si>
    <t>Wire Length</t>
  </si>
  <si>
    <t>AGND</t>
  </si>
  <si>
    <t>Black</t>
  </si>
  <si>
    <t>Blue</t>
  </si>
  <si>
    <t>USB-3101 (06-0019)</t>
  </si>
  <si>
    <t>VOUT0</t>
  </si>
  <si>
    <t>Brown</t>
  </si>
  <si>
    <t>#24</t>
  </si>
  <si>
    <t>Red</t>
  </si>
  <si>
    <t>Orange</t>
  </si>
  <si>
    <t>Green</t>
  </si>
  <si>
    <t>VOUT1</t>
  </si>
  <si>
    <t>VOUT2</t>
  </si>
  <si>
    <t>VOUT3</t>
  </si>
  <si>
    <t>+5V</t>
  </si>
  <si>
    <t>DAC_0</t>
  </si>
  <si>
    <t>Gnd</t>
  </si>
  <si>
    <t>DAC_1</t>
  </si>
  <si>
    <t>DAC_2</t>
  </si>
  <si>
    <t>DAC_3</t>
  </si>
  <si>
    <t>J2 (2X4 micro-fit 3.0 Recpt) 05-0020</t>
  </si>
  <si>
    <t>DIO_0</t>
  </si>
  <si>
    <t>DIO_1</t>
  </si>
  <si>
    <t>DIO_2</t>
  </si>
  <si>
    <t>DIO_3</t>
  </si>
  <si>
    <t>DIO_4</t>
  </si>
  <si>
    <t>DIO_5</t>
  </si>
  <si>
    <t>DIO_6</t>
  </si>
  <si>
    <t>DIO_7</t>
  </si>
  <si>
    <t>DIO0</t>
  </si>
  <si>
    <t>DIO2</t>
  </si>
  <si>
    <t>DIO3</t>
  </si>
  <si>
    <t>DIO4</t>
  </si>
  <si>
    <t>DIO5</t>
  </si>
  <si>
    <t>DIO6</t>
  </si>
  <si>
    <t>DIO7</t>
  </si>
  <si>
    <t>DIO1</t>
  </si>
  <si>
    <t>DGND</t>
  </si>
  <si>
    <t>Yellow</t>
  </si>
  <si>
    <t>Violet</t>
  </si>
  <si>
    <t>+5V Power supply (06-0042)</t>
  </si>
  <si>
    <t>+Vo</t>
  </si>
  <si>
    <t>J1 ()05-0008</t>
  </si>
  <si>
    <t>Pin crimp (05-0009)</t>
  </si>
  <si>
    <t>-Vo</t>
  </si>
  <si>
    <t>Line in</t>
  </si>
  <si>
    <t>Power Entry (06-0040)</t>
  </si>
  <si>
    <t>Line</t>
  </si>
  <si>
    <t>Solder</t>
  </si>
  <si>
    <t>+5V supply (06-0042)</t>
  </si>
  <si>
    <t>#16</t>
  </si>
  <si>
    <t>TBD</t>
  </si>
  <si>
    <t>Wire P/N</t>
  </si>
  <si>
    <t>60-0015</t>
  </si>
  <si>
    <t>Neutral in</t>
  </si>
  <si>
    <t>Neutral</t>
  </si>
  <si>
    <t>White</t>
  </si>
  <si>
    <t>60-0016</t>
  </si>
  <si>
    <t>Ground</t>
  </si>
  <si>
    <t>#10 ground stud</t>
  </si>
  <si>
    <t>---</t>
  </si>
  <si>
    <t>#12</t>
  </si>
  <si>
    <t>Pin/Crimp (05-0020)</t>
  </si>
  <si>
    <t>60-0027</t>
  </si>
  <si>
    <t>60-0034</t>
  </si>
  <si>
    <t>60-0033</t>
  </si>
  <si>
    <t>60-0029</t>
  </si>
  <si>
    <t>60-0028</t>
  </si>
  <si>
    <t>60-0030</t>
  </si>
  <si>
    <t>60-0026</t>
  </si>
  <si>
    <t>60-0031</t>
  </si>
  <si>
    <t>60-0032</t>
  </si>
  <si>
    <t>60-0017</t>
  </si>
  <si>
    <t>60-0018</t>
  </si>
  <si>
    <t>#14/16 pin, crimp (05-0059)</t>
  </si>
  <si>
    <t>#10/12 X #10 Ring terminal (05-0037)</t>
  </si>
  <si>
    <t>60-0080</t>
  </si>
  <si>
    <t>#22-26 pin, crimp (05-0053)</t>
  </si>
  <si>
    <t>#18 pin, crimp (05-0054)</t>
  </si>
  <si>
    <t>Item</t>
  </si>
  <si>
    <t>Description</t>
  </si>
  <si>
    <t>Genturi P/N</t>
  </si>
  <si>
    <t>Mfg</t>
  </si>
  <si>
    <t>Mfg P/N</t>
  </si>
  <si>
    <t>Digi-key P/N</t>
  </si>
  <si>
    <t>Quantity</t>
  </si>
  <si>
    <t>Cost</t>
  </si>
  <si>
    <t>Extended Cost</t>
  </si>
  <si>
    <t>Wire Pin Terminal Connector 14-16 AWG Plasti-Grip Crimp</t>
  </si>
  <si>
    <t>05-0059</t>
  </si>
  <si>
    <t>TE Connectivity AMP Connectors</t>
  </si>
  <si>
    <t>A145081-ND</t>
  </si>
  <si>
    <t>#16 black wire</t>
  </si>
  <si>
    <t>#16 white wire</t>
  </si>
  <si>
    <t>Ring Terminal Connector 10 Stud Circular 10-12 AWG Crimp</t>
  </si>
  <si>
    <t>05-0037</t>
  </si>
  <si>
    <t>Molex</t>
  </si>
  <si>
    <t>WM18310-ND</t>
  </si>
  <si>
    <t>20 Position Rectangular Housing Connector Receptacle Black 0.118" (3.00mm)</t>
  </si>
  <si>
    <t>05-0020</t>
  </si>
  <si>
    <t>0430252000</t>
  </si>
  <si>
    <t>WM2492-ND</t>
  </si>
  <si>
    <t>Socket Contact Tin 20-24 AWG Crimp Power</t>
  </si>
  <si>
    <t>05-0012</t>
  </si>
  <si>
    <t>0430300007</t>
  </si>
  <si>
    <t>WM1837-ND</t>
  </si>
  <si>
    <t>Wire Pin Terminal Connector 22-26 AWG (0.1~0.4mm²) PIDG Crimp</t>
  </si>
  <si>
    <t>05-0053</t>
  </si>
  <si>
    <t>165514-1</t>
  </si>
  <si>
    <t>165514-1-ND</t>
  </si>
  <si>
    <t>#24 black wire</t>
  </si>
  <si>
    <t>#24 brown wire</t>
  </si>
  <si>
    <t>#24 red wire</t>
  </si>
  <si>
    <t>#24 orange wire</t>
  </si>
  <si>
    <t>#24 yellow wire</t>
  </si>
  <si>
    <t>#24 green wire</t>
  </si>
  <si>
    <t>#24 blue wire</t>
  </si>
  <si>
    <t>#24 violet wire</t>
  </si>
  <si>
    <t>#24 white wire</t>
  </si>
  <si>
    <t>Wire Pin Terminal Connector 18-22 AWG Avikrimp Crimp</t>
  </si>
  <si>
    <t>05-0054</t>
  </si>
  <si>
    <t>WM18380-ND</t>
  </si>
  <si>
    <t>4 Position Rectangular Housing Connector Receptacle White 0.100" (2.54mm)</t>
  </si>
  <si>
    <t>05-0008</t>
  </si>
  <si>
    <t>WM2002-ND</t>
  </si>
  <si>
    <t>Non-Gendered Contact Tin 22-30 AWG Crimp</t>
  </si>
  <si>
    <t>05-0009</t>
  </si>
  <si>
    <t>0008500032</t>
  </si>
  <si>
    <t>WM2623-ND</t>
  </si>
  <si>
    <t>#22 red wire</t>
  </si>
  <si>
    <t>#22 black wire</t>
  </si>
  <si>
    <t>Jukka, AC input to +5V power supply (06-0042)</t>
  </si>
  <si>
    <t>60-0104</t>
  </si>
  <si>
    <t>60-0053</t>
  </si>
  <si>
    <t>Jukka, DAQ (06-0019) to Alpenglow (30-0005)</t>
  </si>
  <si>
    <t>Jukka, +5V power supply to Alpenglow (30-0005)</t>
  </si>
  <si>
    <t>60-0052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</si>
</sst>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vertical="center" wrapText="1"/>
    </xf>
    <xf numFmtId="0" fontId="3" fillId="0" borderId="0" xfId="0" quotePrefix="1" applyFont="1" applyAlignment="1">
      <alignment vertical="center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1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/>
    <xf numFmtId="0" fontId="4" fillId="0" borderId="0" xfId="1"/>
    <xf numFmtId="164" fontId="0" fillId="0" borderId="0" xfId="0" applyNumberFormat="1"/>
    <xf numFmtId="0" fontId="0" fillId="0" borderId="0" xfId="0" applyFill="1" applyAlignment="1">
      <alignment wrapText="1"/>
    </xf>
    <xf numFmtId="0" fontId="0" fillId="0" borderId="0" xfId="0" quotePrefix="1" applyFill="1"/>
    <xf numFmtId="0" fontId="4" fillId="0" borderId="0" xfId="1" applyFill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0" quotePrefix="1" applyFont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165514-1/165514-1-ND/1136542/?itemSeq=311538633" TargetMode="External"/><Relationship Id="rId2" Type="http://schemas.openxmlformats.org/officeDocument/2006/relationships/hyperlink" Target="https://www.digikey.com/products/en?keywords=wm1837-nd" TargetMode="External"/><Relationship Id="rId1" Type="http://schemas.openxmlformats.org/officeDocument/2006/relationships/hyperlink" Target="https://www.digikey.com/product-detail/en/molex/0430252000/WM2492-ND/531408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0192130009/WM18380-ND/279181/?itemSeq=311494906" TargetMode="External"/><Relationship Id="rId2" Type="http://schemas.openxmlformats.org/officeDocument/2006/relationships/hyperlink" Target="https://www.digikey.com/products/en?keywords=08-50-0032" TargetMode="External"/><Relationship Id="rId1" Type="http://schemas.openxmlformats.org/officeDocument/2006/relationships/hyperlink" Target="https://www.digikey.com/products/en?keywords=wm2002-nd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8670-C241-42D3-BE28-66184A41CAC0}">
  <sheetPr>
    <pageSetUpPr fitToPage="1"/>
  </sheetPr>
  <dimension ref="A1:K15"/>
  <sheetViews>
    <sheetView workbookViewId="0">
      <selection activeCell="E2" sqref="E2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0.7109375" style="2" bestFit="1" customWidth="1"/>
    <col min="4" max="4" width="13.140625" style="2" bestFit="1" customWidth="1"/>
    <col min="5" max="5" width="22" style="2" bestFit="1" customWidth="1"/>
    <col min="6" max="6" width="9.140625" style="2"/>
    <col min="7" max="7" width="33.4257812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6" t="s">
        <v>140</v>
      </c>
      <c r="B1" s="26"/>
      <c r="C1" s="5"/>
      <c r="D1" s="5"/>
      <c r="E1" s="5"/>
      <c r="F1" s="7"/>
      <c r="G1" s="7"/>
    </row>
    <row r="2" spans="1:11" ht="31.5" customHeight="1" x14ac:dyDescent="0.25">
      <c r="A2" s="26"/>
      <c r="B2" s="26"/>
      <c r="C2" s="5"/>
      <c r="D2" s="5"/>
      <c r="E2" s="5"/>
      <c r="F2" s="7"/>
      <c r="G2" s="7"/>
    </row>
    <row r="3" spans="1:11" x14ac:dyDescent="0.25">
      <c r="A3" s="27" t="s">
        <v>141</v>
      </c>
      <c r="B3" s="27"/>
      <c r="C3" s="6"/>
      <c r="D3" s="6"/>
      <c r="E3" s="5"/>
      <c r="F3" s="7"/>
      <c r="G3" s="7"/>
    </row>
    <row r="4" spans="1:11" x14ac:dyDescent="0.25">
      <c r="A4" s="27"/>
      <c r="B4" s="27"/>
      <c r="C4" s="6"/>
      <c r="D4" s="6"/>
      <c r="E4" s="5"/>
      <c r="F4" s="7"/>
      <c r="G4" s="7"/>
    </row>
    <row r="5" spans="1:11" x14ac:dyDescent="0.25">
      <c r="A5" s="6"/>
      <c r="B5" s="6"/>
      <c r="C5" s="6"/>
      <c r="D5" s="6"/>
      <c r="E5" s="5"/>
      <c r="F5" s="7"/>
      <c r="G5" s="7"/>
    </row>
    <row r="7" spans="1:11" s="8" customFormat="1" x14ac:dyDescent="0.25">
      <c r="B7" s="23" t="s">
        <v>0</v>
      </c>
      <c r="C7" s="23"/>
      <c r="D7" s="23"/>
      <c r="E7" s="23" t="s">
        <v>1</v>
      </c>
      <c r="F7" s="23"/>
      <c r="G7" s="23"/>
    </row>
    <row r="8" spans="1:11" s="8" customFormat="1" x14ac:dyDescent="0.25">
      <c r="A8" s="8" t="s">
        <v>7</v>
      </c>
      <c r="B8" s="8" t="s">
        <v>5</v>
      </c>
      <c r="C8" s="8" t="s">
        <v>6</v>
      </c>
      <c r="D8" s="8" t="s">
        <v>4</v>
      </c>
      <c r="E8" s="8" t="s">
        <v>5</v>
      </c>
      <c r="F8" s="8" t="s">
        <v>6</v>
      </c>
      <c r="G8" s="8" t="s">
        <v>4</v>
      </c>
      <c r="H8" s="8" t="s">
        <v>2</v>
      </c>
      <c r="I8" s="8" t="s">
        <v>3</v>
      </c>
      <c r="J8" s="8" t="s">
        <v>9</v>
      </c>
      <c r="K8" s="8" t="s">
        <v>61</v>
      </c>
    </row>
    <row r="9" spans="1:11" x14ac:dyDescent="0.25">
      <c r="A9" s="2" t="s">
        <v>54</v>
      </c>
      <c r="B9" s="1" t="s">
        <v>55</v>
      </c>
      <c r="C9" s="2" t="s">
        <v>56</v>
      </c>
      <c r="D9" s="1" t="s">
        <v>57</v>
      </c>
      <c r="E9" s="1" t="s">
        <v>58</v>
      </c>
      <c r="F9" s="2" t="s">
        <v>56</v>
      </c>
      <c r="G9" s="2" t="s">
        <v>83</v>
      </c>
      <c r="H9" s="2" t="s">
        <v>11</v>
      </c>
      <c r="I9" s="2" t="s">
        <v>59</v>
      </c>
      <c r="J9" s="2" t="s">
        <v>60</v>
      </c>
      <c r="K9" s="10" t="s">
        <v>62</v>
      </c>
    </row>
    <row r="10" spans="1:11" x14ac:dyDescent="0.25">
      <c r="A10" s="2" t="s">
        <v>63</v>
      </c>
      <c r="B10" s="1" t="s">
        <v>55</v>
      </c>
      <c r="C10" s="1" t="s">
        <v>64</v>
      </c>
      <c r="D10" s="1" t="s">
        <v>57</v>
      </c>
      <c r="E10" s="1" t="s">
        <v>58</v>
      </c>
      <c r="F10" s="2" t="s">
        <v>64</v>
      </c>
      <c r="G10" s="2" t="s">
        <v>83</v>
      </c>
      <c r="H10" s="2" t="s">
        <v>65</v>
      </c>
      <c r="I10" s="2" t="s">
        <v>59</v>
      </c>
      <c r="J10" s="2" t="s">
        <v>60</v>
      </c>
      <c r="K10" s="2" t="s">
        <v>66</v>
      </c>
    </row>
    <row r="11" spans="1:11" x14ac:dyDescent="0.25">
      <c r="A11" s="2" t="s">
        <v>67</v>
      </c>
      <c r="B11" s="1" t="s">
        <v>55</v>
      </c>
      <c r="C11" s="2" t="s">
        <v>67</v>
      </c>
      <c r="D11" s="2" t="s">
        <v>57</v>
      </c>
      <c r="E11" s="2" t="s">
        <v>68</v>
      </c>
      <c r="F11" s="1" t="s">
        <v>69</v>
      </c>
      <c r="G11" s="2" t="s">
        <v>84</v>
      </c>
      <c r="H11" s="2" t="s">
        <v>19</v>
      </c>
      <c r="I11" s="2" t="s">
        <v>70</v>
      </c>
      <c r="J11" s="2" t="s">
        <v>60</v>
      </c>
      <c r="K11" s="2" t="s">
        <v>85</v>
      </c>
    </row>
    <row r="12" spans="1:11" x14ac:dyDescent="0.25">
      <c r="A12" s="1"/>
      <c r="B12" s="1"/>
      <c r="C12" s="1"/>
      <c r="D12" s="1"/>
    </row>
    <row r="13" spans="1:11" x14ac:dyDescent="0.25">
      <c r="A13" s="1"/>
      <c r="B13" s="1"/>
      <c r="C13" s="1"/>
      <c r="D13" s="1"/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  <c r="D15" s="1"/>
    </row>
  </sheetData>
  <mergeCells count="4">
    <mergeCell ref="A1:B2"/>
    <mergeCell ref="A3:B4"/>
    <mergeCell ref="B7:D7"/>
    <mergeCell ref="E7:G7"/>
  </mergeCells>
  <printOptions gridLines="1"/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D7E0-644D-4D30-9385-8B6DAC6BC415}">
  <sheetPr>
    <pageSetUpPr fitToPage="1"/>
  </sheetPr>
  <dimension ref="B1:J9"/>
  <sheetViews>
    <sheetView workbookViewId="0">
      <selection activeCell="C14" sqref="C14"/>
    </sheetView>
  </sheetViews>
  <sheetFormatPr defaultRowHeight="15" x14ac:dyDescent="0.25"/>
  <cols>
    <col min="2" max="2" width="5.140625" bestFit="1" customWidth="1"/>
    <col min="3" max="3" width="70.42578125" bestFit="1" customWidth="1"/>
    <col min="4" max="4" width="11.7109375" style="2" bestFit="1" customWidth="1"/>
    <col min="5" max="5" width="30.28515625" bestFit="1" customWidth="1"/>
    <col min="6" max="6" width="11" bestFit="1" customWidth="1"/>
    <col min="7" max="7" width="13.140625" bestFit="1" customWidth="1"/>
    <col min="8" max="8" width="8.7109375" bestFit="1" customWidth="1"/>
    <col min="9" max="9" width="5.5703125" bestFit="1" customWidth="1"/>
    <col min="10" max="10" width="13.85546875" bestFit="1" customWidth="1"/>
  </cols>
  <sheetData>
    <row r="1" spans="2:10" ht="18.75" x14ac:dyDescent="0.3">
      <c r="C1" s="28" t="s">
        <v>141</v>
      </c>
    </row>
    <row r="2" spans="2:10" x14ac:dyDescent="0.25">
      <c r="B2" s="11" t="s">
        <v>88</v>
      </c>
      <c r="C2" s="11" t="s">
        <v>89</v>
      </c>
      <c r="D2" s="11" t="s">
        <v>90</v>
      </c>
      <c r="E2" s="11" t="s">
        <v>91</v>
      </c>
      <c r="F2" s="11" t="s">
        <v>92</v>
      </c>
      <c r="G2" s="11" t="s">
        <v>93</v>
      </c>
      <c r="H2" s="11" t="s">
        <v>94</v>
      </c>
      <c r="I2" s="12" t="s">
        <v>95</v>
      </c>
      <c r="J2" s="12" t="s">
        <v>96</v>
      </c>
    </row>
    <row r="3" spans="2:10" x14ac:dyDescent="0.25">
      <c r="C3" t="s">
        <v>97</v>
      </c>
      <c r="D3" s="10" t="s">
        <v>98</v>
      </c>
      <c r="E3" t="s">
        <v>99</v>
      </c>
      <c r="F3">
        <v>165171</v>
      </c>
      <c r="G3" s="13" t="s">
        <v>100</v>
      </c>
      <c r="H3" s="14">
        <v>2</v>
      </c>
      <c r="I3" s="15"/>
      <c r="J3" s="15"/>
    </row>
    <row r="4" spans="2:10" x14ac:dyDescent="0.25">
      <c r="C4" t="s">
        <v>101</v>
      </c>
      <c r="D4" s="10" t="s">
        <v>62</v>
      </c>
      <c r="F4" s="16"/>
      <c r="G4" s="17"/>
      <c r="H4" t="s">
        <v>60</v>
      </c>
      <c r="I4" s="18"/>
      <c r="J4" s="18"/>
    </row>
    <row r="5" spans="2:10" x14ac:dyDescent="0.25">
      <c r="C5" t="s">
        <v>102</v>
      </c>
      <c r="D5" s="2" t="s">
        <v>66</v>
      </c>
      <c r="H5" t="s">
        <v>60</v>
      </c>
    </row>
    <row r="6" spans="2:10" x14ac:dyDescent="0.25">
      <c r="C6" t="s">
        <v>103</v>
      </c>
      <c r="D6" s="2" t="s">
        <v>104</v>
      </c>
      <c r="E6" t="s">
        <v>105</v>
      </c>
      <c r="F6">
        <v>190730170</v>
      </c>
      <c r="G6" t="s">
        <v>106</v>
      </c>
      <c r="H6">
        <v>1</v>
      </c>
      <c r="J6" s="19"/>
    </row>
    <row r="7" spans="2:10" x14ac:dyDescent="0.25">
      <c r="J7" s="19"/>
    </row>
    <row r="8" spans="2:10" x14ac:dyDescent="0.25">
      <c r="J8" s="19"/>
    </row>
    <row r="9" spans="2:10" x14ac:dyDescent="0.25">
      <c r="J9" s="19"/>
    </row>
  </sheetData>
  <printOptions gridLines="1"/>
  <pageMargins left="0.7" right="0.7" top="0.75" bottom="0.75" header="0.3" footer="0.3"/>
  <pageSetup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C995-DA64-4996-9D97-96FDEB5ED42F}">
  <sheetPr>
    <pageSetUpPr fitToPage="1"/>
  </sheetPr>
  <dimension ref="A1:K24"/>
  <sheetViews>
    <sheetView workbookViewId="0">
      <selection activeCell="F38" sqref="F38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0.7109375" style="2" bestFit="1" customWidth="1"/>
    <col min="4" max="4" width="25" style="2" bestFit="1" customWidth="1"/>
    <col min="5" max="5" width="32.140625" style="2" bestFit="1" customWidth="1"/>
    <col min="6" max="6" width="9.140625" style="2"/>
    <col min="7" max="7" width="18.8554687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6" t="s">
        <v>143</v>
      </c>
      <c r="B1" s="26"/>
      <c r="C1" s="5"/>
      <c r="D1" s="5"/>
      <c r="E1" s="5"/>
      <c r="F1" s="3"/>
      <c r="G1" s="3"/>
    </row>
    <row r="2" spans="1:11" ht="32.25" customHeight="1" x14ac:dyDescent="0.25">
      <c r="A2" s="26"/>
      <c r="B2" s="26"/>
      <c r="C2" s="5"/>
      <c r="D2" s="5"/>
      <c r="E2" s="5"/>
      <c r="F2" s="3"/>
      <c r="G2" s="3"/>
    </row>
    <row r="3" spans="1:11" x14ac:dyDescent="0.25">
      <c r="A3" s="27" t="s">
        <v>142</v>
      </c>
      <c r="B3" s="27"/>
      <c r="C3" s="6"/>
      <c r="D3" s="6"/>
      <c r="E3" s="5"/>
      <c r="F3" s="3"/>
      <c r="G3" s="3"/>
    </row>
    <row r="4" spans="1:11" x14ac:dyDescent="0.25">
      <c r="A4" s="27"/>
      <c r="B4" s="27"/>
      <c r="C4" s="6"/>
      <c r="D4" s="6"/>
      <c r="E4" s="5"/>
      <c r="F4" s="3"/>
      <c r="G4" s="3"/>
    </row>
    <row r="6" spans="1:11" s="4" customFormat="1" x14ac:dyDescent="0.25">
      <c r="B6" s="23" t="s">
        <v>0</v>
      </c>
      <c r="C6" s="23"/>
      <c r="D6" s="23"/>
      <c r="E6" s="23" t="s">
        <v>1</v>
      </c>
      <c r="F6" s="23"/>
      <c r="G6" s="23"/>
    </row>
    <row r="7" spans="1:11" s="4" customFormat="1" x14ac:dyDescent="0.25">
      <c r="A7" s="4" t="s">
        <v>7</v>
      </c>
      <c r="B7" s="4" t="s">
        <v>5</v>
      </c>
      <c r="C7" s="4" t="s">
        <v>6</v>
      </c>
      <c r="D7" s="4" t="s">
        <v>4</v>
      </c>
      <c r="E7" s="4" t="s">
        <v>5</v>
      </c>
      <c r="F7" s="4" t="s">
        <v>6</v>
      </c>
      <c r="G7" s="4" t="s">
        <v>4</v>
      </c>
      <c r="H7" s="4" t="s">
        <v>2</v>
      </c>
      <c r="I7" s="4" t="s">
        <v>3</v>
      </c>
      <c r="J7" s="4" t="s">
        <v>9</v>
      </c>
      <c r="K7" s="4" t="s">
        <v>61</v>
      </c>
    </row>
    <row r="8" spans="1:11" x14ac:dyDescent="0.25">
      <c r="A8" s="1" t="s">
        <v>24</v>
      </c>
      <c r="B8" s="9" t="s">
        <v>13</v>
      </c>
      <c r="C8" s="9" t="s">
        <v>14</v>
      </c>
      <c r="D8" s="9" t="s">
        <v>86</v>
      </c>
      <c r="E8" s="24" t="s">
        <v>29</v>
      </c>
      <c r="F8" s="2">
        <v>3</v>
      </c>
      <c r="G8" s="2" t="s">
        <v>71</v>
      </c>
      <c r="H8" s="2" t="s">
        <v>15</v>
      </c>
      <c r="I8" s="2" t="s">
        <v>16</v>
      </c>
      <c r="J8" s="2" t="s">
        <v>60</v>
      </c>
      <c r="K8" t="s">
        <v>72</v>
      </c>
    </row>
    <row r="9" spans="1:11" x14ac:dyDescent="0.25">
      <c r="A9" s="1" t="s">
        <v>25</v>
      </c>
      <c r="B9" s="9" t="s">
        <v>13</v>
      </c>
      <c r="C9" s="9" t="s">
        <v>10</v>
      </c>
      <c r="D9" s="9" t="s">
        <v>86</v>
      </c>
      <c r="E9" s="24"/>
      <c r="F9" s="2">
        <v>4</v>
      </c>
      <c r="G9" s="2" t="s">
        <v>71</v>
      </c>
      <c r="H9" s="2" t="s">
        <v>11</v>
      </c>
      <c r="I9" s="2" t="s">
        <v>16</v>
      </c>
      <c r="J9" s="2" t="s">
        <v>60</v>
      </c>
      <c r="K9" t="s">
        <v>73</v>
      </c>
    </row>
    <row r="10" spans="1:11" x14ac:dyDescent="0.25">
      <c r="A10" s="2" t="s">
        <v>26</v>
      </c>
      <c r="B10" s="9" t="s">
        <v>13</v>
      </c>
      <c r="C10" s="9" t="s">
        <v>20</v>
      </c>
      <c r="D10" s="9" t="s">
        <v>86</v>
      </c>
      <c r="E10" s="24"/>
      <c r="F10" s="2">
        <v>5</v>
      </c>
      <c r="G10" s="2" t="s">
        <v>71</v>
      </c>
      <c r="H10" s="2" t="s">
        <v>17</v>
      </c>
      <c r="I10" s="2" t="s">
        <v>16</v>
      </c>
      <c r="J10" s="2" t="s">
        <v>60</v>
      </c>
      <c r="K10" t="s">
        <v>74</v>
      </c>
    </row>
    <row r="11" spans="1:11" x14ac:dyDescent="0.25">
      <c r="A11" s="2" t="s">
        <v>25</v>
      </c>
      <c r="B11" s="9" t="s">
        <v>13</v>
      </c>
      <c r="C11" s="9" t="s">
        <v>10</v>
      </c>
      <c r="D11" s="9" t="s">
        <v>86</v>
      </c>
      <c r="E11" s="24"/>
      <c r="F11" s="2">
        <v>6</v>
      </c>
      <c r="G11" s="2" t="s">
        <v>71</v>
      </c>
      <c r="H11" s="2" t="s">
        <v>11</v>
      </c>
      <c r="I11" s="2" t="s">
        <v>16</v>
      </c>
      <c r="J11" s="2" t="s">
        <v>60</v>
      </c>
      <c r="K11" t="s">
        <v>73</v>
      </c>
    </row>
    <row r="12" spans="1:11" x14ac:dyDescent="0.25">
      <c r="A12" s="2" t="s">
        <v>27</v>
      </c>
      <c r="B12" s="9" t="s">
        <v>13</v>
      </c>
      <c r="C12" s="10" t="s">
        <v>21</v>
      </c>
      <c r="D12" s="9" t="s">
        <v>86</v>
      </c>
      <c r="E12" s="24"/>
      <c r="F12" s="2">
        <v>7</v>
      </c>
      <c r="G12" s="2" t="s">
        <v>71</v>
      </c>
      <c r="H12" s="2" t="s">
        <v>18</v>
      </c>
      <c r="I12" s="2" t="s">
        <v>16</v>
      </c>
      <c r="J12" s="2" t="s">
        <v>60</v>
      </c>
      <c r="K12" t="s">
        <v>75</v>
      </c>
    </row>
    <row r="13" spans="1:11" x14ac:dyDescent="0.25">
      <c r="A13" s="2" t="s">
        <v>25</v>
      </c>
      <c r="B13" s="9" t="s">
        <v>13</v>
      </c>
      <c r="C13" s="9" t="s">
        <v>10</v>
      </c>
      <c r="D13" s="9" t="s">
        <v>86</v>
      </c>
      <c r="E13" s="24"/>
      <c r="F13" s="2">
        <v>8</v>
      </c>
      <c r="G13" s="2" t="s">
        <v>71</v>
      </c>
      <c r="H13" s="2" t="s">
        <v>11</v>
      </c>
      <c r="I13" s="2" t="s">
        <v>16</v>
      </c>
      <c r="J13" s="2" t="s">
        <v>60</v>
      </c>
      <c r="K13" t="s">
        <v>73</v>
      </c>
    </row>
    <row r="14" spans="1:11" x14ac:dyDescent="0.25">
      <c r="A14" s="2" t="s">
        <v>28</v>
      </c>
      <c r="B14" s="9" t="s">
        <v>13</v>
      </c>
      <c r="C14" s="10" t="s">
        <v>22</v>
      </c>
      <c r="D14" s="9" t="s">
        <v>86</v>
      </c>
      <c r="E14" s="24"/>
      <c r="F14" s="2">
        <v>9</v>
      </c>
      <c r="G14" s="2" t="s">
        <v>71</v>
      </c>
      <c r="H14" s="2" t="s">
        <v>19</v>
      </c>
      <c r="I14" s="2" t="s">
        <v>16</v>
      </c>
      <c r="J14" s="2" t="s">
        <v>60</v>
      </c>
      <c r="K14" t="s">
        <v>76</v>
      </c>
    </row>
    <row r="15" spans="1:11" x14ac:dyDescent="0.25">
      <c r="A15" s="2" t="s">
        <v>25</v>
      </c>
      <c r="B15" s="9" t="s">
        <v>13</v>
      </c>
      <c r="C15" s="9" t="s">
        <v>10</v>
      </c>
      <c r="D15" s="9" t="s">
        <v>86</v>
      </c>
      <c r="E15" s="24"/>
      <c r="F15" s="2">
        <v>10</v>
      </c>
      <c r="G15" s="2" t="s">
        <v>71</v>
      </c>
      <c r="H15" s="2" t="s">
        <v>11</v>
      </c>
      <c r="I15" s="2" t="s">
        <v>16</v>
      </c>
      <c r="J15" s="2" t="s">
        <v>60</v>
      </c>
      <c r="K15" t="s">
        <v>73</v>
      </c>
    </row>
    <row r="16" spans="1:11" x14ac:dyDescent="0.25">
      <c r="A16" s="1" t="s">
        <v>30</v>
      </c>
      <c r="B16" s="9" t="s">
        <v>13</v>
      </c>
      <c r="C16" s="1" t="s">
        <v>38</v>
      </c>
      <c r="D16" s="9" t="s">
        <v>86</v>
      </c>
      <c r="E16" s="24"/>
      <c r="F16" s="2">
        <v>12</v>
      </c>
      <c r="G16" s="2" t="s">
        <v>71</v>
      </c>
      <c r="H16" s="2" t="s">
        <v>15</v>
      </c>
      <c r="I16" s="2" t="s">
        <v>16</v>
      </c>
      <c r="J16" s="2" t="s">
        <v>60</v>
      </c>
      <c r="K16" t="s">
        <v>72</v>
      </c>
    </row>
    <row r="17" spans="1:11" x14ac:dyDescent="0.25">
      <c r="A17" s="1" t="s">
        <v>31</v>
      </c>
      <c r="B17" s="9" t="s">
        <v>13</v>
      </c>
      <c r="C17" s="1" t="s">
        <v>45</v>
      </c>
      <c r="D17" s="9" t="s">
        <v>86</v>
      </c>
      <c r="E17" s="24"/>
      <c r="F17" s="2">
        <v>13</v>
      </c>
      <c r="G17" s="2" t="s">
        <v>71</v>
      </c>
      <c r="H17" s="2" t="s">
        <v>17</v>
      </c>
      <c r="I17" s="2" t="s">
        <v>16</v>
      </c>
      <c r="J17" s="2" t="s">
        <v>60</v>
      </c>
      <c r="K17" t="s">
        <v>74</v>
      </c>
    </row>
    <row r="18" spans="1:11" x14ac:dyDescent="0.25">
      <c r="A18" s="1" t="s">
        <v>32</v>
      </c>
      <c r="B18" s="9" t="s">
        <v>13</v>
      </c>
      <c r="C18" s="1" t="s">
        <v>39</v>
      </c>
      <c r="D18" s="9" t="s">
        <v>86</v>
      </c>
      <c r="E18" s="24"/>
      <c r="F18" s="2">
        <v>14</v>
      </c>
      <c r="G18" s="2" t="s">
        <v>71</v>
      </c>
      <c r="H18" s="2" t="s">
        <v>18</v>
      </c>
      <c r="I18" s="2" t="s">
        <v>16</v>
      </c>
      <c r="J18" s="2" t="s">
        <v>60</v>
      </c>
      <c r="K18" t="s">
        <v>75</v>
      </c>
    </row>
    <row r="19" spans="1:11" x14ac:dyDescent="0.25">
      <c r="A19" s="1" t="s">
        <v>33</v>
      </c>
      <c r="B19" s="9" t="s">
        <v>13</v>
      </c>
      <c r="C19" s="1" t="s">
        <v>40</v>
      </c>
      <c r="D19" s="9" t="s">
        <v>86</v>
      </c>
      <c r="E19" s="24"/>
      <c r="F19" s="2">
        <v>15</v>
      </c>
      <c r="G19" s="2" t="s">
        <v>71</v>
      </c>
      <c r="H19" s="2" t="s">
        <v>47</v>
      </c>
      <c r="I19" s="2" t="s">
        <v>16</v>
      </c>
      <c r="J19" s="2" t="s">
        <v>60</v>
      </c>
      <c r="K19" t="s">
        <v>77</v>
      </c>
    </row>
    <row r="20" spans="1:11" x14ac:dyDescent="0.25">
      <c r="A20" s="1" t="s">
        <v>34</v>
      </c>
      <c r="B20" s="9" t="s">
        <v>13</v>
      </c>
      <c r="C20" s="2" t="s">
        <v>41</v>
      </c>
      <c r="D20" s="9" t="s">
        <v>86</v>
      </c>
      <c r="E20" s="24"/>
      <c r="F20" s="2">
        <v>16</v>
      </c>
      <c r="G20" s="2" t="s">
        <v>71</v>
      </c>
      <c r="H20" s="2" t="s">
        <v>19</v>
      </c>
      <c r="I20" s="2" t="s">
        <v>16</v>
      </c>
      <c r="J20" s="2" t="s">
        <v>60</v>
      </c>
      <c r="K20" t="s">
        <v>76</v>
      </c>
    </row>
    <row r="21" spans="1:11" x14ac:dyDescent="0.25">
      <c r="A21" s="1" t="s">
        <v>35</v>
      </c>
      <c r="B21" s="9" t="s">
        <v>13</v>
      </c>
      <c r="C21" s="2" t="s">
        <v>42</v>
      </c>
      <c r="D21" s="9" t="s">
        <v>86</v>
      </c>
      <c r="E21" s="24"/>
      <c r="F21" s="2">
        <v>17</v>
      </c>
      <c r="G21" s="2" t="s">
        <v>71</v>
      </c>
      <c r="H21" s="2" t="s">
        <v>12</v>
      </c>
      <c r="I21" s="2" t="s">
        <v>16</v>
      </c>
      <c r="J21" s="2" t="s">
        <v>60</v>
      </c>
      <c r="K21" t="s">
        <v>78</v>
      </c>
    </row>
    <row r="22" spans="1:11" x14ac:dyDescent="0.25">
      <c r="A22" s="1" t="s">
        <v>36</v>
      </c>
      <c r="B22" s="9" t="s">
        <v>13</v>
      </c>
      <c r="C22" s="2" t="s">
        <v>43</v>
      </c>
      <c r="D22" s="9" t="s">
        <v>86</v>
      </c>
      <c r="E22" s="24"/>
      <c r="F22" s="2">
        <v>18</v>
      </c>
      <c r="G22" s="2" t="s">
        <v>71</v>
      </c>
      <c r="H22" s="2" t="s">
        <v>48</v>
      </c>
      <c r="I22" s="2" t="s">
        <v>16</v>
      </c>
      <c r="J22" s="2" t="s">
        <v>60</v>
      </c>
      <c r="K22" t="s">
        <v>79</v>
      </c>
    </row>
    <row r="23" spans="1:11" x14ac:dyDescent="0.25">
      <c r="A23" s="1" t="s">
        <v>37</v>
      </c>
      <c r="B23" s="9" t="s">
        <v>13</v>
      </c>
      <c r="C23" s="2" t="s">
        <v>44</v>
      </c>
      <c r="D23" s="9" t="s">
        <v>86</v>
      </c>
      <c r="E23" s="24"/>
      <c r="F23" s="2">
        <v>19</v>
      </c>
      <c r="G23" s="2" t="s">
        <v>71</v>
      </c>
      <c r="H23" s="2" t="s">
        <v>65</v>
      </c>
      <c r="I23" s="2" t="s">
        <v>16</v>
      </c>
      <c r="J23" s="2" t="s">
        <v>60</v>
      </c>
      <c r="K23" t="s">
        <v>80</v>
      </c>
    </row>
    <row r="24" spans="1:11" x14ac:dyDescent="0.25">
      <c r="A24" s="2" t="s">
        <v>25</v>
      </c>
      <c r="B24" s="9" t="s">
        <v>13</v>
      </c>
      <c r="C24" s="2" t="s">
        <v>46</v>
      </c>
      <c r="D24" s="9" t="s">
        <v>86</v>
      </c>
      <c r="E24" s="24"/>
      <c r="F24" s="2">
        <v>20</v>
      </c>
      <c r="G24" s="2" t="s">
        <v>71</v>
      </c>
      <c r="H24" s="2" t="s">
        <v>11</v>
      </c>
      <c r="I24" s="2" t="s">
        <v>16</v>
      </c>
      <c r="J24" s="2" t="s">
        <v>60</v>
      </c>
      <c r="K24" t="s">
        <v>73</v>
      </c>
    </row>
  </sheetData>
  <mergeCells count="5">
    <mergeCell ref="A1:B2"/>
    <mergeCell ref="A3:B4"/>
    <mergeCell ref="B6:D6"/>
    <mergeCell ref="E6:G6"/>
    <mergeCell ref="E8:E24"/>
  </mergeCells>
  <printOptions gridLines="1"/>
  <pageMargins left="0.7" right="0.7" top="0.75" bottom="0.75" header="0.3" footer="0.3"/>
  <pageSetup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E727-0F40-4C36-B9A3-E19CAE1E4EBA}">
  <sheetPr>
    <pageSetUpPr fitToPage="1"/>
  </sheetPr>
  <dimension ref="B1:J14"/>
  <sheetViews>
    <sheetView workbookViewId="0">
      <selection activeCell="C18" sqref="C18"/>
    </sheetView>
  </sheetViews>
  <sheetFormatPr defaultRowHeight="15" x14ac:dyDescent="0.25"/>
  <cols>
    <col min="2" max="2" width="5.140625" bestFit="1" customWidth="1"/>
    <col min="3" max="3" width="70.42578125" bestFit="1" customWidth="1"/>
    <col min="4" max="4" width="11.7109375" bestFit="1" customWidth="1"/>
    <col min="5" max="5" width="30.28515625" bestFit="1" customWidth="1"/>
    <col min="6" max="6" width="11" bestFit="1" customWidth="1"/>
    <col min="7" max="7" width="12.140625" bestFit="1" customWidth="1"/>
    <col min="8" max="8" width="8.7109375" bestFit="1" customWidth="1"/>
    <col min="9" max="9" width="5.5703125" bestFit="1" customWidth="1"/>
    <col min="10" max="10" width="13.85546875" bestFit="1" customWidth="1"/>
  </cols>
  <sheetData>
    <row r="1" spans="2:10" ht="21" x14ac:dyDescent="0.35">
      <c r="C1" s="29" t="s">
        <v>142</v>
      </c>
    </row>
    <row r="2" spans="2:10" x14ac:dyDescent="0.25">
      <c r="B2" s="11" t="s">
        <v>88</v>
      </c>
      <c r="C2" s="11" t="s">
        <v>89</v>
      </c>
      <c r="D2" s="11" t="s">
        <v>90</v>
      </c>
      <c r="E2" s="11" t="s">
        <v>91</v>
      </c>
      <c r="F2" s="11" t="s">
        <v>92</v>
      </c>
      <c r="G2" s="11" t="s">
        <v>93</v>
      </c>
      <c r="H2" s="11" t="s">
        <v>94</v>
      </c>
      <c r="I2" s="12" t="s">
        <v>95</v>
      </c>
      <c r="J2" s="12" t="s">
        <v>96</v>
      </c>
    </row>
    <row r="3" spans="2:10" x14ac:dyDescent="0.25">
      <c r="C3" s="14" t="s">
        <v>107</v>
      </c>
      <c r="D3" s="14" t="s">
        <v>108</v>
      </c>
      <c r="E3" s="14" t="s">
        <v>105</v>
      </c>
      <c r="F3" s="20" t="s">
        <v>109</v>
      </c>
      <c r="G3" s="21" t="s">
        <v>110</v>
      </c>
      <c r="H3" s="14">
        <v>1</v>
      </c>
      <c r="I3" s="15">
        <v>1.0900000000000001</v>
      </c>
      <c r="J3" s="15">
        <f>I3*H3</f>
        <v>1.0900000000000001</v>
      </c>
    </row>
    <row r="4" spans="2:10" x14ac:dyDescent="0.25">
      <c r="C4" t="s">
        <v>111</v>
      </c>
      <c r="D4" t="s">
        <v>112</v>
      </c>
      <c r="E4" t="s">
        <v>105</v>
      </c>
      <c r="F4" s="16" t="s">
        <v>113</v>
      </c>
      <c r="G4" s="17" t="s">
        <v>114</v>
      </c>
      <c r="H4">
        <v>18</v>
      </c>
      <c r="I4" s="18">
        <v>0.19</v>
      </c>
      <c r="J4" s="18">
        <f>I4*H4</f>
        <v>3.42</v>
      </c>
    </row>
    <row r="5" spans="2:10" x14ac:dyDescent="0.25">
      <c r="C5" t="s">
        <v>115</v>
      </c>
      <c r="D5" t="s">
        <v>116</v>
      </c>
      <c r="E5" t="s">
        <v>99</v>
      </c>
      <c r="F5" t="s">
        <v>117</v>
      </c>
      <c r="G5" s="17" t="s">
        <v>118</v>
      </c>
      <c r="H5">
        <v>18</v>
      </c>
    </row>
    <row r="6" spans="2:10" x14ac:dyDescent="0.25">
      <c r="C6" t="s">
        <v>119</v>
      </c>
      <c r="D6" t="s">
        <v>73</v>
      </c>
      <c r="H6" t="s">
        <v>60</v>
      </c>
      <c r="J6" s="19"/>
    </row>
    <row r="7" spans="2:10" x14ac:dyDescent="0.25">
      <c r="C7" t="s">
        <v>120</v>
      </c>
      <c r="D7" t="s">
        <v>72</v>
      </c>
      <c r="H7" t="s">
        <v>60</v>
      </c>
      <c r="J7" s="19"/>
    </row>
    <row r="8" spans="2:10" x14ac:dyDescent="0.25">
      <c r="C8" t="s">
        <v>121</v>
      </c>
      <c r="D8" t="s">
        <v>74</v>
      </c>
      <c r="H8" t="s">
        <v>60</v>
      </c>
      <c r="J8" s="19"/>
    </row>
    <row r="9" spans="2:10" x14ac:dyDescent="0.25">
      <c r="C9" t="s">
        <v>122</v>
      </c>
      <c r="D9" t="s">
        <v>75</v>
      </c>
      <c r="H9" t="s">
        <v>60</v>
      </c>
      <c r="J9" s="19"/>
    </row>
    <row r="10" spans="2:10" x14ac:dyDescent="0.25">
      <c r="C10" t="s">
        <v>123</v>
      </c>
      <c r="D10" t="s">
        <v>77</v>
      </c>
      <c r="H10" t="s">
        <v>60</v>
      </c>
    </row>
    <row r="11" spans="2:10" x14ac:dyDescent="0.25">
      <c r="C11" t="s">
        <v>124</v>
      </c>
      <c r="D11" t="s">
        <v>76</v>
      </c>
      <c r="H11" t="s">
        <v>60</v>
      </c>
    </row>
    <row r="12" spans="2:10" x14ac:dyDescent="0.25">
      <c r="C12" t="s">
        <v>125</v>
      </c>
      <c r="D12" t="s">
        <v>78</v>
      </c>
      <c r="H12" t="s">
        <v>60</v>
      </c>
    </row>
    <row r="13" spans="2:10" x14ac:dyDescent="0.25">
      <c r="C13" t="s">
        <v>126</v>
      </c>
      <c r="D13" t="s">
        <v>79</v>
      </c>
      <c r="H13" t="s">
        <v>60</v>
      </c>
    </row>
    <row r="14" spans="2:10" x14ac:dyDescent="0.25">
      <c r="C14" t="s">
        <v>127</v>
      </c>
      <c r="D14" t="s">
        <v>80</v>
      </c>
      <c r="H14" t="s">
        <v>60</v>
      </c>
    </row>
  </sheetData>
  <hyperlinks>
    <hyperlink ref="G3" r:id="rId1" xr:uid="{D74FACB5-B1A4-44DE-BCDB-03EEF2A00FD9}"/>
    <hyperlink ref="G4" r:id="rId2" xr:uid="{132D239B-2A65-43F7-9884-44C1545EE0CD}"/>
    <hyperlink ref="G5" r:id="rId3" xr:uid="{B0350645-A9F9-4B35-AE6F-39F8DE4A7178}"/>
  </hyperlinks>
  <printOptions gridLines="1"/>
  <pageMargins left="0.7" right="0.7" top="0.75" bottom="0.75" header="0.3" footer="0.3"/>
  <pageSetup scale="68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24A7-0924-4D1E-A3C7-470550FAB484}">
  <sheetPr>
    <pageSetUpPr fitToPage="1"/>
  </sheetPr>
  <dimension ref="A1:K20"/>
  <sheetViews>
    <sheetView workbookViewId="0">
      <selection activeCell="B33" sqref="B32:B33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0.7109375" style="2" bestFit="1" customWidth="1"/>
    <col min="4" max="4" width="22.28515625" style="2" bestFit="1" customWidth="1"/>
    <col min="5" max="5" width="22" style="2" bestFit="1" customWidth="1"/>
    <col min="6" max="6" width="9.140625" style="2"/>
    <col min="7" max="7" width="18.14062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6" t="s">
        <v>144</v>
      </c>
      <c r="B1" s="26"/>
      <c r="C1" s="5"/>
      <c r="D1" s="5"/>
      <c r="E1" s="5"/>
      <c r="F1" s="3"/>
      <c r="G1" s="3"/>
    </row>
    <row r="2" spans="1:11" ht="33.75" customHeight="1" x14ac:dyDescent="0.25">
      <c r="A2" s="26"/>
      <c r="B2" s="26"/>
      <c r="C2" s="5"/>
      <c r="D2" s="5"/>
      <c r="E2" s="5"/>
      <c r="F2" s="3"/>
      <c r="G2" s="3"/>
    </row>
    <row r="3" spans="1:11" x14ac:dyDescent="0.25">
      <c r="A3" s="27" t="s">
        <v>145</v>
      </c>
      <c r="B3" s="27"/>
      <c r="C3" s="6"/>
      <c r="D3" s="6"/>
      <c r="E3" s="5"/>
      <c r="F3" s="3"/>
      <c r="G3" s="3"/>
    </row>
    <row r="4" spans="1:11" x14ac:dyDescent="0.25">
      <c r="A4" s="27"/>
      <c r="B4" s="27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23" t="s">
        <v>0</v>
      </c>
      <c r="C7" s="23"/>
      <c r="D7" s="23"/>
      <c r="E7" s="23" t="s">
        <v>1</v>
      </c>
      <c r="F7" s="23"/>
      <c r="G7" s="23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9</v>
      </c>
      <c r="K8" s="4" t="s">
        <v>61</v>
      </c>
    </row>
    <row r="9" spans="1:11" x14ac:dyDescent="0.25">
      <c r="A9" s="1" t="s">
        <v>23</v>
      </c>
      <c r="B9" s="1" t="s">
        <v>49</v>
      </c>
      <c r="C9" s="1" t="s">
        <v>50</v>
      </c>
      <c r="D9" s="25" t="s">
        <v>87</v>
      </c>
      <c r="E9" s="24" t="s">
        <v>51</v>
      </c>
      <c r="F9" s="2">
        <v>1</v>
      </c>
      <c r="G9" s="2" t="s">
        <v>52</v>
      </c>
      <c r="H9" s="2" t="s">
        <v>17</v>
      </c>
      <c r="I9" s="2" t="s">
        <v>8</v>
      </c>
      <c r="J9" s="2" t="s">
        <v>60</v>
      </c>
      <c r="K9" s="2" t="s">
        <v>81</v>
      </c>
    </row>
    <row r="10" spans="1:11" x14ac:dyDescent="0.25">
      <c r="A10" s="1" t="s">
        <v>23</v>
      </c>
      <c r="B10" s="1" t="s">
        <v>49</v>
      </c>
      <c r="C10" s="1" t="s">
        <v>50</v>
      </c>
      <c r="D10" s="25"/>
      <c r="E10" s="24"/>
      <c r="F10" s="2">
        <v>2</v>
      </c>
      <c r="G10" s="2" t="s">
        <v>52</v>
      </c>
      <c r="H10" s="2" t="s">
        <v>17</v>
      </c>
      <c r="I10" s="2" t="s">
        <v>8</v>
      </c>
      <c r="J10" s="2" t="s">
        <v>60</v>
      </c>
      <c r="K10" s="2" t="s">
        <v>81</v>
      </c>
    </row>
    <row r="11" spans="1:11" x14ac:dyDescent="0.25">
      <c r="A11" s="2" t="s">
        <v>25</v>
      </c>
      <c r="B11" s="1" t="s">
        <v>49</v>
      </c>
      <c r="C11" s="1" t="s">
        <v>53</v>
      </c>
      <c r="D11" s="25" t="s">
        <v>87</v>
      </c>
      <c r="E11" s="24"/>
      <c r="F11" s="2">
        <v>3</v>
      </c>
      <c r="G11" s="2" t="s">
        <v>52</v>
      </c>
      <c r="H11" s="2" t="s">
        <v>11</v>
      </c>
      <c r="I11" s="2" t="s">
        <v>8</v>
      </c>
      <c r="J11" s="2" t="s">
        <v>60</v>
      </c>
      <c r="K11" s="2" t="s">
        <v>82</v>
      </c>
    </row>
    <row r="12" spans="1:11" x14ac:dyDescent="0.25">
      <c r="A12" s="2" t="s">
        <v>25</v>
      </c>
      <c r="B12" s="1" t="s">
        <v>49</v>
      </c>
      <c r="C12" s="1" t="s">
        <v>53</v>
      </c>
      <c r="D12" s="25"/>
      <c r="E12" s="24"/>
      <c r="F12" s="2">
        <v>4</v>
      </c>
      <c r="G12" s="2" t="s">
        <v>52</v>
      </c>
      <c r="H12" s="2" t="s">
        <v>11</v>
      </c>
      <c r="I12" s="2" t="s">
        <v>8</v>
      </c>
      <c r="J12" s="2" t="s">
        <v>60</v>
      </c>
      <c r="K12" s="2" t="s">
        <v>82</v>
      </c>
    </row>
    <row r="13" spans="1:11" x14ac:dyDescent="0.25">
      <c r="B13" s="1"/>
      <c r="D13" s="1"/>
    </row>
    <row r="14" spans="1:11" x14ac:dyDescent="0.25">
      <c r="B14" s="1"/>
      <c r="D14" s="1"/>
    </row>
    <row r="15" spans="1:11" x14ac:dyDescent="0.25">
      <c r="B15" s="1"/>
      <c r="C15" s="1"/>
      <c r="D15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</sheetData>
  <mergeCells count="7">
    <mergeCell ref="D11:D12"/>
    <mergeCell ref="E9:E12"/>
    <mergeCell ref="A1:B2"/>
    <mergeCell ref="A3:B4"/>
    <mergeCell ref="B7:D7"/>
    <mergeCell ref="E7:G7"/>
    <mergeCell ref="D9:D10"/>
  </mergeCells>
  <printOptions gridLines="1"/>
  <pageMargins left="0.7" right="0.7" top="0.75" bottom="0.75" header="0.3" footer="0.3"/>
  <pageSetup scale="7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5D98-AD6E-4A04-81F3-1C1E0B9184D7}">
  <sheetPr>
    <pageSetUpPr fitToPage="1"/>
  </sheetPr>
  <dimension ref="B1:J9"/>
  <sheetViews>
    <sheetView tabSelected="1" workbookViewId="0">
      <selection activeCell="C17" sqref="C17"/>
    </sheetView>
  </sheetViews>
  <sheetFormatPr defaultRowHeight="15" x14ac:dyDescent="0.25"/>
  <cols>
    <col min="2" max="2" width="5.140625" bestFit="1" customWidth="1"/>
    <col min="3" max="3" width="70.42578125" bestFit="1" customWidth="1"/>
    <col min="4" max="4" width="11.7109375" style="2" bestFit="1" customWidth="1"/>
    <col min="5" max="5" width="6.5703125" bestFit="1" customWidth="1"/>
    <col min="6" max="6" width="11" bestFit="1" customWidth="1"/>
    <col min="7" max="7" width="12.140625" bestFit="1" customWidth="1"/>
    <col min="8" max="8" width="8.7109375" bestFit="1" customWidth="1"/>
    <col min="9" max="9" width="5.5703125" bestFit="1" customWidth="1"/>
    <col min="10" max="10" width="13.85546875" bestFit="1" customWidth="1"/>
  </cols>
  <sheetData>
    <row r="1" spans="2:10" ht="18.75" x14ac:dyDescent="0.3">
      <c r="C1" s="28" t="s">
        <v>145</v>
      </c>
    </row>
    <row r="2" spans="2:10" x14ac:dyDescent="0.25">
      <c r="B2" s="11" t="s">
        <v>88</v>
      </c>
      <c r="C2" s="11" t="s">
        <v>89</v>
      </c>
      <c r="D2" s="11" t="s">
        <v>90</v>
      </c>
      <c r="E2" s="11" t="s">
        <v>91</v>
      </c>
      <c r="F2" s="11" t="s">
        <v>92</v>
      </c>
      <c r="G2" s="11" t="s">
        <v>93</v>
      </c>
      <c r="H2" s="11" t="s">
        <v>94</v>
      </c>
      <c r="I2" s="12" t="s">
        <v>95</v>
      </c>
      <c r="J2" s="12" t="s">
        <v>96</v>
      </c>
    </row>
    <row r="3" spans="2:10" x14ac:dyDescent="0.25">
      <c r="B3" s="11"/>
      <c r="C3" t="s">
        <v>128</v>
      </c>
      <c r="D3" s="22" t="s">
        <v>129</v>
      </c>
      <c r="E3" t="s">
        <v>105</v>
      </c>
      <c r="F3">
        <v>192130009</v>
      </c>
      <c r="G3" s="17" t="s">
        <v>130</v>
      </c>
      <c r="H3" s="22">
        <v>2</v>
      </c>
      <c r="I3" s="12"/>
      <c r="J3" s="12"/>
    </row>
    <row r="4" spans="2:10" x14ac:dyDescent="0.25">
      <c r="C4" t="s">
        <v>131</v>
      </c>
      <c r="D4" s="2" t="s">
        <v>132</v>
      </c>
      <c r="E4" t="s">
        <v>105</v>
      </c>
      <c r="F4">
        <v>22013047</v>
      </c>
      <c r="G4" s="17" t="s">
        <v>133</v>
      </c>
      <c r="H4">
        <v>1</v>
      </c>
      <c r="I4" s="18">
        <v>0.2</v>
      </c>
      <c r="J4" s="18">
        <f t="shared" ref="J4:J5" si="0">H4*I4</f>
        <v>0.2</v>
      </c>
    </row>
    <row r="5" spans="2:10" x14ac:dyDescent="0.25">
      <c r="C5" t="s">
        <v>134</v>
      </c>
      <c r="D5" s="2" t="s">
        <v>135</v>
      </c>
      <c r="E5" t="s">
        <v>105</v>
      </c>
      <c r="F5" s="16" t="s">
        <v>136</v>
      </c>
      <c r="G5" s="17" t="s">
        <v>137</v>
      </c>
      <c r="H5">
        <v>4</v>
      </c>
      <c r="I5" s="18">
        <v>0.09</v>
      </c>
      <c r="J5" s="18">
        <f t="shared" si="0"/>
        <v>0.36</v>
      </c>
    </row>
    <row r="6" spans="2:10" ht="15" customHeight="1" x14ac:dyDescent="0.25">
      <c r="C6" t="s">
        <v>138</v>
      </c>
      <c r="D6" s="2" t="s">
        <v>81</v>
      </c>
      <c r="J6" s="19"/>
    </row>
    <row r="7" spans="2:10" x14ac:dyDescent="0.25">
      <c r="C7" t="s">
        <v>139</v>
      </c>
      <c r="D7" s="2" t="s">
        <v>82</v>
      </c>
      <c r="J7" s="19"/>
    </row>
    <row r="8" spans="2:10" x14ac:dyDescent="0.25">
      <c r="J8" s="19"/>
    </row>
    <row r="9" spans="2:10" x14ac:dyDescent="0.25">
      <c r="J9" s="19"/>
    </row>
  </sheetData>
  <hyperlinks>
    <hyperlink ref="G4" r:id="rId1" xr:uid="{7B2D7FA1-5277-4FFA-B797-F4E76C826293}"/>
    <hyperlink ref="G5" r:id="rId2" xr:uid="{D50D019B-4FCC-4A51-9057-6B3E31D14A31}"/>
    <hyperlink ref="G3" r:id="rId3" xr:uid="{D867517A-3EF9-4DFA-9EC5-2D4D2AFC7565}"/>
  </hyperlinks>
  <printOptions gridLines="1"/>
  <pageMargins left="0.7" right="0.7" top="0.75" bottom="0.75" header="0.3" footer="0.3"/>
  <pageSetup scale="7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60-0104 Run List</vt:lpstr>
      <vt:lpstr>60-0104 BOM</vt:lpstr>
      <vt:lpstr>60-0053 Run List</vt:lpstr>
      <vt:lpstr>60-0053 BOM</vt:lpstr>
      <vt:lpstr>60-0052 Run List</vt:lpstr>
      <vt:lpstr>60-0052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2019-12-14T18:46:28Z</cp:lastPrinted>
  <dcterms:created xsi:type="dcterms:W3CDTF">2019-12-04T11:34:44Z</dcterms:created>
  <dcterms:modified xsi:type="dcterms:W3CDTF">2019-12-14T18:46:34Z</dcterms:modified>
</cp:coreProperties>
</file>