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Alpha-Electrical\SubSystems\Marco\"/>
    </mc:Choice>
  </mc:AlternateContent>
  <xr:revisionPtr revIDLastSave="0" documentId="13_ncr:1_{D6D45F72-F0B3-471B-81C7-C7B467EB7378}" xr6:coauthVersionLast="41" xr6:coauthVersionMax="41" xr10:uidLastSave="{00000000-0000-0000-0000-000000000000}"/>
  <bookViews>
    <workbookView xWindow="-51135" yWindow="-5370" windowWidth="23775" windowHeight="18465" tabRatio="773" activeTab="7" xr2:uid="{4A899B66-B6B7-4CE5-8CF6-8C5CABBDF47A}"/>
  </bookViews>
  <sheets>
    <sheet name="60-0105 Run List" sheetId="6" r:id="rId1"/>
    <sheet name="60-0105 BOM" sheetId="7" r:id="rId2"/>
    <sheet name="60-0051 Run List" sheetId="1" r:id="rId3"/>
    <sheet name="60-0051 BOM" sheetId="8" r:id="rId4"/>
    <sheet name="60-0050 Run List" sheetId="4" r:id="rId5"/>
    <sheet name="60-0050 BOM" sheetId="9" r:id="rId6"/>
    <sheet name="60-0049 Run List" sheetId="5" r:id="rId7"/>
    <sheet name="60-0049 BOM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0" l="1"/>
  <c r="I3" i="10"/>
  <c r="I5" i="9"/>
  <c r="I4" i="9"/>
  <c r="I3" i="8"/>
</calcChain>
</file>

<file path=xl/sharedStrings.xml><?xml version="1.0" encoding="utf-8"?>
<sst xmlns="http://schemas.openxmlformats.org/spreadsheetml/2006/main" count="461" uniqueCount="154">
  <si>
    <t>From</t>
  </si>
  <si>
    <t>To</t>
  </si>
  <si>
    <t>Wire Color</t>
  </si>
  <si>
    <t>Wire Gauge</t>
  </si>
  <si>
    <t>Termination</t>
  </si>
  <si>
    <t>Object</t>
  </si>
  <si>
    <t>Pin</t>
  </si>
  <si>
    <t>+/- 15V Power supply (06-0027)</t>
  </si>
  <si>
    <t>Signal Name</t>
  </si>
  <si>
    <t>+15V</t>
  </si>
  <si>
    <t>-S</t>
  </si>
  <si>
    <t>This cable runs from the +/- 15V power supply to the 4 Femto amplifiers</t>
  </si>
  <si>
    <t>-S (low)</t>
  </si>
  <si>
    <t>-S (high)</t>
  </si>
  <si>
    <t>#22</t>
  </si>
  <si>
    <t>Solder/Turret</t>
  </si>
  <si>
    <t>Solder cup</t>
  </si>
  <si>
    <t>J1 (3-pin Lemo) 05-0010</t>
  </si>
  <si>
    <t>J2 (3-pin Lemo) 05-0010</t>
  </si>
  <si>
    <t>J3 (3-pin Lemo) 05-0010</t>
  </si>
  <si>
    <t>J4 (3-pin Lemo) 05-0010</t>
  </si>
  <si>
    <t>White</t>
  </si>
  <si>
    <t>Wire Length</t>
  </si>
  <si>
    <t>AGND</t>
  </si>
  <si>
    <t>-15V</t>
  </si>
  <si>
    <t>+S (low)</t>
  </si>
  <si>
    <t>+S (high)</t>
  </si>
  <si>
    <t>-S RTN</t>
  </si>
  <si>
    <t>+OUT (low)</t>
  </si>
  <si>
    <t>+OUT (high)</t>
  </si>
  <si>
    <t>COM (low)</t>
  </si>
  <si>
    <t>COM (high)</t>
  </si>
  <si>
    <t>+S RTN</t>
  </si>
  <si>
    <t>Black</t>
  </si>
  <si>
    <t>Blue</t>
  </si>
  <si>
    <t>-OUT (low)</t>
  </si>
  <si>
    <t>-OUT (high)</t>
  </si>
  <si>
    <t>J1 (2X4 micro-fit 3.0 Recpt) 05-0011</t>
  </si>
  <si>
    <t>USB-3101 (06-0019)</t>
  </si>
  <si>
    <t>VOUT0</t>
  </si>
  <si>
    <t>PMT Control 1</t>
  </si>
  <si>
    <t>Brown</t>
  </si>
  <si>
    <t>#24</t>
  </si>
  <si>
    <t>Analog Gnd</t>
  </si>
  <si>
    <t>Red</t>
  </si>
  <si>
    <t>Orange</t>
  </si>
  <si>
    <t>Green</t>
  </si>
  <si>
    <t>PMT Control 2</t>
  </si>
  <si>
    <t>VOUT1</t>
  </si>
  <si>
    <t>PMT Control 3</t>
  </si>
  <si>
    <t>VOUT2</t>
  </si>
  <si>
    <t>VOUT3</t>
  </si>
  <si>
    <t>PMT Control 4</t>
  </si>
  <si>
    <t>This cable runs from the DAQ module to Arabesque and carries the PMT control voltages</t>
  </si>
  <si>
    <t>+5V Power supply (06-0028)</t>
  </si>
  <si>
    <t>+5V</t>
  </si>
  <si>
    <t>+OUT</t>
  </si>
  <si>
    <t>+S</t>
  </si>
  <si>
    <t>GND</t>
  </si>
  <si>
    <t>-OUT</t>
  </si>
  <si>
    <t>Line in</t>
  </si>
  <si>
    <t>Neutral in</t>
  </si>
  <si>
    <t>Ground</t>
  </si>
  <si>
    <t>Power Entry (06-0040)</t>
  </si>
  <si>
    <t>Solder</t>
  </si>
  <si>
    <t>#10 ground stud</t>
  </si>
  <si>
    <t>---</t>
  </si>
  <si>
    <t>#12</t>
  </si>
  <si>
    <t>TBD</t>
  </si>
  <si>
    <t>Wire P/N</t>
  </si>
  <si>
    <t>Line</t>
  </si>
  <si>
    <t>Neutral</t>
  </si>
  <si>
    <t>+5V power supply (06-0028)</t>
  </si>
  <si>
    <r>
      <rPr>
        <sz val="11"/>
        <color theme="1"/>
        <rFont val="Calibri"/>
        <family val="2"/>
      </rPr>
      <t>±15V power supply (06-0027)</t>
    </r>
  </si>
  <si>
    <t>1,3</t>
  </si>
  <si>
    <t>2,4</t>
  </si>
  <si>
    <t>Bridge 1 to 3 and solder to bridge</t>
  </si>
  <si>
    <t xml:space="preserve">#16 </t>
  </si>
  <si>
    <t>60-0015</t>
  </si>
  <si>
    <t>60-0016</t>
  </si>
  <si>
    <t>Bridge 2 to 4 and solder to bridge</t>
  </si>
  <si>
    <t>#16</t>
  </si>
  <si>
    <t>60-0020</t>
  </si>
  <si>
    <t>60-0018</t>
  </si>
  <si>
    <t>60-0022</t>
  </si>
  <si>
    <t>60-0027</t>
  </si>
  <si>
    <t>60-0034</t>
  </si>
  <si>
    <t>60-0033</t>
  </si>
  <si>
    <t>60-0029</t>
  </si>
  <si>
    <t>60-0028</t>
  </si>
  <si>
    <t>Pin/Crimp (05-0012)</t>
  </si>
  <si>
    <t>J1 (2x2 mini-fit ) 05-0013</t>
  </si>
  <si>
    <t>Pin/Crimp (005-0014)</t>
  </si>
  <si>
    <t>60-0017</t>
  </si>
  <si>
    <t>60-0080</t>
  </si>
  <si>
    <t>#10/12 X #10 Ring terminal (05-0037)</t>
  </si>
  <si>
    <t>#18-22 Pin/Crimp (05-0053)</t>
  </si>
  <si>
    <t>Item</t>
  </si>
  <si>
    <t>Description</t>
  </si>
  <si>
    <t>Genturi P/N</t>
  </si>
  <si>
    <t>Mfg</t>
  </si>
  <si>
    <t>Mfg P/N</t>
  </si>
  <si>
    <t>Digi-key P/N</t>
  </si>
  <si>
    <t>Quantity</t>
  </si>
  <si>
    <t>Cost</t>
  </si>
  <si>
    <t>Extended Cost</t>
  </si>
  <si>
    <t># 16 black wire</t>
  </si>
  <si>
    <t>#16 white wire</t>
  </si>
  <si>
    <t>#12 green wire</t>
  </si>
  <si>
    <t>#10/12 X #10 Ring terminal</t>
  </si>
  <si>
    <t>05-0037</t>
  </si>
  <si>
    <t>3 Position Circular Connector Plug, Female Sockets and Male Pins Solder Cup</t>
  </si>
  <si>
    <t>05-0010</t>
  </si>
  <si>
    <t>LEMO</t>
  </si>
  <si>
    <t>FFA.1S.303.CLAC52</t>
  </si>
  <si>
    <t>FFA.1S.303.CLAC52-ND</t>
  </si>
  <si>
    <t>#22 white wire</t>
  </si>
  <si>
    <t>#22 black wire</t>
  </si>
  <si>
    <t>#22 Blue wire</t>
  </si>
  <si>
    <t>Wire Pin Terminal Connector 22-26 AWG (0.1~0.4mm²) PIDG Crimp</t>
  </si>
  <si>
    <t>05-0053</t>
  </si>
  <si>
    <t>TE Connectivity AMP Connectors</t>
  </si>
  <si>
    <t>165514-1</t>
  </si>
  <si>
    <t>165514-1-ND</t>
  </si>
  <si>
    <t>8 Position Rectangular Housing Connector Receptacle Black 0.118" (3.00mm)</t>
  </si>
  <si>
    <t>05-0011</t>
  </si>
  <si>
    <t>Molex</t>
  </si>
  <si>
    <t>0430250800</t>
  </si>
  <si>
    <t>WM1786-ND</t>
  </si>
  <si>
    <t>Socket Contact Tin 20-24 AWG Crimp Power</t>
  </si>
  <si>
    <t>05-0012</t>
  </si>
  <si>
    <t>0430300007</t>
  </si>
  <si>
    <t>WM1837-ND</t>
  </si>
  <si>
    <t>#24 black wire</t>
  </si>
  <si>
    <t>#24 brown wire</t>
  </si>
  <si>
    <t>#24 red wire</t>
  </si>
  <si>
    <t>#24 orange wire</t>
  </si>
  <si>
    <t>#24 green wire</t>
  </si>
  <si>
    <t>4 Position Rectangular Housing Connector Receptacle Natural 0.165" (4.20mm)</t>
  </si>
  <si>
    <t>05-0013</t>
  </si>
  <si>
    <t>0039012040</t>
  </si>
  <si>
    <t>WM3701-ND</t>
  </si>
  <si>
    <t>Socket Contact Tin 18-24 AWG Crimp Power</t>
  </si>
  <si>
    <t>05-0014</t>
  </si>
  <si>
    <t>WM2501-ND</t>
  </si>
  <si>
    <t>#22 red wire</t>
  </si>
  <si>
    <r>
      <t xml:space="preserve">Marco, AC power entry to +5V power supply (06-0028) &amp; </t>
    </r>
    <r>
      <rPr>
        <b/>
        <sz val="16"/>
        <color rgb="FFFF0000"/>
        <rFont val="Calibri"/>
        <family val="2"/>
      </rPr>
      <t>±15V power supply (06-0027)</t>
    </r>
  </si>
  <si>
    <t>60-0105</t>
  </si>
  <si>
    <t>Marco, +/- 15V power supply to Femto amplifiers</t>
  </si>
  <si>
    <t>60-0051</t>
  </si>
  <si>
    <t>Marco, USB-3101 DAQ to Arabesque J2 (30-0003)</t>
  </si>
  <si>
    <t>60-0050</t>
  </si>
  <si>
    <t>Marco, +5V power supply to Arabesque (30-0003)</t>
  </si>
  <si>
    <t>60-0049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</si>
</sst>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Calibri"/>
      <family val="2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quotePrefix="1" applyFont="1" applyAlignment="1">
      <alignment vertical="center" wrapText="1"/>
    </xf>
    <xf numFmtId="0" fontId="3" fillId="0" borderId="0" xfId="0" quotePrefix="1" applyFont="1" applyAlignment="1">
      <alignment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/>
    <xf numFmtId="0" fontId="6" fillId="0" borderId="0" xfId="1" applyFill="1"/>
    <xf numFmtId="164" fontId="0" fillId="0" borderId="0" xfId="0" applyNumberFormat="1" applyFill="1"/>
    <xf numFmtId="164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Font="1" applyAlignment="1">
      <alignment horizontal="center"/>
    </xf>
    <xf numFmtId="0" fontId="6" fillId="0" borderId="0" xfId="1"/>
    <xf numFmtId="0" fontId="0" fillId="0" borderId="0" xfId="0" quotePrefix="1" applyFill="1"/>
    <xf numFmtId="0" fontId="0" fillId="0" borderId="0" xfId="0" quotePrefix="1"/>
    <xf numFmtId="0" fontId="4" fillId="0" borderId="0" xfId="0" quotePrefix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8" fillId="0" borderId="0" xfId="0" quotePrefix="1" applyFont="1" applyAlignment="1">
      <alignment horizontal="center" vertical="center" wrapText="1"/>
    </xf>
    <xf numFmtId="0" fontId="10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 vertical="center"/>
    </xf>
    <xf numFmtId="0" fontId="8" fillId="0" borderId="0" xfId="0" quotePrefix="1" applyFont="1" applyAlignment="1">
      <alignment vertical="center"/>
    </xf>
    <xf numFmtId="0" fontId="12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product-detail/en/lemo/FFA.1S.303.CLAC52/FFA.1S.303.CLAC52-ND/368899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165514-1/165514-1-ND/1136542/?itemSeq=311538633" TargetMode="External"/><Relationship Id="rId2" Type="http://schemas.openxmlformats.org/officeDocument/2006/relationships/hyperlink" Target="https://www.digikey.com/product-detail/en/molex/0430250800/WM1786-ND/252499" TargetMode="External"/><Relationship Id="rId1" Type="http://schemas.openxmlformats.org/officeDocument/2006/relationships/hyperlink" Target="https://www.digikey.com/products/en?keywords=wm1837-nd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digikey.com/products/en?keywords=WM2501-ND" TargetMode="External"/><Relationship Id="rId1" Type="http://schemas.openxmlformats.org/officeDocument/2006/relationships/hyperlink" Target="https://www.digikey.com/products/en?keywords=WM370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F04-F555-495A-9FEE-E7F8E4440B47}">
  <sheetPr>
    <pageSetUpPr fitToPage="1"/>
  </sheetPr>
  <dimension ref="A1:K23"/>
  <sheetViews>
    <sheetView workbookViewId="0">
      <selection activeCell="B26" sqref="B26"/>
    </sheetView>
  </sheetViews>
  <sheetFormatPr defaultRowHeight="15" x14ac:dyDescent="0.25"/>
  <cols>
    <col min="1" max="1" width="12" style="2" bestFit="1" customWidth="1"/>
    <col min="2" max="2" width="28.7109375" style="2" customWidth="1"/>
    <col min="3" max="3" width="7.5703125" style="2" bestFit="1" customWidth="1"/>
    <col min="4" max="4" width="13.140625" style="2" bestFit="1" customWidth="1"/>
    <col min="5" max="5" width="26.85546875" style="2" bestFit="1" customWidth="1"/>
    <col min="6" max="6" width="3.85546875" style="2" bestFit="1" customWidth="1"/>
    <col min="7" max="7" width="33.4257812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30" t="s">
        <v>146</v>
      </c>
      <c r="B1" s="30"/>
      <c r="C1" s="5"/>
      <c r="D1" s="5"/>
      <c r="E1" s="5"/>
      <c r="F1" s="3"/>
      <c r="G1" s="3"/>
    </row>
    <row r="2" spans="1:11" ht="51" customHeight="1" x14ac:dyDescent="0.25">
      <c r="A2" s="30"/>
      <c r="B2" s="30"/>
      <c r="C2" s="5"/>
      <c r="D2" s="5"/>
      <c r="E2" s="5"/>
      <c r="F2" s="3"/>
      <c r="G2" s="3"/>
    </row>
    <row r="3" spans="1:11" x14ac:dyDescent="0.25">
      <c r="A3" s="31" t="s">
        <v>147</v>
      </c>
      <c r="B3" s="31"/>
      <c r="C3" s="6"/>
      <c r="D3" s="6"/>
      <c r="E3" s="5"/>
      <c r="F3" s="3"/>
      <c r="G3" s="3"/>
    </row>
    <row r="4" spans="1:11" x14ac:dyDescent="0.25">
      <c r="A4" s="31"/>
      <c r="B4" s="31"/>
      <c r="C4" s="6"/>
      <c r="D4" s="6"/>
      <c r="E4" s="5"/>
      <c r="F4" s="3"/>
      <c r="G4" s="3"/>
    </row>
    <row r="5" spans="1:11" x14ac:dyDescent="0.25">
      <c r="A5" s="6"/>
      <c r="B5" s="6"/>
      <c r="C5" s="6"/>
      <c r="D5" s="6"/>
      <c r="E5" s="5"/>
      <c r="F5" s="3"/>
      <c r="G5" s="3"/>
    </row>
    <row r="7" spans="1:11" s="4" customFormat="1" x14ac:dyDescent="0.25">
      <c r="B7" s="26" t="s">
        <v>0</v>
      </c>
      <c r="C7" s="26"/>
      <c r="D7" s="26"/>
      <c r="E7" s="26" t="s">
        <v>1</v>
      </c>
      <c r="F7" s="26"/>
      <c r="G7" s="26"/>
    </row>
    <row r="8" spans="1:11" s="4" customFormat="1" x14ac:dyDescent="0.25">
      <c r="A8" s="4" t="s">
        <v>8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22</v>
      </c>
      <c r="K8" s="4" t="s">
        <v>69</v>
      </c>
    </row>
    <row r="10" spans="1:11" x14ac:dyDescent="0.25">
      <c r="A10" s="1" t="s">
        <v>60</v>
      </c>
      <c r="B10" s="1" t="s">
        <v>63</v>
      </c>
      <c r="C10" s="27" t="s">
        <v>70</v>
      </c>
      <c r="D10" s="27" t="s">
        <v>64</v>
      </c>
      <c r="E10" s="1" t="s">
        <v>72</v>
      </c>
      <c r="F10" s="2" t="s">
        <v>74</v>
      </c>
      <c r="G10" s="2" t="s">
        <v>76</v>
      </c>
      <c r="H10" s="2" t="s">
        <v>33</v>
      </c>
      <c r="I10" s="2" t="s">
        <v>77</v>
      </c>
      <c r="J10" s="2" t="s">
        <v>68</v>
      </c>
      <c r="K10" s="12" t="s">
        <v>78</v>
      </c>
    </row>
    <row r="11" spans="1:11" x14ac:dyDescent="0.25">
      <c r="A11" s="1" t="s">
        <v>60</v>
      </c>
      <c r="B11" s="1" t="s">
        <v>63</v>
      </c>
      <c r="C11" s="27"/>
      <c r="D11" s="27"/>
      <c r="E11" s="1" t="s">
        <v>73</v>
      </c>
      <c r="F11" s="2" t="s">
        <v>74</v>
      </c>
      <c r="G11" s="2" t="s">
        <v>76</v>
      </c>
      <c r="H11" s="2" t="s">
        <v>33</v>
      </c>
      <c r="I11" s="2" t="s">
        <v>77</v>
      </c>
      <c r="J11" s="2" t="s">
        <v>68</v>
      </c>
      <c r="K11" s="12" t="s">
        <v>78</v>
      </c>
    </row>
    <row r="12" spans="1:11" x14ac:dyDescent="0.25">
      <c r="A12" s="1" t="s">
        <v>61</v>
      </c>
      <c r="B12" s="1" t="s">
        <v>63</v>
      </c>
      <c r="C12" s="27" t="s">
        <v>71</v>
      </c>
      <c r="D12" s="27" t="s">
        <v>64</v>
      </c>
      <c r="E12" s="1" t="s">
        <v>72</v>
      </c>
      <c r="F12" s="2" t="s">
        <v>75</v>
      </c>
      <c r="G12" s="2" t="s">
        <v>80</v>
      </c>
      <c r="H12" s="2" t="s">
        <v>21</v>
      </c>
      <c r="I12" s="2" t="s">
        <v>81</v>
      </c>
      <c r="J12" s="2" t="s">
        <v>68</v>
      </c>
      <c r="K12" s="2" t="s">
        <v>79</v>
      </c>
    </row>
    <row r="13" spans="1:11" x14ac:dyDescent="0.25">
      <c r="A13" s="1" t="s">
        <v>61</v>
      </c>
      <c r="B13" s="1" t="s">
        <v>63</v>
      </c>
      <c r="C13" s="27"/>
      <c r="D13" s="27"/>
      <c r="E13" s="1" t="s">
        <v>73</v>
      </c>
      <c r="F13" s="2" t="s">
        <v>75</v>
      </c>
      <c r="G13" s="2" t="s">
        <v>80</v>
      </c>
      <c r="H13" s="2" t="s">
        <v>21</v>
      </c>
      <c r="I13" s="2" t="s">
        <v>81</v>
      </c>
      <c r="J13" s="2" t="s">
        <v>68</v>
      </c>
      <c r="K13" s="2" t="s">
        <v>79</v>
      </c>
    </row>
    <row r="14" spans="1:11" x14ac:dyDescent="0.25">
      <c r="A14" s="2" t="s">
        <v>62</v>
      </c>
      <c r="B14" s="1" t="s">
        <v>63</v>
      </c>
      <c r="C14" s="2" t="s">
        <v>62</v>
      </c>
      <c r="D14" s="2" t="s">
        <v>64</v>
      </c>
      <c r="E14" s="2" t="s">
        <v>65</v>
      </c>
      <c r="F14" s="1" t="s">
        <v>66</v>
      </c>
      <c r="G14" s="2" t="s">
        <v>95</v>
      </c>
      <c r="H14" s="2" t="s">
        <v>46</v>
      </c>
      <c r="I14" s="2" t="s">
        <v>67</v>
      </c>
      <c r="J14" s="2" t="s">
        <v>68</v>
      </c>
      <c r="K14" s="2" t="s">
        <v>94</v>
      </c>
    </row>
    <row r="15" spans="1:11" x14ac:dyDescent="0.25">
      <c r="B15" s="1"/>
      <c r="C15" s="1"/>
      <c r="D15" s="1"/>
    </row>
    <row r="16" spans="1:11" x14ac:dyDescent="0.25">
      <c r="B16" s="1"/>
      <c r="D16" s="1"/>
    </row>
    <row r="17" spans="1:4" x14ac:dyDescent="0.25">
      <c r="B17" s="1"/>
      <c r="D17" s="1"/>
    </row>
    <row r="18" spans="1:4" x14ac:dyDescent="0.25">
      <c r="B18" s="1"/>
      <c r="C18" s="1"/>
      <c r="D18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mergeCells count="8">
    <mergeCell ref="C12:C13"/>
    <mergeCell ref="D10:D11"/>
    <mergeCell ref="D12:D13"/>
    <mergeCell ref="A1:B2"/>
    <mergeCell ref="A3:B4"/>
    <mergeCell ref="B7:D7"/>
    <mergeCell ref="E7:G7"/>
    <mergeCell ref="C10:C11"/>
  </mergeCells>
  <printOptions gridLines="1"/>
  <pageMargins left="0.7" right="0.7" top="0.75" bottom="0.75" header="0.3" footer="0.3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90BC-8B6C-402B-A553-8261052FA712}">
  <sheetPr>
    <pageSetUpPr fitToPage="1"/>
  </sheetPr>
  <dimension ref="A1:I8"/>
  <sheetViews>
    <sheetView workbookViewId="0">
      <selection activeCell="B44" sqref="B44"/>
    </sheetView>
  </sheetViews>
  <sheetFormatPr defaultRowHeight="15" x14ac:dyDescent="0.25"/>
  <cols>
    <col min="2" max="2" width="70.140625" bestFit="1" customWidth="1"/>
    <col min="3" max="3" width="11.7109375" bestFit="1" customWidth="1"/>
    <col min="5" max="5" width="17.7109375" bestFit="1" customWidth="1"/>
    <col min="6" max="6" width="21.140625" bestFit="1" customWidth="1"/>
    <col min="7" max="7" width="8.7109375" bestFit="1" customWidth="1"/>
    <col min="8" max="8" width="9.140625" style="19"/>
    <col min="9" max="9" width="13.85546875" bestFit="1" customWidth="1"/>
  </cols>
  <sheetData>
    <row r="1" spans="1:9" ht="18.75" x14ac:dyDescent="0.3">
      <c r="B1" s="32" t="s">
        <v>147</v>
      </c>
    </row>
    <row r="2" spans="1:9" x14ac:dyDescent="0.25">
      <c r="A2" s="14" t="s">
        <v>97</v>
      </c>
      <c r="B2" s="14" t="s">
        <v>98</v>
      </c>
      <c r="C2" s="14" t="s">
        <v>99</v>
      </c>
      <c r="D2" s="14" t="s">
        <v>100</v>
      </c>
      <c r="E2" s="14" t="s">
        <v>101</v>
      </c>
      <c r="F2" s="14" t="s">
        <v>102</v>
      </c>
      <c r="G2" s="14" t="s">
        <v>103</v>
      </c>
      <c r="H2" s="15" t="s">
        <v>104</v>
      </c>
      <c r="I2" s="15" t="s">
        <v>105</v>
      </c>
    </row>
    <row r="3" spans="1:9" x14ac:dyDescent="0.25">
      <c r="B3" s="16" t="s">
        <v>106</v>
      </c>
      <c r="C3" s="12" t="s">
        <v>78</v>
      </c>
      <c r="D3" s="16"/>
      <c r="E3" s="16"/>
      <c r="F3" s="17"/>
      <c r="G3" s="16" t="s">
        <v>68</v>
      </c>
      <c r="H3" s="18"/>
      <c r="I3" s="18"/>
    </row>
    <row r="4" spans="1:9" x14ac:dyDescent="0.25">
      <c r="B4" t="s">
        <v>107</v>
      </c>
      <c r="C4" s="2" t="s">
        <v>79</v>
      </c>
      <c r="G4" s="16" t="s">
        <v>68</v>
      </c>
    </row>
    <row r="5" spans="1:9" x14ac:dyDescent="0.25">
      <c r="B5" t="s">
        <v>108</v>
      </c>
      <c r="C5" s="2" t="s">
        <v>94</v>
      </c>
      <c r="G5" s="16" t="s">
        <v>68</v>
      </c>
      <c r="I5" s="20"/>
    </row>
    <row r="6" spans="1:9" x14ac:dyDescent="0.25">
      <c r="B6" s="2" t="s">
        <v>109</v>
      </c>
      <c r="C6" s="2" t="s">
        <v>110</v>
      </c>
      <c r="I6" s="20"/>
    </row>
    <row r="7" spans="1:9" x14ac:dyDescent="0.25">
      <c r="I7" s="20"/>
    </row>
    <row r="8" spans="1:9" x14ac:dyDescent="0.25">
      <c r="I8" s="20"/>
    </row>
  </sheetData>
  <printOptions gridLines="1"/>
  <pageMargins left="0.7" right="0.7" top="0.75" bottom="0.75" header="0.3" footer="0.3"/>
  <pageSetup scale="7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C995-DA64-4996-9D97-96FDEB5ED42F}">
  <sheetPr>
    <pageSetUpPr fitToPage="1"/>
  </sheetPr>
  <dimension ref="A1:K23"/>
  <sheetViews>
    <sheetView workbookViewId="0">
      <selection activeCell="A5" sqref="A5:B5"/>
    </sheetView>
  </sheetViews>
  <sheetFormatPr defaultRowHeight="15" x14ac:dyDescent="0.25"/>
  <cols>
    <col min="1" max="1" width="12" style="2" bestFit="1" customWidth="1"/>
    <col min="2" max="2" width="28.85546875" style="2" bestFit="1" customWidth="1"/>
    <col min="3" max="3" width="11.42578125" style="2" bestFit="1" customWidth="1"/>
    <col min="4" max="4" width="13.140625" style="2" customWidth="1"/>
    <col min="5" max="5" width="22" style="2" bestFit="1" customWidth="1"/>
    <col min="6" max="6" width="9.140625" style="2"/>
    <col min="7" max="7" width="11.8554687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1" width="9.28515625" style="2" bestFit="1" customWidth="1"/>
    <col min="12" max="16384" width="9.140625" style="2"/>
  </cols>
  <sheetData>
    <row r="1" spans="1:11" ht="15" customHeight="1" x14ac:dyDescent="0.25">
      <c r="A1" s="30" t="s">
        <v>148</v>
      </c>
      <c r="B1" s="30"/>
      <c r="C1" s="5"/>
      <c r="D1" s="5"/>
      <c r="E1" s="5"/>
      <c r="F1" s="3"/>
      <c r="G1" s="3"/>
    </row>
    <row r="2" spans="1:11" ht="33" customHeight="1" x14ac:dyDescent="0.25">
      <c r="A2" s="30"/>
      <c r="B2" s="30"/>
      <c r="C2" s="5"/>
      <c r="D2" s="5"/>
      <c r="E2" s="5"/>
      <c r="F2" s="3"/>
      <c r="G2" s="3"/>
    </row>
    <row r="3" spans="1:11" x14ac:dyDescent="0.25">
      <c r="A3" s="25" t="s">
        <v>11</v>
      </c>
      <c r="B3" s="25"/>
      <c r="C3" s="6"/>
      <c r="D3" s="6"/>
      <c r="E3" s="5"/>
      <c r="F3" s="3"/>
      <c r="G3" s="3"/>
    </row>
    <row r="4" spans="1:11" x14ac:dyDescent="0.25">
      <c r="A4" s="25"/>
      <c r="B4" s="25"/>
      <c r="C4" s="6"/>
      <c r="D4" s="6"/>
      <c r="E4" s="5"/>
      <c r="F4" s="3"/>
      <c r="G4" s="3"/>
    </row>
    <row r="5" spans="1:11" ht="18.75" x14ac:dyDescent="0.25">
      <c r="A5" s="33" t="s">
        <v>149</v>
      </c>
      <c r="B5" s="33"/>
      <c r="C5" s="6"/>
      <c r="D5" s="6"/>
      <c r="E5" s="5"/>
      <c r="F5" s="3"/>
      <c r="G5" s="3"/>
    </row>
    <row r="7" spans="1:11" s="4" customFormat="1" x14ac:dyDescent="0.25">
      <c r="B7" s="26" t="s">
        <v>0</v>
      </c>
      <c r="C7" s="26"/>
      <c r="D7" s="26"/>
      <c r="E7" s="26" t="s">
        <v>1</v>
      </c>
      <c r="F7" s="26"/>
      <c r="G7" s="26"/>
    </row>
    <row r="8" spans="1:11" s="4" customFormat="1" x14ac:dyDescent="0.25">
      <c r="A8" s="4" t="s">
        <v>8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22</v>
      </c>
      <c r="K8" s="4" t="s">
        <v>69</v>
      </c>
    </row>
    <row r="10" spans="1:11" x14ac:dyDescent="0.25">
      <c r="A10" s="1" t="s">
        <v>9</v>
      </c>
      <c r="B10" s="1" t="s">
        <v>7</v>
      </c>
      <c r="C10" s="1" t="s">
        <v>28</v>
      </c>
      <c r="D10" s="1" t="s">
        <v>15</v>
      </c>
      <c r="E10" s="2" t="s">
        <v>17</v>
      </c>
      <c r="F10" s="2">
        <v>1</v>
      </c>
      <c r="G10" s="2" t="s">
        <v>16</v>
      </c>
      <c r="H10" s="2" t="s">
        <v>21</v>
      </c>
      <c r="I10" s="2" t="s">
        <v>14</v>
      </c>
      <c r="J10" s="2" t="s">
        <v>68</v>
      </c>
      <c r="K10" s="2" t="s">
        <v>82</v>
      </c>
    </row>
    <row r="11" spans="1:11" x14ac:dyDescent="0.25">
      <c r="A11" s="1" t="s">
        <v>9</v>
      </c>
      <c r="B11" s="1" t="s">
        <v>7</v>
      </c>
      <c r="C11" s="1" t="s">
        <v>29</v>
      </c>
      <c r="D11" s="1" t="s">
        <v>15</v>
      </c>
      <c r="E11" s="2" t="s">
        <v>18</v>
      </c>
      <c r="F11" s="2">
        <v>1</v>
      </c>
      <c r="G11" s="2" t="s">
        <v>16</v>
      </c>
      <c r="H11" s="2" t="s">
        <v>21</v>
      </c>
      <c r="I11" s="2" t="s">
        <v>14</v>
      </c>
      <c r="J11" s="2" t="s">
        <v>68</v>
      </c>
      <c r="K11" s="2" t="s">
        <v>82</v>
      </c>
    </row>
    <row r="12" spans="1:11" x14ac:dyDescent="0.25">
      <c r="A12" s="1" t="s">
        <v>9</v>
      </c>
      <c r="B12" s="1" t="s">
        <v>7</v>
      </c>
      <c r="C12" s="1" t="s">
        <v>25</v>
      </c>
      <c r="D12" s="1" t="s">
        <v>15</v>
      </c>
      <c r="E12" s="2" t="s">
        <v>19</v>
      </c>
      <c r="F12" s="2">
        <v>1</v>
      </c>
      <c r="G12" s="2" t="s">
        <v>16</v>
      </c>
      <c r="H12" s="2" t="s">
        <v>21</v>
      </c>
      <c r="I12" s="2" t="s">
        <v>14</v>
      </c>
      <c r="J12" s="2" t="s">
        <v>68</v>
      </c>
      <c r="K12" s="2" t="s">
        <v>82</v>
      </c>
    </row>
    <row r="13" spans="1:11" x14ac:dyDescent="0.25">
      <c r="A13" s="1" t="s">
        <v>9</v>
      </c>
      <c r="B13" s="1" t="s">
        <v>7</v>
      </c>
      <c r="C13" s="1" t="s">
        <v>26</v>
      </c>
      <c r="D13" s="1" t="s">
        <v>15</v>
      </c>
      <c r="E13" s="2" t="s">
        <v>20</v>
      </c>
      <c r="F13" s="2">
        <v>1</v>
      </c>
      <c r="G13" s="2" t="s">
        <v>16</v>
      </c>
      <c r="H13" s="2" t="s">
        <v>21</v>
      </c>
      <c r="I13" s="2" t="s">
        <v>14</v>
      </c>
      <c r="J13" s="2" t="s">
        <v>68</v>
      </c>
      <c r="K13" s="2" t="s">
        <v>82</v>
      </c>
    </row>
    <row r="15" spans="1:11" x14ac:dyDescent="0.25">
      <c r="A15" s="2" t="s">
        <v>23</v>
      </c>
      <c r="B15" s="1" t="s">
        <v>7</v>
      </c>
      <c r="C15" s="1" t="s">
        <v>27</v>
      </c>
      <c r="D15" s="1" t="s">
        <v>15</v>
      </c>
      <c r="E15" s="2" t="s">
        <v>17</v>
      </c>
      <c r="F15" s="2">
        <v>3</v>
      </c>
      <c r="G15" s="2" t="s">
        <v>16</v>
      </c>
      <c r="H15" s="2" t="s">
        <v>33</v>
      </c>
      <c r="I15" s="2" t="s">
        <v>14</v>
      </c>
      <c r="J15" s="2" t="s">
        <v>68</v>
      </c>
      <c r="K15" s="2" t="s">
        <v>83</v>
      </c>
    </row>
    <row r="16" spans="1:11" x14ac:dyDescent="0.25">
      <c r="A16" s="2" t="s">
        <v>23</v>
      </c>
      <c r="B16" s="1" t="s">
        <v>7</v>
      </c>
      <c r="C16" s="2" t="s">
        <v>30</v>
      </c>
      <c r="D16" s="1" t="s">
        <v>15</v>
      </c>
      <c r="E16" s="2" t="s">
        <v>18</v>
      </c>
      <c r="F16" s="2">
        <v>3</v>
      </c>
      <c r="G16" s="2" t="s">
        <v>16</v>
      </c>
      <c r="H16" s="2" t="s">
        <v>33</v>
      </c>
      <c r="I16" s="2" t="s">
        <v>14</v>
      </c>
      <c r="J16" s="2" t="s">
        <v>68</v>
      </c>
      <c r="K16" s="2" t="s">
        <v>83</v>
      </c>
    </row>
    <row r="17" spans="1:11" x14ac:dyDescent="0.25">
      <c r="A17" s="2" t="s">
        <v>23</v>
      </c>
      <c r="B17" s="1" t="s">
        <v>7</v>
      </c>
      <c r="C17" s="2" t="s">
        <v>31</v>
      </c>
      <c r="D17" s="1" t="s">
        <v>15</v>
      </c>
      <c r="E17" s="2" t="s">
        <v>19</v>
      </c>
      <c r="F17" s="2">
        <v>3</v>
      </c>
      <c r="G17" s="2" t="s">
        <v>16</v>
      </c>
      <c r="H17" s="2" t="s">
        <v>33</v>
      </c>
      <c r="I17" s="2" t="s">
        <v>14</v>
      </c>
      <c r="J17" s="2" t="s">
        <v>68</v>
      </c>
      <c r="K17" s="2" t="s">
        <v>83</v>
      </c>
    </row>
    <row r="18" spans="1:11" x14ac:dyDescent="0.25">
      <c r="A18" s="2" t="s">
        <v>23</v>
      </c>
      <c r="B18" s="1" t="s">
        <v>7</v>
      </c>
      <c r="C18" s="1" t="s">
        <v>32</v>
      </c>
      <c r="D18" s="1" t="s">
        <v>15</v>
      </c>
      <c r="E18" s="2" t="s">
        <v>20</v>
      </c>
      <c r="F18" s="2">
        <v>3</v>
      </c>
      <c r="G18" s="2" t="s">
        <v>16</v>
      </c>
      <c r="H18" s="2" t="s">
        <v>33</v>
      </c>
      <c r="I18" s="2" t="s">
        <v>14</v>
      </c>
      <c r="J18" s="2" t="s">
        <v>68</v>
      </c>
      <c r="K18" s="2" t="s">
        <v>83</v>
      </c>
    </row>
    <row r="20" spans="1:11" x14ac:dyDescent="0.25">
      <c r="A20" s="1" t="s">
        <v>24</v>
      </c>
      <c r="B20" s="1" t="s">
        <v>7</v>
      </c>
      <c r="C20" s="1" t="s">
        <v>35</v>
      </c>
      <c r="D20" s="1" t="s">
        <v>15</v>
      </c>
      <c r="E20" s="2" t="s">
        <v>17</v>
      </c>
      <c r="F20" s="2">
        <v>2</v>
      </c>
      <c r="G20" s="2" t="s">
        <v>16</v>
      </c>
      <c r="H20" s="2" t="s">
        <v>34</v>
      </c>
      <c r="I20" s="2" t="s">
        <v>14</v>
      </c>
      <c r="J20" s="2" t="s">
        <v>68</v>
      </c>
      <c r="K20" s="2" t="s">
        <v>84</v>
      </c>
    </row>
    <row r="21" spans="1:11" x14ac:dyDescent="0.25">
      <c r="A21" s="1" t="s">
        <v>24</v>
      </c>
      <c r="B21" s="1" t="s">
        <v>7</v>
      </c>
      <c r="C21" s="1" t="s">
        <v>36</v>
      </c>
      <c r="D21" s="1" t="s">
        <v>15</v>
      </c>
      <c r="E21" s="2" t="s">
        <v>18</v>
      </c>
      <c r="F21" s="2">
        <v>2</v>
      </c>
      <c r="G21" s="2" t="s">
        <v>16</v>
      </c>
      <c r="H21" s="2" t="s">
        <v>34</v>
      </c>
      <c r="I21" s="2" t="s">
        <v>14</v>
      </c>
      <c r="J21" s="2" t="s">
        <v>68</v>
      </c>
      <c r="K21" s="2" t="s">
        <v>84</v>
      </c>
    </row>
    <row r="22" spans="1:11" x14ac:dyDescent="0.25">
      <c r="A22" s="1" t="s">
        <v>24</v>
      </c>
      <c r="B22" s="1" t="s">
        <v>7</v>
      </c>
      <c r="C22" s="1" t="s">
        <v>12</v>
      </c>
      <c r="D22" s="1" t="s">
        <v>15</v>
      </c>
      <c r="E22" s="2" t="s">
        <v>19</v>
      </c>
      <c r="F22" s="2">
        <v>2</v>
      </c>
      <c r="G22" s="2" t="s">
        <v>16</v>
      </c>
      <c r="H22" s="2" t="s">
        <v>34</v>
      </c>
      <c r="I22" s="2" t="s">
        <v>14</v>
      </c>
      <c r="J22" s="2" t="s">
        <v>68</v>
      </c>
      <c r="K22" s="2" t="s">
        <v>84</v>
      </c>
    </row>
    <row r="23" spans="1:11" x14ac:dyDescent="0.25">
      <c r="A23" s="1" t="s">
        <v>24</v>
      </c>
      <c r="B23" s="1" t="s">
        <v>7</v>
      </c>
      <c r="C23" s="1" t="s">
        <v>13</v>
      </c>
      <c r="D23" s="1" t="s">
        <v>15</v>
      </c>
      <c r="E23" s="2" t="s">
        <v>20</v>
      </c>
      <c r="F23" s="2">
        <v>2</v>
      </c>
      <c r="G23" s="2" t="s">
        <v>16</v>
      </c>
      <c r="H23" s="2" t="s">
        <v>34</v>
      </c>
      <c r="I23" s="2" t="s">
        <v>14</v>
      </c>
      <c r="J23" s="2" t="s">
        <v>68</v>
      </c>
      <c r="K23" s="2" t="s">
        <v>84</v>
      </c>
    </row>
  </sheetData>
  <mergeCells count="5">
    <mergeCell ref="A1:B2"/>
    <mergeCell ref="A3:B4"/>
    <mergeCell ref="B7:D7"/>
    <mergeCell ref="E7:G7"/>
    <mergeCell ref="A5:B5"/>
  </mergeCells>
  <printOptions gridLines="1"/>
  <pageMargins left="0.7" right="0.7" top="0.75" bottom="0.75" header="0.3" footer="0.3"/>
  <pageSetup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3B59-AA4D-43E5-83F2-6EDEFB4DDC9D}">
  <sheetPr>
    <pageSetUpPr fitToPage="1"/>
  </sheetPr>
  <dimension ref="A1:I8"/>
  <sheetViews>
    <sheetView workbookViewId="0">
      <selection activeCell="B9" sqref="B9"/>
    </sheetView>
  </sheetViews>
  <sheetFormatPr defaultRowHeight="15" x14ac:dyDescent="0.25"/>
  <cols>
    <col min="2" max="2" width="70.140625" bestFit="1" customWidth="1"/>
    <col min="3" max="3" width="11.7109375" bestFit="1" customWidth="1"/>
    <col min="5" max="5" width="17.7109375" bestFit="1" customWidth="1"/>
    <col min="6" max="6" width="21.140625" bestFit="1" customWidth="1"/>
    <col min="7" max="7" width="8.7109375" bestFit="1" customWidth="1"/>
    <col min="8" max="8" width="9.140625" style="19"/>
    <col min="9" max="9" width="13.85546875" bestFit="1" customWidth="1"/>
  </cols>
  <sheetData>
    <row r="1" spans="1:9" ht="18.75" x14ac:dyDescent="0.25">
      <c r="B1" s="33" t="s">
        <v>149</v>
      </c>
      <c r="C1" s="33"/>
    </row>
    <row r="2" spans="1:9" x14ac:dyDescent="0.25">
      <c r="A2" s="14" t="s">
        <v>97</v>
      </c>
      <c r="B2" s="14" t="s">
        <v>98</v>
      </c>
      <c r="C2" s="14" t="s">
        <v>99</v>
      </c>
      <c r="D2" s="14" t="s">
        <v>100</v>
      </c>
      <c r="E2" s="14" t="s">
        <v>101</v>
      </c>
      <c r="F2" s="14" t="s">
        <v>102</v>
      </c>
      <c r="G2" s="14" t="s">
        <v>103</v>
      </c>
      <c r="H2" s="15" t="s">
        <v>104</v>
      </c>
      <c r="I2" s="15" t="s">
        <v>105</v>
      </c>
    </row>
    <row r="3" spans="1:9" x14ac:dyDescent="0.25">
      <c r="A3">
        <v>1</v>
      </c>
      <c r="B3" s="12" t="s">
        <v>111</v>
      </c>
      <c r="C3" s="12" t="s">
        <v>112</v>
      </c>
      <c r="D3" s="16" t="s">
        <v>113</v>
      </c>
      <c r="E3" s="16" t="s">
        <v>114</v>
      </c>
      <c r="F3" s="17" t="s">
        <v>115</v>
      </c>
      <c r="G3" s="12">
        <v>4</v>
      </c>
      <c r="H3" s="18">
        <v>39.42</v>
      </c>
      <c r="I3" s="18">
        <f>H3*G3</f>
        <v>157.68</v>
      </c>
    </row>
    <row r="4" spans="1:9" x14ac:dyDescent="0.25">
      <c r="A4">
        <v>2</v>
      </c>
      <c r="B4" s="2" t="s">
        <v>116</v>
      </c>
      <c r="C4" s="2" t="s">
        <v>82</v>
      </c>
      <c r="G4" s="2" t="s">
        <v>68</v>
      </c>
    </row>
    <row r="5" spans="1:9" x14ac:dyDescent="0.25">
      <c r="A5">
        <v>3</v>
      </c>
      <c r="B5" s="2" t="s">
        <v>117</v>
      </c>
      <c r="C5" s="2" t="s">
        <v>83</v>
      </c>
      <c r="G5" s="2" t="s">
        <v>68</v>
      </c>
      <c r="I5" s="20"/>
    </row>
    <row r="6" spans="1:9" x14ac:dyDescent="0.25">
      <c r="A6">
        <v>4</v>
      </c>
      <c r="B6" s="2" t="s">
        <v>118</v>
      </c>
      <c r="C6" s="2" t="s">
        <v>84</v>
      </c>
      <c r="G6" s="2" t="s">
        <v>68</v>
      </c>
      <c r="I6" s="20"/>
    </row>
    <row r="7" spans="1:9" x14ac:dyDescent="0.25">
      <c r="I7" s="20"/>
    </row>
    <row r="8" spans="1:9" x14ac:dyDescent="0.25">
      <c r="I8" s="20"/>
    </row>
  </sheetData>
  <mergeCells count="1">
    <mergeCell ref="B1:C1"/>
  </mergeCells>
  <hyperlinks>
    <hyperlink ref="F3" r:id="rId1" xr:uid="{AAE90D4E-FB20-44EF-9226-DCEE282565C0}"/>
  </hyperlinks>
  <printOptions gridLines="1"/>
  <pageMargins left="0.7" right="0.7" top="0.75" bottom="0.75" header="0.3" footer="0.3"/>
  <pageSetup scale="71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4902-5078-4202-85D5-EA86729D059E}">
  <sheetPr>
    <pageSetUpPr fitToPage="1"/>
  </sheetPr>
  <dimension ref="A1:K28"/>
  <sheetViews>
    <sheetView workbookViewId="0">
      <selection activeCell="A4" sqref="A4:B4"/>
    </sheetView>
  </sheetViews>
  <sheetFormatPr defaultRowHeight="15" x14ac:dyDescent="0.25"/>
  <cols>
    <col min="1" max="1" width="13.42578125" style="2" bestFit="1" customWidth="1"/>
    <col min="2" max="2" width="18" style="2" bestFit="1" customWidth="1"/>
    <col min="3" max="3" width="7" style="2" bestFit="1" customWidth="1"/>
    <col min="4" max="4" width="26.28515625" style="2" bestFit="1" customWidth="1"/>
    <col min="5" max="5" width="32.140625" style="2" bestFit="1" customWidth="1"/>
    <col min="6" max="6" width="9.140625" style="2"/>
    <col min="7" max="7" width="18.8554687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47.25" customHeight="1" x14ac:dyDescent="0.25">
      <c r="A1" s="30" t="s">
        <v>150</v>
      </c>
      <c r="B1" s="30"/>
      <c r="C1" s="30"/>
      <c r="D1" s="5"/>
      <c r="E1" s="5"/>
      <c r="F1" s="3"/>
      <c r="G1" s="3"/>
    </row>
    <row r="2" spans="1:11" x14ac:dyDescent="0.25">
      <c r="A2" s="25" t="s">
        <v>53</v>
      </c>
      <c r="B2" s="25"/>
      <c r="C2" s="6"/>
      <c r="D2" s="6"/>
      <c r="E2" s="5"/>
      <c r="F2" s="3"/>
      <c r="G2" s="3"/>
    </row>
    <row r="3" spans="1:11" ht="21" customHeight="1" x14ac:dyDescent="0.25">
      <c r="A3" s="25"/>
      <c r="B3" s="25"/>
      <c r="C3" s="6"/>
      <c r="D3" s="34"/>
      <c r="E3" s="5"/>
      <c r="F3" s="3"/>
      <c r="G3" s="3"/>
    </row>
    <row r="4" spans="1:11" ht="18.75" x14ac:dyDescent="0.25">
      <c r="A4" s="33" t="s">
        <v>151</v>
      </c>
      <c r="B4" s="33"/>
      <c r="C4" s="6"/>
      <c r="D4" s="6"/>
      <c r="E4" s="5"/>
      <c r="F4" s="3"/>
      <c r="G4" s="3"/>
    </row>
    <row r="6" spans="1:11" s="4" customFormat="1" x14ac:dyDescent="0.25">
      <c r="B6" s="28" t="s">
        <v>0</v>
      </c>
      <c r="C6" s="28"/>
      <c r="D6" s="28"/>
      <c r="E6" s="29" t="s">
        <v>1</v>
      </c>
      <c r="F6" s="29"/>
      <c r="G6" s="29"/>
    </row>
    <row r="7" spans="1:11" s="4" customFormat="1" x14ac:dyDescent="0.25">
      <c r="A7" s="4" t="s">
        <v>8</v>
      </c>
      <c r="B7" s="7" t="s">
        <v>5</v>
      </c>
      <c r="C7" s="7" t="s">
        <v>6</v>
      </c>
      <c r="D7" s="7" t="s">
        <v>4</v>
      </c>
      <c r="E7" s="10" t="s">
        <v>5</v>
      </c>
      <c r="F7" s="10" t="s">
        <v>6</v>
      </c>
      <c r="G7" s="10" t="s">
        <v>4</v>
      </c>
      <c r="H7" s="4" t="s">
        <v>2</v>
      </c>
      <c r="I7" s="4" t="s">
        <v>3</v>
      </c>
      <c r="J7" s="4" t="s">
        <v>22</v>
      </c>
      <c r="K7" s="4" t="s">
        <v>69</v>
      </c>
    </row>
    <row r="8" spans="1:11" x14ac:dyDescent="0.25">
      <c r="A8" s="1" t="s">
        <v>40</v>
      </c>
      <c r="B8" s="9" t="s">
        <v>38</v>
      </c>
      <c r="C8" s="9" t="s">
        <v>39</v>
      </c>
      <c r="D8" s="9" t="s">
        <v>96</v>
      </c>
      <c r="E8" s="11" t="s">
        <v>37</v>
      </c>
      <c r="F8" s="11">
        <v>1</v>
      </c>
      <c r="G8" s="11" t="s">
        <v>90</v>
      </c>
      <c r="H8" s="2" t="s">
        <v>41</v>
      </c>
      <c r="I8" s="2" t="s">
        <v>42</v>
      </c>
      <c r="J8" s="2" t="s">
        <v>68</v>
      </c>
      <c r="K8" t="s">
        <v>85</v>
      </c>
    </row>
    <row r="9" spans="1:11" x14ac:dyDescent="0.25">
      <c r="A9" s="1" t="s">
        <v>43</v>
      </c>
      <c r="B9" s="9" t="s">
        <v>38</v>
      </c>
      <c r="C9" s="9" t="s">
        <v>23</v>
      </c>
      <c r="D9" s="9" t="s">
        <v>96</v>
      </c>
      <c r="E9" s="11" t="s">
        <v>37</v>
      </c>
      <c r="F9" s="11">
        <v>2</v>
      </c>
      <c r="G9" s="11" t="s">
        <v>90</v>
      </c>
      <c r="H9" s="2" t="s">
        <v>33</v>
      </c>
      <c r="I9" s="2" t="s">
        <v>42</v>
      </c>
      <c r="J9" s="2" t="s">
        <v>68</v>
      </c>
      <c r="K9" t="s">
        <v>86</v>
      </c>
    </row>
    <row r="10" spans="1:11" x14ac:dyDescent="0.25">
      <c r="A10" s="1" t="s">
        <v>47</v>
      </c>
      <c r="B10" s="9" t="s">
        <v>38</v>
      </c>
      <c r="C10" s="9" t="s">
        <v>48</v>
      </c>
      <c r="D10" s="9" t="s">
        <v>96</v>
      </c>
      <c r="E10" s="11" t="s">
        <v>37</v>
      </c>
      <c r="F10" s="11">
        <v>3</v>
      </c>
      <c r="G10" s="11" t="s">
        <v>90</v>
      </c>
      <c r="H10" s="2" t="s">
        <v>44</v>
      </c>
      <c r="I10" s="2" t="s">
        <v>42</v>
      </c>
      <c r="J10" s="2" t="s">
        <v>68</v>
      </c>
      <c r="K10" t="s">
        <v>87</v>
      </c>
    </row>
    <row r="11" spans="1:11" x14ac:dyDescent="0.25">
      <c r="A11" s="1" t="s">
        <v>43</v>
      </c>
      <c r="B11" s="9" t="s">
        <v>38</v>
      </c>
      <c r="C11" s="9" t="s">
        <v>23</v>
      </c>
      <c r="D11" s="9" t="s">
        <v>96</v>
      </c>
      <c r="E11" s="11" t="s">
        <v>37</v>
      </c>
      <c r="F11" s="11">
        <v>4</v>
      </c>
      <c r="G11" s="11" t="s">
        <v>90</v>
      </c>
      <c r="H11" s="2" t="s">
        <v>33</v>
      </c>
      <c r="I11" s="2" t="s">
        <v>42</v>
      </c>
      <c r="J11" s="2" t="s">
        <v>68</v>
      </c>
      <c r="K11" t="s">
        <v>86</v>
      </c>
    </row>
    <row r="12" spans="1:11" x14ac:dyDescent="0.25">
      <c r="A12" s="2" t="s">
        <v>49</v>
      </c>
      <c r="B12" s="9" t="s">
        <v>38</v>
      </c>
      <c r="C12" s="8" t="s">
        <v>50</v>
      </c>
      <c r="D12" s="9" t="s">
        <v>96</v>
      </c>
      <c r="E12" s="11" t="s">
        <v>37</v>
      </c>
      <c r="F12" s="11">
        <v>5</v>
      </c>
      <c r="G12" s="11" t="s">
        <v>90</v>
      </c>
      <c r="H12" s="2" t="s">
        <v>45</v>
      </c>
      <c r="I12" s="2" t="s">
        <v>42</v>
      </c>
      <c r="J12" s="2" t="s">
        <v>68</v>
      </c>
      <c r="K12" t="s">
        <v>88</v>
      </c>
    </row>
    <row r="13" spans="1:11" x14ac:dyDescent="0.25">
      <c r="A13" s="1" t="s">
        <v>43</v>
      </c>
      <c r="B13" s="9" t="s">
        <v>38</v>
      </c>
      <c r="C13" s="9" t="s">
        <v>23</v>
      </c>
      <c r="D13" s="9" t="s">
        <v>96</v>
      </c>
      <c r="E13" s="11" t="s">
        <v>37</v>
      </c>
      <c r="F13" s="11">
        <v>6</v>
      </c>
      <c r="G13" s="11" t="s">
        <v>90</v>
      </c>
      <c r="H13" s="2" t="s">
        <v>33</v>
      </c>
      <c r="I13" s="2" t="s">
        <v>42</v>
      </c>
      <c r="J13" s="2" t="s">
        <v>68</v>
      </c>
      <c r="K13" t="s">
        <v>86</v>
      </c>
    </row>
    <row r="14" spans="1:11" x14ac:dyDescent="0.25">
      <c r="A14" s="2" t="s">
        <v>52</v>
      </c>
      <c r="B14" s="9" t="s">
        <v>38</v>
      </c>
      <c r="C14" s="8" t="s">
        <v>51</v>
      </c>
      <c r="D14" s="9" t="s">
        <v>96</v>
      </c>
      <c r="E14" s="11" t="s">
        <v>37</v>
      </c>
      <c r="F14" s="11">
        <v>7</v>
      </c>
      <c r="G14" s="11" t="s">
        <v>90</v>
      </c>
      <c r="H14" s="2" t="s">
        <v>46</v>
      </c>
      <c r="I14" s="2" t="s">
        <v>42</v>
      </c>
      <c r="J14" s="2" t="s">
        <v>68</v>
      </c>
      <c r="K14" t="s">
        <v>89</v>
      </c>
    </row>
    <row r="15" spans="1:11" x14ac:dyDescent="0.25">
      <c r="A15" s="1" t="s">
        <v>43</v>
      </c>
      <c r="B15" s="9" t="s">
        <v>38</v>
      </c>
      <c r="C15" s="9" t="s">
        <v>23</v>
      </c>
      <c r="D15" s="9" t="s">
        <v>96</v>
      </c>
      <c r="E15" s="11" t="s">
        <v>37</v>
      </c>
      <c r="F15" s="11">
        <v>8</v>
      </c>
      <c r="G15" s="11" t="s">
        <v>90</v>
      </c>
      <c r="H15" s="2" t="s">
        <v>33</v>
      </c>
      <c r="I15" s="2" t="s">
        <v>42</v>
      </c>
      <c r="J15" s="2" t="s">
        <v>68</v>
      </c>
      <c r="K15" t="s">
        <v>86</v>
      </c>
    </row>
    <row r="16" spans="1:11" x14ac:dyDescent="0.25">
      <c r="B16" s="1"/>
      <c r="C16" s="1"/>
      <c r="D16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6" spans="1:4" x14ac:dyDescent="0.25">
      <c r="A26" s="13"/>
      <c r="B26" s="13"/>
    </row>
    <row r="27" spans="1:4" x14ac:dyDescent="0.25">
      <c r="A27" s="13"/>
      <c r="B27" s="13"/>
    </row>
    <row r="28" spans="1:4" x14ac:dyDescent="0.25">
      <c r="A28" s="13"/>
      <c r="B28" s="13"/>
    </row>
  </sheetData>
  <mergeCells count="5">
    <mergeCell ref="A2:B3"/>
    <mergeCell ref="B6:D6"/>
    <mergeCell ref="E6:G6"/>
    <mergeCell ref="A1:C1"/>
    <mergeCell ref="A4:B4"/>
  </mergeCells>
  <printOptions gridLines="1"/>
  <pageMargins left="0.7" right="0.7" top="0.75" bottom="0.75" header="0.3" footer="0.3"/>
  <pageSetup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D9EB-6977-4DB0-9BC7-9408616B7D7F}">
  <sheetPr>
    <pageSetUpPr fitToPage="1"/>
  </sheetPr>
  <dimension ref="A1:I10"/>
  <sheetViews>
    <sheetView workbookViewId="0">
      <selection activeCell="B24" sqref="B24"/>
    </sheetView>
  </sheetViews>
  <sheetFormatPr defaultRowHeight="15" x14ac:dyDescent="0.25"/>
  <cols>
    <col min="2" max="2" width="69.5703125" bestFit="1" customWidth="1"/>
    <col min="3" max="3" width="11.7109375" bestFit="1" customWidth="1"/>
    <col min="4" max="4" width="30.28515625" bestFit="1" customWidth="1"/>
    <col min="5" max="5" width="11" bestFit="1" customWidth="1"/>
    <col min="6" max="6" width="12.140625" bestFit="1" customWidth="1"/>
    <col min="7" max="7" width="8.7109375" bestFit="1" customWidth="1"/>
    <col min="9" max="9" width="13.85546875" bestFit="1" customWidth="1"/>
  </cols>
  <sheetData>
    <row r="1" spans="1:9" ht="18.75" x14ac:dyDescent="0.25">
      <c r="B1" s="33" t="s">
        <v>151</v>
      </c>
      <c r="C1" s="33"/>
    </row>
    <row r="2" spans="1:9" x14ac:dyDescent="0.25">
      <c r="A2" s="14" t="s">
        <v>97</v>
      </c>
      <c r="B2" s="14" t="s">
        <v>98</v>
      </c>
      <c r="C2" s="14" t="s">
        <v>99</v>
      </c>
      <c r="D2" s="14" t="s">
        <v>100</v>
      </c>
      <c r="E2" s="14" t="s">
        <v>101</v>
      </c>
      <c r="F2" s="14" t="s">
        <v>102</v>
      </c>
      <c r="G2" s="14" t="s">
        <v>103</v>
      </c>
      <c r="H2" s="15" t="s">
        <v>104</v>
      </c>
      <c r="I2" s="15" t="s">
        <v>105</v>
      </c>
    </row>
    <row r="3" spans="1:9" x14ac:dyDescent="0.25">
      <c r="A3" s="14"/>
      <c r="B3" s="2" t="s">
        <v>119</v>
      </c>
      <c r="C3" s="21" t="s">
        <v>120</v>
      </c>
      <c r="D3" s="2" t="s">
        <v>121</v>
      </c>
      <c r="E3" t="s">
        <v>122</v>
      </c>
      <c r="F3" s="22" t="s">
        <v>123</v>
      </c>
      <c r="G3" s="21">
        <v>8</v>
      </c>
      <c r="H3" s="15"/>
      <c r="I3" s="15"/>
    </row>
    <row r="4" spans="1:9" x14ac:dyDescent="0.25">
      <c r="B4" s="12" t="s">
        <v>124</v>
      </c>
      <c r="C4" s="12" t="s">
        <v>125</v>
      </c>
      <c r="D4" s="12" t="s">
        <v>126</v>
      </c>
      <c r="E4" s="23" t="s">
        <v>127</v>
      </c>
      <c r="F4" s="17" t="s">
        <v>128</v>
      </c>
      <c r="G4" s="12">
        <v>1</v>
      </c>
      <c r="H4" s="18">
        <v>0.51</v>
      </c>
      <c r="I4" s="18">
        <f>H4*G4</f>
        <v>0.51</v>
      </c>
    </row>
    <row r="5" spans="1:9" x14ac:dyDescent="0.25">
      <c r="B5" s="12" t="s">
        <v>129</v>
      </c>
      <c r="C5" s="12" t="s">
        <v>130</v>
      </c>
      <c r="D5" s="12" t="s">
        <v>126</v>
      </c>
      <c r="E5" s="23" t="s">
        <v>131</v>
      </c>
      <c r="F5" s="17" t="s">
        <v>132</v>
      </c>
      <c r="G5" s="12">
        <v>8</v>
      </c>
      <c r="H5" s="18">
        <v>0.19</v>
      </c>
      <c r="I5" s="18">
        <f>H5*G5</f>
        <v>1.52</v>
      </c>
    </row>
    <row r="6" spans="1:9" x14ac:dyDescent="0.25">
      <c r="B6" s="12" t="s">
        <v>133</v>
      </c>
      <c r="C6" s="2" t="s">
        <v>86</v>
      </c>
      <c r="G6" s="2" t="s">
        <v>68</v>
      </c>
    </row>
    <row r="7" spans="1:9" ht="15" customHeight="1" x14ac:dyDescent="0.25">
      <c r="B7" s="12" t="s">
        <v>134</v>
      </c>
      <c r="C7" s="2" t="s">
        <v>85</v>
      </c>
      <c r="G7" s="2" t="s">
        <v>68</v>
      </c>
      <c r="I7" s="20"/>
    </row>
    <row r="8" spans="1:9" x14ac:dyDescent="0.25">
      <c r="B8" s="12" t="s">
        <v>135</v>
      </c>
      <c r="C8" s="2" t="s">
        <v>87</v>
      </c>
      <c r="G8" s="2" t="s">
        <v>68</v>
      </c>
      <c r="I8" s="20"/>
    </row>
    <row r="9" spans="1:9" x14ac:dyDescent="0.25">
      <c r="B9" s="12" t="s">
        <v>136</v>
      </c>
      <c r="C9" s="2" t="s">
        <v>88</v>
      </c>
      <c r="G9" s="2" t="s">
        <v>68</v>
      </c>
      <c r="I9" s="20"/>
    </row>
    <row r="10" spans="1:9" x14ac:dyDescent="0.25">
      <c r="B10" s="12" t="s">
        <v>137</v>
      </c>
      <c r="C10" s="2" t="s">
        <v>89</v>
      </c>
      <c r="G10" s="2" t="s">
        <v>68</v>
      </c>
      <c r="I10" s="20"/>
    </row>
  </sheetData>
  <mergeCells count="1">
    <mergeCell ref="B1:C1"/>
  </mergeCells>
  <hyperlinks>
    <hyperlink ref="F5" r:id="rId1" xr:uid="{77530FAA-C34B-4F0A-9789-FB208AA293D1}"/>
    <hyperlink ref="F4" r:id="rId2" xr:uid="{36ADDA87-8380-49FE-B3BD-A253756D474E}"/>
    <hyperlink ref="F3" r:id="rId3" xr:uid="{167A9F8C-E6E2-46A7-A57B-2B3F61B7EDC9}"/>
  </hyperlinks>
  <printOptions gridLines="1"/>
  <pageMargins left="0.7" right="0.7" top="0.75" bottom="0.75" header="0.3" footer="0.3"/>
  <pageSetup scale="69" orientation="landscape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1EB5-B663-4625-8385-30CB7B9BECF7}">
  <sheetPr>
    <pageSetUpPr fitToPage="1"/>
  </sheetPr>
  <dimension ref="A1:K23"/>
  <sheetViews>
    <sheetView workbookViewId="0">
      <selection activeCell="E23" sqref="E23"/>
    </sheetView>
  </sheetViews>
  <sheetFormatPr defaultRowHeight="15" x14ac:dyDescent="0.25"/>
  <cols>
    <col min="1" max="1" width="12" style="2" bestFit="1" customWidth="1"/>
    <col min="2" max="2" width="25.85546875" style="2" bestFit="1" customWidth="1"/>
    <col min="3" max="3" width="5.7109375" style="2" bestFit="1" customWidth="1"/>
    <col min="4" max="4" width="13.140625" style="2" customWidth="1"/>
    <col min="5" max="5" width="22.7109375" style="2" bestFit="1" customWidth="1"/>
    <col min="6" max="6" width="3.85546875" style="2" bestFit="1" customWidth="1"/>
    <col min="7" max="7" width="19.85546875" style="2" bestFit="1" customWidth="1"/>
    <col min="8" max="8" width="10.5703125" style="2" bestFit="1" customWidth="1"/>
    <col min="9" max="9" width="11.28515625" style="2" bestFit="1" customWidth="1"/>
    <col min="10" max="10" width="11.85546875" style="2" bestFit="1" customWidth="1"/>
    <col min="11" max="16384" width="9.140625" style="2"/>
  </cols>
  <sheetData>
    <row r="1" spans="1:11" ht="15" customHeight="1" x14ac:dyDescent="0.25">
      <c r="A1" s="30" t="s">
        <v>152</v>
      </c>
      <c r="B1" s="30"/>
      <c r="C1" s="5"/>
      <c r="D1" s="5"/>
      <c r="E1" s="5"/>
      <c r="F1" s="3"/>
      <c r="G1" s="3"/>
    </row>
    <row r="2" spans="1:11" ht="36" customHeight="1" x14ac:dyDescent="0.25">
      <c r="A2" s="30"/>
      <c r="B2" s="30"/>
      <c r="C2" s="5"/>
      <c r="D2" s="5"/>
      <c r="E2" s="5"/>
      <c r="F2" s="3"/>
      <c r="G2" s="3"/>
    </row>
    <row r="3" spans="1:11" x14ac:dyDescent="0.25">
      <c r="A3" s="31" t="s">
        <v>153</v>
      </c>
      <c r="B3" s="31"/>
      <c r="C3" s="6"/>
      <c r="D3" s="6"/>
      <c r="E3" s="5"/>
      <c r="F3" s="3"/>
      <c r="G3" s="3"/>
    </row>
    <row r="4" spans="1:11" x14ac:dyDescent="0.25">
      <c r="A4" s="31"/>
      <c r="B4" s="31"/>
      <c r="C4" s="6"/>
      <c r="D4" s="6"/>
      <c r="E4" s="5"/>
      <c r="F4" s="3"/>
      <c r="G4" s="3"/>
    </row>
    <row r="5" spans="1:11" x14ac:dyDescent="0.25">
      <c r="A5" s="6"/>
      <c r="B5" s="6"/>
      <c r="C5" s="6"/>
      <c r="D5" s="6"/>
      <c r="E5" s="5"/>
      <c r="F5" s="3"/>
      <c r="G5" s="3"/>
    </row>
    <row r="7" spans="1:11" s="4" customFormat="1" x14ac:dyDescent="0.25">
      <c r="B7" s="26" t="s">
        <v>0</v>
      </c>
      <c r="C7" s="26"/>
      <c r="D7" s="26"/>
      <c r="E7" s="26" t="s">
        <v>1</v>
      </c>
      <c r="F7" s="26"/>
      <c r="G7" s="26"/>
    </row>
    <row r="8" spans="1:11" s="4" customFormat="1" x14ac:dyDescent="0.25">
      <c r="A8" s="4" t="s">
        <v>8</v>
      </c>
      <c r="B8" s="4" t="s">
        <v>5</v>
      </c>
      <c r="C8" s="4" t="s">
        <v>6</v>
      </c>
      <c r="D8" s="4" t="s">
        <v>4</v>
      </c>
      <c r="E8" s="4" t="s">
        <v>5</v>
      </c>
      <c r="F8" s="4" t="s">
        <v>6</v>
      </c>
      <c r="G8" s="4" t="s">
        <v>4</v>
      </c>
      <c r="H8" s="4" t="s">
        <v>2</v>
      </c>
      <c r="I8" s="4" t="s">
        <v>3</v>
      </c>
      <c r="J8" s="4" t="s">
        <v>22</v>
      </c>
      <c r="K8" s="4" t="s">
        <v>69</v>
      </c>
    </row>
    <row r="10" spans="1:11" x14ac:dyDescent="0.25">
      <c r="A10" s="1" t="s">
        <v>55</v>
      </c>
      <c r="B10" s="1" t="s">
        <v>54</v>
      </c>
      <c r="C10" s="1" t="s">
        <v>56</v>
      </c>
      <c r="D10" s="1" t="s">
        <v>15</v>
      </c>
      <c r="E10" s="2" t="s">
        <v>91</v>
      </c>
      <c r="F10" s="2">
        <v>1</v>
      </c>
      <c r="G10" s="2" t="s">
        <v>92</v>
      </c>
      <c r="H10" s="2" t="s">
        <v>44</v>
      </c>
      <c r="I10" s="2" t="s">
        <v>14</v>
      </c>
      <c r="J10" s="2" t="s">
        <v>68</v>
      </c>
      <c r="K10" t="s">
        <v>93</v>
      </c>
    </row>
    <row r="11" spans="1:11" x14ac:dyDescent="0.25">
      <c r="A11" s="1" t="s">
        <v>55</v>
      </c>
      <c r="B11" s="1" t="s">
        <v>54</v>
      </c>
      <c r="C11" s="1" t="s">
        <v>57</v>
      </c>
      <c r="D11" s="1" t="s">
        <v>15</v>
      </c>
      <c r="E11" s="2" t="s">
        <v>91</v>
      </c>
      <c r="F11" s="2">
        <v>2</v>
      </c>
      <c r="G11" s="2" t="s">
        <v>92</v>
      </c>
      <c r="H11" s="2" t="s">
        <v>44</v>
      </c>
      <c r="I11" s="2" t="s">
        <v>14</v>
      </c>
      <c r="J11" s="2" t="s">
        <v>68</v>
      </c>
      <c r="K11" t="s">
        <v>93</v>
      </c>
    </row>
    <row r="12" spans="1:11" x14ac:dyDescent="0.25">
      <c r="A12" s="1" t="s">
        <v>58</v>
      </c>
      <c r="B12" s="1" t="s">
        <v>54</v>
      </c>
      <c r="C12" s="1" t="s">
        <v>59</v>
      </c>
      <c r="D12" s="1" t="s">
        <v>15</v>
      </c>
      <c r="E12" s="2" t="s">
        <v>91</v>
      </c>
      <c r="F12" s="2">
        <v>3</v>
      </c>
      <c r="G12" s="2" t="s">
        <v>92</v>
      </c>
      <c r="H12" s="2" t="s">
        <v>33</v>
      </c>
      <c r="I12" s="2" t="s">
        <v>14</v>
      </c>
      <c r="J12" s="2" t="s">
        <v>68</v>
      </c>
      <c r="K12" t="s">
        <v>83</v>
      </c>
    </row>
    <row r="13" spans="1:11" x14ac:dyDescent="0.25">
      <c r="A13" s="1" t="s">
        <v>58</v>
      </c>
      <c r="B13" s="1" t="s">
        <v>54</v>
      </c>
      <c r="C13" s="1" t="s">
        <v>10</v>
      </c>
      <c r="D13" s="1" t="s">
        <v>15</v>
      </c>
      <c r="E13" s="2" t="s">
        <v>91</v>
      </c>
      <c r="F13" s="2">
        <v>4</v>
      </c>
      <c r="G13" s="2" t="s">
        <v>92</v>
      </c>
      <c r="H13" s="2" t="s">
        <v>33</v>
      </c>
      <c r="I13" s="2" t="s">
        <v>14</v>
      </c>
      <c r="J13" s="2" t="s">
        <v>68</v>
      </c>
      <c r="K13" t="s">
        <v>83</v>
      </c>
    </row>
    <row r="15" spans="1:11" x14ac:dyDescent="0.25">
      <c r="B15" s="1"/>
      <c r="C15" s="1"/>
      <c r="D15" s="1"/>
    </row>
    <row r="16" spans="1:11" x14ac:dyDescent="0.25">
      <c r="B16" s="1"/>
      <c r="D16" s="1"/>
    </row>
    <row r="17" spans="1:4" x14ac:dyDescent="0.25">
      <c r="B17" s="1"/>
      <c r="D17" s="1"/>
    </row>
    <row r="18" spans="1:4" x14ac:dyDescent="0.25">
      <c r="B18" s="1"/>
      <c r="C18" s="1"/>
      <c r="D18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mergeCells count="4">
    <mergeCell ref="A1:B2"/>
    <mergeCell ref="A3:B4"/>
    <mergeCell ref="B7:D7"/>
    <mergeCell ref="E7:G7"/>
  </mergeCells>
  <printOptions gridLines="1"/>
  <pageMargins left="0.7" right="0.7" top="0.75" bottom="0.75" header="0.3" footer="0.3"/>
  <pageSetup scale="8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BA48-94EA-44BF-BD95-760EF751EB3B}">
  <sheetPr>
    <pageSetUpPr fitToPage="1"/>
  </sheetPr>
  <dimension ref="A1:I19"/>
  <sheetViews>
    <sheetView tabSelected="1" workbookViewId="0">
      <selection activeCell="B19" sqref="B19"/>
    </sheetView>
  </sheetViews>
  <sheetFormatPr defaultRowHeight="15" x14ac:dyDescent="0.25"/>
  <cols>
    <col min="2" max="2" width="71.7109375" bestFit="1" customWidth="1"/>
    <col min="3" max="3" width="11.7109375" bestFit="1" customWidth="1"/>
    <col min="5" max="5" width="11" bestFit="1" customWidth="1"/>
    <col min="6" max="6" width="12.140625" bestFit="1" customWidth="1"/>
    <col min="7" max="7" width="8.7109375" bestFit="1" customWidth="1"/>
    <col min="9" max="9" width="13.85546875" bestFit="1" customWidth="1"/>
  </cols>
  <sheetData>
    <row r="1" spans="1:9" ht="21" x14ac:dyDescent="0.35">
      <c r="B1" s="37" t="s">
        <v>153</v>
      </c>
      <c r="C1" s="35"/>
    </row>
    <row r="2" spans="1:9" ht="15" customHeight="1" x14ac:dyDescent="0.35">
      <c r="A2" s="14" t="s">
        <v>97</v>
      </c>
      <c r="B2" s="35"/>
      <c r="C2" s="35"/>
      <c r="D2" s="14" t="s">
        <v>100</v>
      </c>
      <c r="E2" s="14" t="s">
        <v>101</v>
      </c>
      <c r="F2" s="14" t="s">
        <v>102</v>
      </c>
      <c r="G2" s="14" t="s">
        <v>103</v>
      </c>
      <c r="H2" s="15" t="s">
        <v>104</v>
      </c>
      <c r="I2" s="15" t="s">
        <v>105</v>
      </c>
    </row>
    <row r="3" spans="1:9" x14ac:dyDescent="0.25">
      <c r="B3" t="s">
        <v>138</v>
      </c>
      <c r="C3" t="s">
        <v>139</v>
      </c>
      <c r="D3" t="s">
        <v>126</v>
      </c>
      <c r="E3" s="24" t="s">
        <v>140</v>
      </c>
      <c r="F3" s="22" t="s">
        <v>141</v>
      </c>
      <c r="G3">
        <v>1</v>
      </c>
      <c r="H3">
        <v>0.31</v>
      </c>
      <c r="I3">
        <f>H3*G3</f>
        <v>0.31</v>
      </c>
    </row>
    <row r="4" spans="1:9" x14ac:dyDescent="0.25">
      <c r="B4" t="s">
        <v>142</v>
      </c>
      <c r="C4" t="s">
        <v>143</v>
      </c>
      <c r="D4" t="s">
        <v>126</v>
      </c>
      <c r="E4">
        <v>39000039</v>
      </c>
      <c r="F4" s="22" t="s">
        <v>144</v>
      </c>
      <c r="G4">
        <v>4</v>
      </c>
      <c r="H4">
        <v>0.18</v>
      </c>
      <c r="I4">
        <f>H4*G4</f>
        <v>0.72</v>
      </c>
    </row>
    <row r="5" spans="1:9" ht="15" customHeight="1" x14ac:dyDescent="0.25">
      <c r="B5" t="s">
        <v>145</v>
      </c>
      <c r="C5" t="s">
        <v>93</v>
      </c>
      <c r="G5" t="s">
        <v>68</v>
      </c>
      <c r="I5" s="20"/>
    </row>
    <row r="6" spans="1:9" x14ac:dyDescent="0.25">
      <c r="B6" t="s">
        <v>117</v>
      </c>
      <c r="C6" t="s">
        <v>83</v>
      </c>
      <c r="G6" t="s">
        <v>68</v>
      </c>
      <c r="I6" s="20"/>
    </row>
    <row r="7" spans="1:9" x14ac:dyDescent="0.25">
      <c r="I7" s="20"/>
    </row>
    <row r="8" spans="1:9" x14ac:dyDescent="0.25">
      <c r="I8" s="20"/>
    </row>
    <row r="19" spans="2:2" x14ac:dyDescent="0.25">
      <c r="B19" s="36"/>
    </row>
  </sheetData>
  <hyperlinks>
    <hyperlink ref="F3" r:id="rId1" xr:uid="{F9DED7CF-E05F-4DF1-B970-5E1DB0B416DA}"/>
    <hyperlink ref="F4" r:id="rId2" xr:uid="{4DD0F18E-CB0E-497A-B859-8EF446B6BC61}"/>
  </hyperlinks>
  <printOptions gridLines="1"/>
  <pageMargins left="0.7" right="0.7" top="0.75" bottom="0.75" header="0.3" footer="0.3"/>
  <pageSetup scale="78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60-0105 Run List</vt:lpstr>
      <vt:lpstr>60-0105 BOM</vt:lpstr>
      <vt:lpstr>60-0051 Run List</vt:lpstr>
      <vt:lpstr>60-0051 BOM</vt:lpstr>
      <vt:lpstr>60-0050 Run List</vt:lpstr>
      <vt:lpstr>60-0050 BOM</vt:lpstr>
      <vt:lpstr>60-0049 Run List</vt:lpstr>
      <vt:lpstr>60-0049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Schultz</dc:creator>
  <cp:lastModifiedBy>Eric Schultz</cp:lastModifiedBy>
  <cp:lastPrinted>2019-12-13T22:45:48Z</cp:lastPrinted>
  <dcterms:created xsi:type="dcterms:W3CDTF">2019-12-04T11:34:44Z</dcterms:created>
  <dcterms:modified xsi:type="dcterms:W3CDTF">2019-12-13T23:10:29Z</dcterms:modified>
</cp:coreProperties>
</file>