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SubSystems\Troy\"/>
    </mc:Choice>
  </mc:AlternateContent>
  <xr:revisionPtr revIDLastSave="0" documentId="13_ncr:1_{7E517845-A1ED-4EAF-B541-C2572968ABE5}" xr6:coauthVersionLast="41" xr6:coauthVersionMax="41" xr10:uidLastSave="{00000000-0000-0000-0000-000000000000}"/>
  <bookViews>
    <workbookView xWindow="-50955" yWindow="-5250" windowWidth="24975" windowHeight="18000" tabRatio="657" activeTab="4" xr2:uid="{2158CD3B-9C74-4AE2-9C0A-59980FAD2A72}"/>
  </bookViews>
  <sheets>
    <sheet name="BOM" sheetId="1" r:id="rId1"/>
    <sheet name="Power entry to Ln Fltr(60-0045)" sheetId="2" r:id="rId2"/>
    <sheet name="Ln fltr to pwr supply(60-0044)" sheetId="3" r:id="rId3"/>
    <sheet name="BMC-7 J3,J5 to Scretal(60-0043)" sheetId="4" r:id="rId4"/>
    <sheet name="Power supply to BMC-7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4" i="4"/>
  <c r="K6" i="1" l="1"/>
  <c r="K5" i="1"/>
  <c r="K4" i="1" l="1"/>
  <c r="K3" i="1"/>
</calcChain>
</file>

<file path=xl/sharedStrings.xml><?xml version="1.0" encoding="utf-8"?>
<sst xmlns="http://schemas.openxmlformats.org/spreadsheetml/2006/main" count="256" uniqueCount="166">
  <si>
    <t>Description</t>
  </si>
  <si>
    <t>Mfg P/N</t>
  </si>
  <si>
    <t>Digi-Key P/N</t>
  </si>
  <si>
    <t>Manufacturer</t>
  </si>
  <si>
    <t>Mouser P/N</t>
  </si>
  <si>
    <t>Digi-Key Cost</t>
  </si>
  <si>
    <t>Mouser Cost</t>
  </si>
  <si>
    <t>Quantity</t>
  </si>
  <si>
    <t>Genturi P/N</t>
  </si>
  <si>
    <t>1053-1809-ND</t>
  </si>
  <si>
    <t>Orion Fans</t>
  </si>
  <si>
    <t>OA60EC-UR-1WB</t>
  </si>
  <si>
    <t>Fan Tubeaxial 95 ~ 264VAC Square - 60mm L x 60mm H Ball 19.5 CFM (0.546m³/min) 2 Wire Leads</t>
  </si>
  <si>
    <t>Extended Cost</t>
  </si>
  <si>
    <t>Power Entry Connector Receptacle, Male Blades - Module IEC 320-C14 Panel Mount, Snap-In</t>
  </si>
  <si>
    <t>Item #</t>
  </si>
  <si>
    <t>708-2406-ND</t>
  </si>
  <si>
    <t>Bulgin</t>
  </si>
  <si>
    <t>BZH01/Z0000/11</t>
  </si>
  <si>
    <t>Comment</t>
  </si>
  <si>
    <t>TDK-Lambda Americas Inc.</t>
  </si>
  <si>
    <t>Designation</t>
  </si>
  <si>
    <t>Genturi</t>
  </si>
  <si>
    <t>N/A</t>
  </si>
  <si>
    <t>Single Phase EMC/EMI Line Filter 10A 250VAC 50/60Hz Three Stage Quick Connect</t>
  </si>
  <si>
    <t>TE Connectivity Corcom Filters</t>
  </si>
  <si>
    <t>10VN1</t>
  </si>
  <si>
    <t>CCM1649-ND</t>
  </si>
  <si>
    <t>Enclosed AC DC Converter 1 Output 57V    10.6A 85 ~ 265 VAC Input</t>
  </si>
  <si>
    <t>EVS57-10R6</t>
  </si>
  <si>
    <t>285-2551-ND</t>
  </si>
  <si>
    <t>Polygon Scanner Controller</t>
  </si>
  <si>
    <t>BMC-7</t>
  </si>
  <si>
    <t>Novanta</t>
  </si>
  <si>
    <t>PCB, Scaretale</t>
  </si>
  <si>
    <t>30-0007</t>
  </si>
  <si>
    <t>Item</t>
  </si>
  <si>
    <t>Mfg</t>
  </si>
  <si>
    <t>Digi-key P/N</t>
  </si>
  <si>
    <t>Cost</t>
  </si>
  <si>
    <t>16 AWG Hook-Up Wire 26/30 Green 600V 100.0' (30.5m)</t>
  </si>
  <si>
    <t>Alpha Wire</t>
  </si>
  <si>
    <t>3077 GR005</t>
  </si>
  <si>
    <t>A2104G-100-ND</t>
  </si>
  <si>
    <t>16 AWG Hook-Up Wire 26/30 Black 600V 100.0' (30.5m)</t>
  </si>
  <si>
    <t>3077 BK005</t>
  </si>
  <si>
    <t>A2104B-100-ND</t>
  </si>
  <si>
    <t>16 AWG Hook-Up Wire 26/30 White 600V 100.0' (30.5m)</t>
  </si>
  <si>
    <t>3077 WH005</t>
  </si>
  <si>
    <t>A2104W-100-ND</t>
  </si>
  <si>
    <t>Ground stud to +57V power supply</t>
  </si>
  <si>
    <t>Line from L/F to +57V power supply</t>
  </si>
  <si>
    <t>Neutral from L/F to +57V power supply</t>
  </si>
  <si>
    <t>74-0010</t>
  </si>
  <si>
    <t>06-0025</t>
  </si>
  <si>
    <t>06-0031</t>
  </si>
  <si>
    <t>06-0030</t>
  </si>
  <si>
    <t>10 Position Rectangular Housing Connector Receptacle Black 0.100" (2.54mm)</t>
  </si>
  <si>
    <t>TE Connectivity AMP Connectors</t>
  </si>
  <si>
    <t>104257-9</t>
  </si>
  <si>
    <t>A28425-ND</t>
  </si>
  <si>
    <t>Socket Contact Gold 22-26 AWG Crimp</t>
  </si>
  <si>
    <t>1-104480-6</t>
  </si>
  <si>
    <t>A32513-ND</t>
  </si>
  <si>
    <t>8 Position Rectangular Housing Connector Receptacle Black 0.100" (2.54mm)</t>
  </si>
  <si>
    <t>102241-6</t>
  </si>
  <si>
    <t>A26987-ND</t>
  </si>
  <si>
    <t>ASSY, HARNES, POWER-INPUT TO POWER SUPPLY, POLYGON ELECTRONICS BOX</t>
  </si>
  <si>
    <t>ASSY, POLYGON CTRL BRD TO INTERFACE PCB, POLYGON ELECTRONICS BOX</t>
  </si>
  <si>
    <t>ASSY, HARNESS, LINE-FILTER TO POWER SUPPLY, POLYGON ELECTRONICS BOX</t>
  </si>
  <si>
    <t>60-0045</t>
  </si>
  <si>
    <t>60-0044</t>
  </si>
  <si>
    <t>74-0000</t>
  </si>
  <si>
    <t>Part of polygon scanner</t>
  </si>
  <si>
    <t>60-0043</t>
  </si>
  <si>
    <t>60-0014</t>
  </si>
  <si>
    <t>60-0015</t>
  </si>
  <si>
    <t>60-0016</t>
  </si>
  <si>
    <t>05-0019</t>
  </si>
  <si>
    <t>05-0018</t>
  </si>
  <si>
    <t>05-0017</t>
  </si>
  <si>
    <t>0.250" (6.35mm) Quick Connect Female 14-16 AWG Crimp Connector Fully Insulated</t>
  </si>
  <si>
    <t>3-350820-2</t>
  </si>
  <si>
    <t>A27824-ND</t>
  </si>
  <si>
    <t>TBD</t>
  </si>
  <si>
    <t>Ext Cost</t>
  </si>
  <si>
    <t>0.250" (6.35mm) Quick Connect Female 10-12 AWG Crimp Connector Fully Insulated</t>
  </si>
  <si>
    <t>4-520448-2</t>
  </si>
  <si>
    <t>A27831-ND</t>
  </si>
  <si>
    <t>Ring Terminal Connector 10 Stud Circular 10-12 AWG Crimp</t>
  </si>
  <si>
    <t>Molex</t>
  </si>
  <si>
    <t>WM18310-ND</t>
  </si>
  <si>
    <t>Terminal Butt Splice, Inline, Individual Openings Connector Crimp 18-22 AWG Red</t>
  </si>
  <si>
    <t>WM18425-ND</t>
  </si>
  <si>
    <t>#16 Black wire</t>
  </si>
  <si>
    <t>#16 white wire</t>
  </si>
  <si>
    <t>#22 white wire</t>
  </si>
  <si>
    <t>#22 black wire</t>
  </si>
  <si>
    <t>#16 green wire</t>
  </si>
  <si>
    <t>3080 GR005</t>
  </si>
  <si>
    <t>A3080G-100-ND</t>
  </si>
  <si>
    <t>3071 WH005</t>
  </si>
  <si>
    <t>A2101W-100-ND</t>
  </si>
  <si>
    <t>3071 BK005</t>
  </si>
  <si>
    <t>A2101B-100-ND</t>
  </si>
  <si>
    <t>Ring Terminal Connector 10 Stud Circular 14-16 AWG Crimp</t>
  </si>
  <si>
    <t>WM18304-ND</t>
  </si>
  <si>
    <t>Ring Terminal Connector 6 Stud Circular 14-16 AWG Crimp</t>
  </si>
  <si>
    <t>WM18302-ND</t>
  </si>
  <si>
    <t>HOOK-UP STRND 26AWG BLACK 100'</t>
  </si>
  <si>
    <t>HOOK-UP STRND 26AWG YELLOW 100'</t>
  </si>
  <si>
    <t>HOOK-UP STRND 26AWG BLUE 100'</t>
  </si>
  <si>
    <t>HOOK-UP STRND 26AWG RED 100'</t>
  </si>
  <si>
    <t>HOOK-UP STRND 26AWG GREEN 100'</t>
  </si>
  <si>
    <t>HOOK-UP STRND 26AWG BROWN 100'</t>
  </si>
  <si>
    <t>HOOK-UP STRND 26AWG ORANGE 100'</t>
  </si>
  <si>
    <t>#24 White wire</t>
  </si>
  <si>
    <t>#24 Black wire</t>
  </si>
  <si>
    <t>60-0032</t>
  </si>
  <si>
    <t>60-0034</t>
  </si>
  <si>
    <t>172619 BK005</t>
  </si>
  <si>
    <t>172619 YL005</t>
  </si>
  <si>
    <t>172619 BL005</t>
  </si>
  <si>
    <t>172619 RD005</t>
  </si>
  <si>
    <t>172619 GR005</t>
  </si>
  <si>
    <t>172619 BR005</t>
  </si>
  <si>
    <t>172619 OR005</t>
  </si>
  <si>
    <t>A172619B-100-ND</t>
  </si>
  <si>
    <t>A172619Y-100-ND</t>
  </si>
  <si>
    <t>A172619L-100-ND</t>
  </si>
  <si>
    <t>A172619R-100-ND</t>
  </si>
  <si>
    <t>A172619G-100-ND</t>
  </si>
  <si>
    <t>A172619N-100-ND</t>
  </si>
  <si>
    <t>A172619A-100-ND</t>
  </si>
  <si>
    <t>Ring Terminal Connector 10 Stud Circular 18-22 AWG Crimp</t>
  </si>
  <si>
    <t>WM18297-ND</t>
  </si>
  <si>
    <t>5 Position Rectangular Housing Connector Receptacle Natural 0.165" (4.20mm)</t>
  </si>
  <si>
    <t>WM23610-ND</t>
  </si>
  <si>
    <t>05-0014</t>
  </si>
  <si>
    <t>Contact, connector, female, mini-fit jr.</t>
  </si>
  <si>
    <t>18 AWG Hook-Up Wire 34/0.0071" Black 300V 100.0' (30.5m)</t>
  </si>
  <si>
    <t>18 AWG Hook-Up Wire 34/0.0071" White 300V 100.0' (30.5m)</t>
  </si>
  <si>
    <t>CNC Tech</t>
  </si>
  <si>
    <t>1569-18-1-0500-001-1-TS</t>
  </si>
  <si>
    <t>1569-18-1-0500-002-1-TS</t>
  </si>
  <si>
    <t>CN548B-100-ND</t>
  </si>
  <si>
    <t>CN549W-100-ND</t>
  </si>
  <si>
    <t>05-0064</t>
  </si>
  <si>
    <t>05-0063</t>
  </si>
  <si>
    <t>05-0037</t>
  </si>
  <si>
    <t>05-0062</t>
  </si>
  <si>
    <t>60-0094</t>
  </si>
  <si>
    <t>60-0095</t>
  </si>
  <si>
    <t>60-0080</t>
  </si>
  <si>
    <t>05-0038</t>
  </si>
  <si>
    <t>05-0044</t>
  </si>
  <si>
    <t>60-0096</t>
  </si>
  <si>
    <t>60-0097</t>
  </si>
  <si>
    <t>60-0098</t>
  </si>
  <si>
    <t>60-0099</t>
  </si>
  <si>
    <t>60-0100</t>
  </si>
  <si>
    <t>60-0101</t>
  </si>
  <si>
    <t>05-0039</t>
  </si>
  <si>
    <t>05-0046</t>
  </si>
  <si>
    <t>60-0079</t>
  </si>
  <si>
    <t>60-0078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</si>
</sst>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0" fontId="4" fillId="0" borderId="0" xfId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1" applyFill="1"/>
    <xf numFmtId="164" fontId="0" fillId="0" borderId="0" xfId="0" applyNumberFormat="1" applyFill="1"/>
    <xf numFmtId="0" fontId="4" fillId="0" borderId="0" xfId="1" applyFont="1" applyFill="1"/>
    <xf numFmtId="0" fontId="0" fillId="0" borderId="0" xfId="0" applyFill="1" applyAlignment="1">
      <alignment wrapText="1"/>
    </xf>
    <xf numFmtId="0" fontId="3" fillId="0" borderId="0" xfId="1" applyFont="1" applyFill="1"/>
    <xf numFmtId="0" fontId="0" fillId="0" borderId="0" xfId="0" applyFill="1" applyAlignment="1">
      <alignment horizontal="center" wrapText="1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te-connectivity-corcom-filters/10VN1/CCM1649-ND/361444" TargetMode="External"/><Relationship Id="rId2" Type="http://schemas.openxmlformats.org/officeDocument/2006/relationships/hyperlink" Target="https://www.digikey.com/products/en?keywords=708-2406-ND" TargetMode="External"/><Relationship Id="rId1" Type="http://schemas.openxmlformats.org/officeDocument/2006/relationships/hyperlink" Target="https://www.digikey.com/product-detail/en/orion-fans/OA60EC-UR-1WB/1053-1809-ND/938022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tdk-lambda-americas-inc/EVS57-10R6/285-2551-ND/605204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olex/0190730170/WM18310-ND/279111" TargetMode="External"/><Relationship Id="rId7" Type="http://schemas.openxmlformats.org/officeDocument/2006/relationships/hyperlink" Target="https://www.digikey.com/product-detail/en/alpha-wire/3071-BK005/A2101B-100-ND/204452" TargetMode="External"/><Relationship Id="rId2" Type="http://schemas.openxmlformats.org/officeDocument/2006/relationships/hyperlink" Target="https://www.digikey.com/products/en?keywords=A27831-ND" TargetMode="External"/><Relationship Id="rId1" Type="http://schemas.openxmlformats.org/officeDocument/2006/relationships/hyperlink" Target="https://www.digikey.com/products/en?keywords=A27824-ND" TargetMode="External"/><Relationship Id="rId6" Type="http://schemas.openxmlformats.org/officeDocument/2006/relationships/hyperlink" Target="https://www.digikey.com/product-detail/en/alpha-wire/3071-WH005/A2101W-100-ND/204453" TargetMode="External"/><Relationship Id="rId5" Type="http://schemas.openxmlformats.org/officeDocument/2006/relationships/hyperlink" Target="https://www.digikey.com/product-detail/en/alpha-wire/3080-GR005/A3080G-100-ND/281628" TargetMode="External"/><Relationship Id="rId4" Type="http://schemas.openxmlformats.org/officeDocument/2006/relationships/hyperlink" Target="https://www.digikey.com/product-detail/en/0191640013/WM18425-ND/279226/?itemSeq=31166021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olex/0190730067/WM18302-ND/279103" TargetMode="External"/><Relationship Id="rId2" Type="http://schemas.openxmlformats.org/officeDocument/2006/relationships/hyperlink" Target="https://www.digikey.com/product-detail/en/molex/0190730087/WM18304-ND/279105" TargetMode="External"/><Relationship Id="rId1" Type="http://schemas.openxmlformats.org/officeDocument/2006/relationships/hyperlink" Target="https://www.digikey.com/products/en?keywords=A27824-N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?keywords=A32513-ND" TargetMode="External"/><Relationship Id="rId2" Type="http://schemas.openxmlformats.org/officeDocument/2006/relationships/hyperlink" Target="https://www.digikey.com/products/en?keywords=A26987-ND" TargetMode="External"/><Relationship Id="rId1" Type="http://schemas.openxmlformats.org/officeDocument/2006/relationships/hyperlink" Target="https://www.digikey.com/products/en?keywords=A28425-ND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0039014051/WM23610-ND/930292/?itemSeq=311646884" TargetMode="External"/><Relationship Id="rId2" Type="http://schemas.openxmlformats.org/officeDocument/2006/relationships/hyperlink" Target="https://www.digikey.com/product-detail/en/molex/0190730087/WM18304-ND/279105" TargetMode="External"/><Relationship Id="rId1" Type="http://schemas.openxmlformats.org/officeDocument/2006/relationships/hyperlink" Target="https://www.digikey.com/product-detail/en/molex/0190730017/WM18297-ND/279098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digikey.com/product-detail/en/cnc-tech/1569-18-1-0500-002-1-TS/CN549W-100-ND/7065767" TargetMode="External"/><Relationship Id="rId4" Type="http://schemas.openxmlformats.org/officeDocument/2006/relationships/hyperlink" Target="https://www.digikey.com/product-detail/en/cnc-tech/1569-18-1-0500-001-1-TS/CN548B-100-ND/7065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B3B4-B73B-45D7-BF3A-12E273892173}">
  <dimension ref="A2:M13"/>
  <sheetViews>
    <sheetView zoomScale="85" zoomScaleNormal="85" workbookViewId="0">
      <pane ySplit="750" activePane="bottomLeft"/>
      <selection activeCell="B2" sqref="B2"/>
      <selection pane="bottomLeft" activeCell="L5" sqref="L5"/>
    </sheetView>
  </sheetViews>
  <sheetFormatPr defaultRowHeight="15" x14ac:dyDescent="0.25"/>
  <cols>
    <col min="2" max="2" width="11.5703125" bestFit="1" customWidth="1"/>
    <col min="3" max="3" width="71.85546875" style="1" bestFit="1" customWidth="1"/>
    <col min="4" max="4" width="35.5703125" bestFit="1" customWidth="1"/>
    <col min="5" max="5" width="15.85546875" bestFit="1" customWidth="1"/>
    <col min="6" max="6" width="18.42578125" bestFit="1" customWidth="1"/>
    <col min="7" max="7" width="12.7109375" style="5" bestFit="1" customWidth="1"/>
    <col min="8" max="8" width="11.5703125" bestFit="1" customWidth="1"/>
    <col min="9" max="9" width="12" bestFit="1" customWidth="1"/>
    <col min="10" max="10" width="8.7109375" bestFit="1" customWidth="1"/>
    <col min="11" max="11" width="13.85546875" style="5" bestFit="1" customWidth="1"/>
    <col min="12" max="12" width="11.5703125" bestFit="1" customWidth="1"/>
    <col min="13" max="13" width="26.85546875" style="1" customWidth="1"/>
  </cols>
  <sheetData>
    <row r="2" spans="1:13" s="3" customFormat="1" x14ac:dyDescent="0.25">
      <c r="A2" s="3" t="s">
        <v>15</v>
      </c>
      <c r="B2" s="3" t="s">
        <v>21</v>
      </c>
      <c r="C2" s="2" t="s">
        <v>0</v>
      </c>
      <c r="D2" s="3" t="s">
        <v>3</v>
      </c>
      <c r="E2" s="3" t="s">
        <v>1</v>
      </c>
      <c r="F2" s="3" t="s">
        <v>2</v>
      </c>
      <c r="G2" s="4" t="s">
        <v>5</v>
      </c>
      <c r="H2" s="3" t="s">
        <v>4</v>
      </c>
      <c r="I2" s="3" t="s">
        <v>6</v>
      </c>
      <c r="J2" s="3" t="s">
        <v>7</v>
      </c>
      <c r="K2" s="4" t="s">
        <v>13</v>
      </c>
      <c r="L2" s="3" t="s">
        <v>8</v>
      </c>
      <c r="M2" s="2" t="s">
        <v>19</v>
      </c>
    </row>
    <row r="3" spans="1:13" ht="30" x14ac:dyDescent="0.25">
      <c r="A3">
        <v>1</v>
      </c>
      <c r="C3" s="1" t="s">
        <v>12</v>
      </c>
      <c r="D3" t="s">
        <v>10</v>
      </c>
      <c r="E3" t="s">
        <v>11</v>
      </c>
      <c r="F3" s="6" t="s">
        <v>9</v>
      </c>
      <c r="G3" s="5">
        <v>28.6</v>
      </c>
      <c r="J3">
        <v>2</v>
      </c>
      <c r="K3" s="5">
        <f>G3*J3</f>
        <v>57.2</v>
      </c>
      <c r="L3" t="s">
        <v>53</v>
      </c>
    </row>
    <row r="4" spans="1:13" ht="45" x14ac:dyDescent="0.25">
      <c r="A4">
        <v>2</v>
      </c>
      <c r="C4" s="1" t="s">
        <v>14</v>
      </c>
      <c r="D4" t="s">
        <v>17</v>
      </c>
      <c r="E4" t="s">
        <v>18</v>
      </c>
      <c r="F4" s="6" t="s">
        <v>16</v>
      </c>
      <c r="G4" s="5">
        <v>12.91</v>
      </c>
      <c r="J4">
        <v>1</v>
      </c>
      <c r="K4" s="5">
        <f t="shared" ref="K4:K6" si="0">G4*J4</f>
        <v>12.91</v>
      </c>
      <c r="L4" t="s">
        <v>54</v>
      </c>
    </row>
    <row r="5" spans="1:13" ht="45" x14ac:dyDescent="0.25">
      <c r="A5">
        <v>3</v>
      </c>
      <c r="C5" s="1" t="s">
        <v>24</v>
      </c>
      <c r="D5" t="s">
        <v>25</v>
      </c>
      <c r="E5" t="s">
        <v>26</v>
      </c>
      <c r="F5" s="6" t="s">
        <v>27</v>
      </c>
      <c r="G5" s="5">
        <v>71.97</v>
      </c>
      <c r="J5">
        <v>1</v>
      </c>
      <c r="K5" s="5">
        <f t="shared" si="0"/>
        <v>71.97</v>
      </c>
      <c r="L5" t="s">
        <v>55</v>
      </c>
    </row>
    <row r="6" spans="1:13" ht="30" x14ac:dyDescent="0.25">
      <c r="A6">
        <v>4</v>
      </c>
      <c r="C6" s="1" t="s">
        <v>28</v>
      </c>
      <c r="D6" t="s">
        <v>20</v>
      </c>
      <c r="E6" t="s">
        <v>29</v>
      </c>
      <c r="F6" s="6" t="s">
        <v>30</v>
      </c>
      <c r="G6" s="5">
        <v>304</v>
      </c>
      <c r="J6">
        <v>1</v>
      </c>
      <c r="K6" s="5">
        <f t="shared" si="0"/>
        <v>304</v>
      </c>
      <c r="L6" t="s">
        <v>56</v>
      </c>
    </row>
    <row r="7" spans="1:13" x14ac:dyDescent="0.25">
      <c r="A7" s="11">
        <v>5</v>
      </c>
      <c r="B7" s="11"/>
      <c r="C7" s="16" t="s">
        <v>31</v>
      </c>
      <c r="D7" s="11" t="s">
        <v>33</v>
      </c>
      <c r="E7" s="11" t="s">
        <v>32</v>
      </c>
      <c r="F7" s="17" t="s">
        <v>23</v>
      </c>
      <c r="G7" s="14"/>
      <c r="H7" s="11"/>
      <c r="I7" s="11"/>
      <c r="J7" s="11">
        <v>1</v>
      </c>
      <c r="K7" s="14"/>
      <c r="L7" s="11" t="s">
        <v>72</v>
      </c>
      <c r="M7" s="1" t="s">
        <v>73</v>
      </c>
    </row>
    <row r="8" spans="1:13" x14ac:dyDescent="0.25">
      <c r="A8">
        <v>6</v>
      </c>
      <c r="C8" s="1" t="s">
        <v>34</v>
      </c>
      <c r="D8" t="s">
        <v>22</v>
      </c>
      <c r="E8" s="7" t="s">
        <v>35</v>
      </c>
      <c r="J8">
        <v>1</v>
      </c>
      <c r="L8" s="5" t="s">
        <v>35</v>
      </c>
    </row>
    <row r="9" spans="1:13" x14ac:dyDescent="0.25">
      <c r="A9" s="11">
        <v>7</v>
      </c>
      <c r="B9" s="11"/>
      <c r="C9" s="12" t="s">
        <v>67</v>
      </c>
      <c r="D9" s="11"/>
      <c r="E9" s="11" t="s">
        <v>70</v>
      </c>
      <c r="F9" s="13"/>
      <c r="G9" s="14"/>
      <c r="H9" s="11"/>
      <c r="I9" s="11"/>
      <c r="J9" s="11">
        <v>1</v>
      </c>
      <c r="K9" s="14"/>
      <c r="L9" s="11" t="s">
        <v>70</v>
      </c>
    </row>
    <row r="10" spans="1:13" ht="23.25" customHeight="1" x14ac:dyDescent="0.25">
      <c r="A10" s="11">
        <v>8</v>
      </c>
      <c r="B10" s="11"/>
      <c r="C10" s="12" t="s">
        <v>69</v>
      </c>
      <c r="D10" s="11"/>
      <c r="E10" s="15" t="s">
        <v>71</v>
      </c>
      <c r="F10" s="13"/>
      <c r="G10" s="14"/>
      <c r="H10" s="11"/>
      <c r="I10" s="11"/>
      <c r="J10" s="11">
        <v>1</v>
      </c>
      <c r="K10" s="14"/>
      <c r="L10" s="15" t="s">
        <v>71</v>
      </c>
    </row>
    <row r="11" spans="1:13" x14ac:dyDescent="0.25">
      <c r="A11" s="11">
        <v>9</v>
      </c>
      <c r="B11" s="11"/>
      <c r="C11" s="12" t="s">
        <v>68</v>
      </c>
      <c r="D11" s="11"/>
      <c r="E11" s="15" t="s">
        <v>74</v>
      </c>
      <c r="F11" s="11"/>
      <c r="G11" s="14"/>
      <c r="H11" s="11"/>
      <c r="I11" s="11"/>
      <c r="J11" s="11">
        <v>1</v>
      </c>
      <c r="K11" s="14"/>
      <c r="L11" s="15" t="s">
        <v>74</v>
      </c>
    </row>
    <row r="12" spans="1:13" x14ac:dyDescent="0.25">
      <c r="F12" s="6"/>
    </row>
    <row r="13" spans="1:13" x14ac:dyDescent="0.25">
      <c r="F13" s="6"/>
    </row>
  </sheetData>
  <hyperlinks>
    <hyperlink ref="F3" r:id="rId1" xr:uid="{2F48E7DF-F874-4DDF-B7DC-7C5E165B1DFB}"/>
    <hyperlink ref="F4" r:id="rId2" xr:uid="{B55E8531-E2C9-4C54-92BA-F0B6E9E1B85F}"/>
    <hyperlink ref="F5" r:id="rId3" xr:uid="{0F178E76-7185-43FA-A0BF-A63045990047}"/>
    <hyperlink ref="F6" r:id="rId4" xr:uid="{CB4F4340-759D-4DD1-9275-54A1083440FD}"/>
  </hyperlinks>
  <pageMargins left="0.7" right="0.7" top="0.75" bottom="0.75" header="0.3" footer="0.3"/>
  <pageSetup orientation="portrait" horizontalDpi="4294967293" verticalDpi="4294967293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62AC-219F-4D1D-BE2A-78FD9865F822}">
  <dimension ref="B2:Q14"/>
  <sheetViews>
    <sheetView workbookViewId="0">
      <selection activeCell="H9" sqref="H9"/>
    </sheetView>
  </sheetViews>
  <sheetFormatPr defaultRowHeight="15" x14ac:dyDescent="0.25"/>
  <cols>
    <col min="3" max="3" width="76.42578125" bestFit="1" customWidth="1"/>
    <col min="4" max="4" width="23.28515625" bestFit="1" customWidth="1"/>
    <col min="5" max="5" width="30.28515625" bestFit="1" customWidth="1"/>
    <col min="6" max="6" width="11.5703125" bestFit="1" customWidth="1"/>
    <col min="7" max="7" width="15.42578125" bestFit="1" customWidth="1"/>
    <col min="8" max="8" width="11.7109375" style="10" bestFit="1" customWidth="1"/>
    <col min="9" max="9" width="8.7109375" style="10" bestFit="1" customWidth="1"/>
  </cols>
  <sheetData>
    <row r="2" spans="2:17" x14ac:dyDescent="0.25">
      <c r="B2" s="8" t="s">
        <v>36</v>
      </c>
      <c r="C2" s="8" t="s">
        <v>0</v>
      </c>
      <c r="D2" s="8" t="s">
        <v>19</v>
      </c>
      <c r="E2" s="8" t="s">
        <v>37</v>
      </c>
      <c r="F2" s="8" t="s">
        <v>1</v>
      </c>
      <c r="G2" s="8" t="s">
        <v>38</v>
      </c>
      <c r="H2" s="9" t="s">
        <v>8</v>
      </c>
      <c r="I2" s="9" t="s">
        <v>7</v>
      </c>
      <c r="J2" s="8" t="s">
        <v>39</v>
      </c>
      <c r="K2" s="8" t="s">
        <v>85</v>
      </c>
      <c r="L2" s="8"/>
      <c r="M2" s="8"/>
      <c r="N2" s="8"/>
      <c r="O2" s="8"/>
      <c r="P2" s="9"/>
      <c r="Q2" s="9"/>
    </row>
    <row r="3" spans="2:17" x14ac:dyDescent="0.25">
      <c r="C3" t="s">
        <v>81</v>
      </c>
      <c r="D3" s="10"/>
      <c r="E3" t="s">
        <v>58</v>
      </c>
      <c r="F3" t="s">
        <v>82</v>
      </c>
      <c r="G3" s="6" t="s">
        <v>83</v>
      </c>
      <c r="H3" s="10" t="s">
        <v>147</v>
      </c>
      <c r="I3" s="10">
        <v>6</v>
      </c>
    </row>
    <row r="4" spans="2:17" x14ac:dyDescent="0.25">
      <c r="C4" t="s">
        <v>86</v>
      </c>
      <c r="D4" s="10"/>
      <c r="E4" t="s">
        <v>58</v>
      </c>
      <c r="F4" t="s">
        <v>87</v>
      </c>
      <c r="G4" s="6" t="s">
        <v>88</v>
      </c>
      <c r="H4" s="10" t="s">
        <v>148</v>
      </c>
      <c r="I4" s="10">
        <v>3</v>
      </c>
    </row>
    <row r="5" spans="2:17" x14ac:dyDescent="0.25">
      <c r="C5" t="s">
        <v>89</v>
      </c>
      <c r="D5" s="10"/>
      <c r="E5" t="s">
        <v>90</v>
      </c>
      <c r="F5">
        <v>190730170</v>
      </c>
      <c r="G5" s="6" t="s">
        <v>91</v>
      </c>
      <c r="H5" s="10" t="s">
        <v>149</v>
      </c>
      <c r="I5" s="10">
        <v>1</v>
      </c>
    </row>
    <row r="6" spans="2:17" x14ac:dyDescent="0.25">
      <c r="C6" t="s">
        <v>92</v>
      </c>
      <c r="D6" s="10"/>
      <c r="E6" t="s">
        <v>90</v>
      </c>
      <c r="F6">
        <v>191640013</v>
      </c>
      <c r="G6" s="6" t="s">
        <v>93</v>
      </c>
      <c r="H6" s="10" t="s">
        <v>150</v>
      </c>
      <c r="I6" s="10">
        <v>2</v>
      </c>
    </row>
    <row r="7" spans="2:17" x14ac:dyDescent="0.25">
      <c r="C7" s="10" t="s">
        <v>94</v>
      </c>
      <c r="D7" s="10"/>
      <c r="E7" s="10"/>
      <c r="F7" s="10"/>
      <c r="G7" s="10"/>
      <c r="H7" s="12" t="s">
        <v>76</v>
      </c>
      <c r="I7" s="10" t="s">
        <v>84</v>
      </c>
    </row>
    <row r="8" spans="2:17" x14ac:dyDescent="0.25">
      <c r="C8" s="10" t="s">
        <v>95</v>
      </c>
      <c r="D8" s="10"/>
      <c r="E8" s="10"/>
      <c r="F8" s="10"/>
      <c r="G8" s="10"/>
      <c r="H8" s="10" t="s">
        <v>77</v>
      </c>
      <c r="I8" s="10" t="s">
        <v>84</v>
      </c>
    </row>
    <row r="9" spans="2:17" x14ac:dyDescent="0.25">
      <c r="C9" s="10" t="s">
        <v>96</v>
      </c>
      <c r="D9" s="10"/>
      <c r="E9" t="s">
        <v>41</v>
      </c>
      <c r="F9" t="s">
        <v>101</v>
      </c>
      <c r="G9" s="6" t="s">
        <v>102</v>
      </c>
      <c r="H9" s="10" t="s">
        <v>151</v>
      </c>
      <c r="I9" s="10" t="s">
        <v>84</v>
      </c>
    </row>
    <row r="10" spans="2:17" x14ac:dyDescent="0.25">
      <c r="C10" s="10" t="s">
        <v>97</v>
      </c>
      <c r="D10" s="10"/>
      <c r="E10" t="s">
        <v>41</v>
      </c>
      <c r="F10" t="s">
        <v>103</v>
      </c>
      <c r="G10" s="6" t="s">
        <v>104</v>
      </c>
      <c r="H10" s="10" t="s">
        <v>152</v>
      </c>
      <c r="I10" s="10" t="s">
        <v>84</v>
      </c>
    </row>
    <row r="11" spans="2:17" x14ac:dyDescent="0.25">
      <c r="C11" s="10" t="s">
        <v>98</v>
      </c>
      <c r="D11" s="10"/>
      <c r="E11" t="s">
        <v>41</v>
      </c>
      <c r="F11" t="s">
        <v>99</v>
      </c>
      <c r="G11" s="6" t="s">
        <v>100</v>
      </c>
      <c r="H11" s="18" t="s">
        <v>153</v>
      </c>
      <c r="I11" s="10" t="s">
        <v>84</v>
      </c>
    </row>
    <row r="12" spans="2:17" x14ac:dyDescent="0.25">
      <c r="C12" s="10"/>
      <c r="D12" s="10"/>
      <c r="E12" s="10"/>
      <c r="F12" s="10"/>
      <c r="G12" s="10"/>
      <c r="H12" s="18"/>
    </row>
    <row r="13" spans="2:17" x14ac:dyDescent="0.25">
      <c r="C13" s="10"/>
      <c r="D13" s="10"/>
      <c r="E13" s="10"/>
      <c r="F13" s="10"/>
      <c r="G13" s="10"/>
      <c r="H13" s="18"/>
    </row>
    <row r="14" spans="2:17" x14ac:dyDescent="0.25">
      <c r="H14" s="18"/>
    </row>
  </sheetData>
  <hyperlinks>
    <hyperlink ref="G3" r:id="rId1" xr:uid="{59B96E7F-F221-411A-B2AC-7DD701B3A3AE}"/>
    <hyperlink ref="G4" r:id="rId2" xr:uid="{0843A94A-0229-435B-A387-9D5BC24C5603}"/>
    <hyperlink ref="G5" r:id="rId3" xr:uid="{D98983BA-D0D8-48AF-8948-9472E33F485B}"/>
    <hyperlink ref="G6" r:id="rId4" xr:uid="{16F2DAD9-896E-433F-9746-B2E1178B29E4}"/>
    <hyperlink ref="G11" r:id="rId5" xr:uid="{FA88E41C-CF07-424A-8B1B-674CEC30F50F}"/>
    <hyperlink ref="G9" r:id="rId6" xr:uid="{33560319-9C05-4A60-99E1-8E1A61549945}"/>
    <hyperlink ref="G10" r:id="rId7" xr:uid="{1CE41CDE-DDFC-4BE3-8D99-BCD09EA50D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3853-1B89-4052-BC69-9EF4E492F3EB}">
  <dimension ref="B2:K13"/>
  <sheetViews>
    <sheetView workbookViewId="0">
      <selection activeCell="E9" sqref="E9"/>
    </sheetView>
  </sheetViews>
  <sheetFormatPr defaultRowHeight="15" x14ac:dyDescent="0.25"/>
  <cols>
    <col min="3" max="3" width="76.42578125" bestFit="1" customWidth="1"/>
    <col min="4" max="4" width="35.85546875" bestFit="1" customWidth="1"/>
    <col min="5" max="5" width="11.7109375" style="10" bestFit="1" customWidth="1"/>
    <col min="6" max="6" width="30.28515625" style="10" bestFit="1" customWidth="1"/>
    <col min="7" max="7" width="11.5703125" style="10" bestFit="1" customWidth="1"/>
    <col min="8" max="8" width="14.85546875" style="10" bestFit="1" customWidth="1"/>
    <col min="9" max="9" width="9.140625" style="10"/>
    <col min="11" max="11" width="13.85546875" bestFit="1" customWidth="1"/>
  </cols>
  <sheetData>
    <row r="2" spans="2:11" x14ac:dyDescent="0.25">
      <c r="B2" s="8" t="s">
        <v>36</v>
      </c>
      <c r="C2" s="8" t="s">
        <v>0</v>
      </c>
      <c r="D2" s="8" t="s">
        <v>19</v>
      </c>
      <c r="E2" s="8" t="s">
        <v>8</v>
      </c>
      <c r="F2" s="8" t="s">
        <v>37</v>
      </c>
      <c r="G2" s="8" t="s">
        <v>1</v>
      </c>
      <c r="H2" s="8" t="s">
        <v>38</v>
      </c>
      <c r="I2" s="8" t="s">
        <v>7</v>
      </c>
      <c r="J2" s="9" t="s">
        <v>39</v>
      </c>
      <c r="K2" s="9" t="s">
        <v>13</v>
      </c>
    </row>
    <row r="3" spans="2:11" x14ac:dyDescent="0.25">
      <c r="C3" s="10" t="s">
        <v>40</v>
      </c>
      <c r="D3" s="10" t="s">
        <v>50</v>
      </c>
      <c r="E3" s="10" t="s">
        <v>75</v>
      </c>
      <c r="F3" s="10" t="s">
        <v>41</v>
      </c>
      <c r="G3" s="10" t="s">
        <v>42</v>
      </c>
      <c r="H3" s="10" t="s">
        <v>43</v>
      </c>
      <c r="I3" s="10" t="s">
        <v>84</v>
      </c>
    </row>
    <row r="4" spans="2:11" x14ac:dyDescent="0.25">
      <c r="C4" s="10" t="s">
        <v>44</v>
      </c>
      <c r="D4" s="10" t="s">
        <v>51</v>
      </c>
      <c r="E4" s="10" t="s">
        <v>76</v>
      </c>
      <c r="F4" s="10" t="s">
        <v>41</v>
      </c>
      <c r="G4" s="10" t="s">
        <v>45</v>
      </c>
      <c r="H4" s="10" t="s">
        <v>46</v>
      </c>
      <c r="I4" s="10" t="s">
        <v>84</v>
      </c>
    </row>
    <row r="5" spans="2:11" x14ac:dyDescent="0.25">
      <c r="C5" s="10" t="s">
        <v>47</v>
      </c>
      <c r="D5" s="10" t="s">
        <v>52</v>
      </c>
      <c r="E5" s="10" t="s">
        <v>77</v>
      </c>
      <c r="F5" s="10" t="s">
        <v>41</v>
      </c>
      <c r="G5" s="10" t="s">
        <v>48</v>
      </c>
      <c r="H5" s="10" t="s">
        <v>49</v>
      </c>
      <c r="I5" s="10" t="s">
        <v>84</v>
      </c>
    </row>
    <row r="6" spans="2:11" ht="15" customHeight="1" x14ac:dyDescent="0.25">
      <c r="C6" s="10" t="s">
        <v>81</v>
      </c>
      <c r="E6" s="10" t="s">
        <v>147</v>
      </c>
      <c r="F6" s="10" t="s">
        <v>58</v>
      </c>
      <c r="G6" s="10" t="s">
        <v>82</v>
      </c>
      <c r="H6" s="19" t="s">
        <v>83</v>
      </c>
      <c r="I6" s="18">
        <v>2</v>
      </c>
    </row>
    <row r="7" spans="2:11" x14ac:dyDescent="0.25">
      <c r="C7" s="10" t="s">
        <v>105</v>
      </c>
      <c r="E7" s="10" t="s">
        <v>154</v>
      </c>
      <c r="F7" s="10" t="s">
        <v>90</v>
      </c>
      <c r="G7" s="10">
        <v>190730087</v>
      </c>
      <c r="H7" s="19" t="s">
        <v>106</v>
      </c>
      <c r="I7" s="18">
        <v>1</v>
      </c>
    </row>
    <row r="8" spans="2:11" x14ac:dyDescent="0.25">
      <c r="C8" s="10" t="s">
        <v>107</v>
      </c>
      <c r="E8" s="10" t="s">
        <v>155</v>
      </c>
      <c r="F8" s="10" t="s">
        <v>90</v>
      </c>
      <c r="G8" s="10">
        <v>190730067</v>
      </c>
      <c r="H8" s="19" t="s">
        <v>108</v>
      </c>
      <c r="I8" s="18">
        <v>3</v>
      </c>
    </row>
    <row r="9" spans="2:11" x14ac:dyDescent="0.25">
      <c r="I9" s="18"/>
    </row>
    <row r="13" spans="2:11" x14ac:dyDescent="0.25">
      <c r="C13" s="10"/>
      <c r="D13" s="10"/>
    </row>
  </sheetData>
  <hyperlinks>
    <hyperlink ref="H6" r:id="rId1" xr:uid="{2C7E5037-1553-41DA-8CFA-9986D8D62091}"/>
    <hyperlink ref="H7" r:id="rId2" xr:uid="{EA1C269B-3B3F-410A-81D3-12B563C90A9D}"/>
    <hyperlink ref="H8" r:id="rId3" xr:uid="{3AB01BD7-022C-4353-881E-98C1137D916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7960-689A-423E-BBA9-5EFA9617AE7C}">
  <dimension ref="B2:J16"/>
  <sheetViews>
    <sheetView workbookViewId="0">
      <selection activeCell="D10" sqref="D10"/>
    </sheetView>
  </sheetViews>
  <sheetFormatPr defaultRowHeight="15" x14ac:dyDescent="0.25"/>
  <cols>
    <col min="3" max="3" width="70.5703125" bestFit="1" customWidth="1"/>
    <col min="4" max="4" width="11.7109375" style="10" bestFit="1" customWidth="1"/>
    <col min="5" max="5" width="30.28515625" bestFit="1" customWidth="1"/>
    <col min="6" max="6" width="13.7109375" bestFit="1" customWidth="1"/>
    <col min="7" max="7" width="17.5703125" bestFit="1" customWidth="1"/>
    <col min="8" max="8" width="9.140625" style="10"/>
    <col min="9" max="9" width="9.140625" style="5"/>
    <col min="10" max="10" width="13.85546875" style="5" bestFit="1" customWidth="1"/>
  </cols>
  <sheetData>
    <row r="2" spans="2:10" x14ac:dyDescent="0.25">
      <c r="B2" s="8" t="s">
        <v>36</v>
      </c>
      <c r="C2" s="8" t="s">
        <v>0</v>
      </c>
      <c r="D2" s="8" t="s">
        <v>8</v>
      </c>
      <c r="E2" s="8" t="s">
        <v>37</v>
      </c>
      <c r="F2" s="8" t="s">
        <v>1</v>
      </c>
      <c r="G2" s="8" t="s">
        <v>38</v>
      </c>
      <c r="H2" s="8" t="s">
        <v>7</v>
      </c>
      <c r="I2" s="9" t="s">
        <v>39</v>
      </c>
      <c r="J2" s="9" t="s">
        <v>13</v>
      </c>
    </row>
    <row r="3" spans="2:10" x14ac:dyDescent="0.25">
      <c r="C3" s="11" t="s">
        <v>57</v>
      </c>
      <c r="D3" s="12" t="s">
        <v>78</v>
      </c>
      <c r="E3" s="11" t="s">
        <v>58</v>
      </c>
      <c r="F3" s="11" t="s">
        <v>59</v>
      </c>
      <c r="G3" s="13" t="s">
        <v>60</v>
      </c>
      <c r="H3" s="12">
        <v>2</v>
      </c>
      <c r="I3" s="14">
        <v>1.32</v>
      </c>
      <c r="J3" s="14">
        <f>I3*H3</f>
        <v>2.64</v>
      </c>
    </row>
    <row r="4" spans="2:10" x14ac:dyDescent="0.25">
      <c r="C4" s="11" t="s">
        <v>64</v>
      </c>
      <c r="D4" s="12" t="s">
        <v>79</v>
      </c>
      <c r="E4" s="11" t="s">
        <v>58</v>
      </c>
      <c r="F4" s="11" t="s">
        <v>65</v>
      </c>
      <c r="G4" s="13" t="s">
        <v>66</v>
      </c>
      <c r="H4" s="12">
        <v>2</v>
      </c>
      <c r="I4" s="14">
        <v>0.81</v>
      </c>
      <c r="J4" s="14">
        <f>I4*H4</f>
        <v>1.62</v>
      </c>
    </row>
    <row r="5" spans="2:10" x14ac:dyDescent="0.25">
      <c r="C5" s="11" t="s">
        <v>61</v>
      </c>
      <c r="D5" s="12" t="s">
        <v>80</v>
      </c>
      <c r="E5" s="11" t="s">
        <v>58</v>
      </c>
      <c r="F5" s="11" t="s">
        <v>62</v>
      </c>
      <c r="G5" s="13" t="s">
        <v>63</v>
      </c>
      <c r="H5" s="12">
        <v>20</v>
      </c>
      <c r="I5" s="14">
        <v>0.24</v>
      </c>
      <c r="J5" s="14">
        <f>I5*H5</f>
        <v>4.8</v>
      </c>
    </row>
    <row r="6" spans="2:10" x14ac:dyDescent="0.25">
      <c r="C6" s="11" t="s">
        <v>116</v>
      </c>
      <c r="D6" s="10" t="s">
        <v>118</v>
      </c>
      <c r="H6" s="12" t="s">
        <v>84</v>
      </c>
    </row>
    <row r="7" spans="2:10" ht="15" customHeight="1" x14ac:dyDescent="0.25">
      <c r="C7" t="s">
        <v>117</v>
      </c>
      <c r="D7" s="10" t="s">
        <v>119</v>
      </c>
      <c r="H7" s="12" t="s">
        <v>84</v>
      </c>
      <c r="J7" s="16"/>
    </row>
    <row r="8" spans="2:10" x14ac:dyDescent="0.25">
      <c r="C8" t="s">
        <v>109</v>
      </c>
      <c r="D8" s="12" t="s">
        <v>152</v>
      </c>
      <c r="E8" t="s">
        <v>41</v>
      </c>
      <c r="F8" t="s">
        <v>120</v>
      </c>
      <c r="G8" t="s">
        <v>127</v>
      </c>
      <c r="H8" s="12" t="s">
        <v>84</v>
      </c>
      <c r="J8" s="16"/>
    </row>
    <row r="9" spans="2:10" x14ac:dyDescent="0.25">
      <c r="C9" t="s">
        <v>110</v>
      </c>
      <c r="D9" s="12" t="s">
        <v>156</v>
      </c>
      <c r="E9" t="s">
        <v>41</v>
      </c>
      <c r="F9" t="s">
        <v>121</v>
      </c>
      <c r="G9" t="s">
        <v>128</v>
      </c>
      <c r="H9" s="12" t="s">
        <v>84</v>
      </c>
      <c r="J9" s="16"/>
    </row>
    <row r="10" spans="2:10" x14ac:dyDescent="0.25">
      <c r="C10" t="s">
        <v>111</v>
      </c>
      <c r="D10" s="12" t="s">
        <v>157</v>
      </c>
      <c r="E10" t="s">
        <v>41</v>
      </c>
      <c r="F10" t="s">
        <v>122</v>
      </c>
      <c r="G10" t="s">
        <v>129</v>
      </c>
      <c r="H10" s="12" t="s">
        <v>84</v>
      </c>
      <c r="J10" s="16"/>
    </row>
    <row r="11" spans="2:10" x14ac:dyDescent="0.25">
      <c r="C11" t="s">
        <v>112</v>
      </c>
      <c r="D11" s="12" t="s">
        <v>158</v>
      </c>
      <c r="E11" t="s">
        <v>41</v>
      </c>
      <c r="F11" t="s">
        <v>123</v>
      </c>
      <c r="G11" t="s">
        <v>130</v>
      </c>
      <c r="H11" s="12" t="s">
        <v>84</v>
      </c>
    </row>
    <row r="12" spans="2:10" x14ac:dyDescent="0.25">
      <c r="C12" t="s">
        <v>113</v>
      </c>
      <c r="D12" s="12" t="s">
        <v>159</v>
      </c>
      <c r="E12" t="s">
        <v>41</v>
      </c>
      <c r="F12" t="s">
        <v>124</v>
      </c>
      <c r="G12" t="s">
        <v>131</v>
      </c>
      <c r="H12" s="12" t="s">
        <v>84</v>
      </c>
    </row>
    <row r="13" spans="2:10" x14ac:dyDescent="0.25">
      <c r="C13" t="s">
        <v>114</v>
      </c>
      <c r="D13" s="12" t="s">
        <v>160</v>
      </c>
      <c r="E13" t="s">
        <v>41</v>
      </c>
      <c r="F13" t="s">
        <v>125</v>
      </c>
      <c r="G13" t="s">
        <v>132</v>
      </c>
      <c r="H13" s="12" t="s">
        <v>84</v>
      </c>
    </row>
    <row r="14" spans="2:10" x14ac:dyDescent="0.25">
      <c r="C14" t="s">
        <v>115</v>
      </c>
      <c r="D14" s="12" t="s">
        <v>161</v>
      </c>
      <c r="E14" t="s">
        <v>41</v>
      </c>
      <c r="F14" t="s">
        <v>126</v>
      </c>
      <c r="G14" t="s">
        <v>133</v>
      </c>
      <c r="H14" s="12" t="s">
        <v>84</v>
      </c>
    </row>
    <row r="15" spans="2:10" x14ac:dyDescent="0.25">
      <c r="D15" s="12"/>
      <c r="H15" s="12"/>
    </row>
    <row r="16" spans="2:10" x14ac:dyDescent="0.25">
      <c r="D16" s="12"/>
      <c r="H16" s="12"/>
    </row>
  </sheetData>
  <hyperlinks>
    <hyperlink ref="G3" r:id="rId1" xr:uid="{AAF47621-B38E-4BDF-935E-278032EADDE6}"/>
    <hyperlink ref="G4" r:id="rId2" xr:uid="{61BAC8D6-5990-4F0A-A96A-532F751B7A72}"/>
    <hyperlink ref="G5" r:id="rId3" xr:uid="{FD28FAAC-3856-43EF-9822-4A54A3199EEC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BFA4-6E78-43A5-8CE8-FCCD38B85F25}">
  <dimension ref="B2:J16"/>
  <sheetViews>
    <sheetView tabSelected="1" workbookViewId="0">
      <selection activeCell="D7" sqref="D7"/>
    </sheetView>
  </sheetViews>
  <sheetFormatPr defaultRowHeight="15" x14ac:dyDescent="0.25"/>
  <cols>
    <col min="3" max="3" width="70.5703125" bestFit="1" customWidth="1"/>
    <col min="4" max="4" width="11.7109375" bestFit="1" customWidth="1"/>
    <col min="5" max="5" width="30.28515625" style="10" bestFit="1" customWidth="1"/>
    <col min="6" max="6" width="22.7109375" style="10" bestFit="1" customWidth="1"/>
    <col min="7" max="7" width="17.5703125" bestFit="1" customWidth="1"/>
    <col min="9" max="9" width="9.140625" style="5"/>
    <col min="10" max="10" width="13.85546875" style="5" bestFit="1" customWidth="1"/>
  </cols>
  <sheetData>
    <row r="2" spans="2:10" x14ac:dyDescent="0.25">
      <c r="B2" s="8" t="s">
        <v>36</v>
      </c>
      <c r="C2" s="8" t="s">
        <v>0</v>
      </c>
      <c r="D2" s="8" t="s">
        <v>8</v>
      </c>
      <c r="E2" s="8" t="s">
        <v>37</v>
      </c>
      <c r="F2" s="8" t="s">
        <v>1</v>
      </c>
      <c r="G2" s="8" t="s">
        <v>38</v>
      </c>
      <c r="H2" s="8" t="s">
        <v>7</v>
      </c>
      <c r="I2" s="9" t="s">
        <v>39</v>
      </c>
      <c r="J2" s="9" t="s">
        <v>13</v>
      </c>
    </row>
    <row r="3" spans="2:10" x14ac:dyDescent="0.25">
      <c r="C3" t="s">
        <v>134</v>
      </c>
      <c r="D3" s="12" t="s">
        <v>162</v>
      </c>
      <c r="E3" s="10" t="s">
        <v>90</v>
      </c>
      <c r="F3" s="10">
        <v>190730017</v>
      </c>
      <c r="G3" s="6" t="s">
        <v>135</v>
      </c>
      <c r="H3" s="11">
        <v>3</v>
      </c>
      <c r="I3" s="14"/>
      <c r="J3" s="14"/>
    </row>
    <row r="4" spans="2:10" x14ac:dyDescent="0.25">
      <c r="C4" t="s">
        <v>105</v>
      </c>
      <c r="D4" s="12" t="s">
        <v>154</v>
      </c>
      <c r="E4" s="10" t="s">
        <v>90</v>
      </c>
      <c r="F4" s="10">
        <v>190730087</v>
      </c>
      <c r="G4" s="6" t="s">
        <v>106</v>
      </c>
      <c r="H4" s="11">
        <v>1</v>
      </c>
      <c r="I4" s="14"/>
      <c r="J4" s="14"/>
    </row>
    <row r="5" spans="2:10" x14ac:dyDescent="0.25">
      <c r="C5" t="s">
        <v>136</v>
      </c>
      <c r="D5" s="12" t="s">
        <v>163</v>
      </c>
      <c r="E5" s="10" t="s">
        <v>90</v>
      </c>
      <c r="F5" s="10">
        <v>39014051</v>
      </c>
      <c r="G5" s="6" t="s">
        <v>137</v>
      </c>
      <c r="H5" s="11">
        <v>1</v>
      </c>
      <c r="I5" s="14"/>
      <c r="J5" s="14"/>
    </row>
    <row r="6" spans="2:10" x14ac:dyDescent="0.25">
      <c r="C6" s="11" t="s">
        <v>139</v>
      </c>
      <c r="D6" s="10" t="s">
        <v>138</v>
      </c>
      <c r="E6" s="10" t="s">
        <v>90</v>
      </c>
      <c r="H6" s="11">
        <v>5</v>
      </c>
    </row>
    <row r="7" spans="2:10" ht="15" customHeight="1" x14ac:dyDescent="0.25">
      <c r="C7" t="s">
        <v>140</v>
      </c>
      <c r="D7" s="10" t="s">
        <v>164</v>
      </c>
      <c r="E7" s="10" t="s">
        <v>142</v>
      </c>
      <c r="F7" s="10" t="s">
        <v>143</v>
      </c>
      <c r="G7" s="6" t="s">
        <v>145</v>
      </c>
      <c r="H7" s="11" t="s">
        <v>84</v>
      </c>
      <c r="J7" s="16"/>
    </row>
    <row r="8" spans="2:10" x14ac:dyDescent="0.25">
      <c r="C8" t="s">
        <v>141</v>
      </c>
      <c r="D8" s="12" t="s">
        <v>165</v>
      </c>
      <c r="E8" s="10" t="s">
        <v>142</v>
      </c>
      <c r="F8" s="10" t="s">
        <v>144</v>
      </c>
      <c r="G8" s="6" t="s">
        <v>146</v>
      </c>
      <c r="H8" s="11" t="s">
        <v>84</v>
      </c>
      <c r="J8" s="16"/>
    </row>
    <row r="9" spans="2:10" x14ac:dyDescent="0.25">
      <c r="D9" s="11"/>
      <c r="H9" s="11"/>
      <c r="J9" s="16"/>
    </row>
    <row r="10" spans="2:10" x14ac:dyDescent="0.25">
      <c r="D10" s="11"/>
      <c r="H10" s="11"/>
      <c r="J10" s="16"/>
    </row>
    <row r="11" spans="2:10" x14ac:dyDescent="0.25">
      <c r="D11" s="11"/>
      <c r="H11" s="11"/>
    </row>
    <row r="12" spans="2:10" x14ac:dyDescent="0.25">
      <c r="D12" s="11"/>
      <c r="H12" s="11"/>
    </row>
    <row r="13" spans="2:10" x14ac:dyDescent="0.25">
      <c r="D13" s="11"/>
      <c r="H13" s="11"/>
    </row>
    <row r="14" spans="2:10" x14ac:dyDescent="0.25">
      <c r="D14" s="11"/>
      <c r="H14" s="11"/>
    </row>
    <row r="15" spans="2:10" x14ac:dyDescent="0.25">
      <c r="D15" s="11"/>
      <c r="H15" s="11"/>
    </row>
    <row r="16" spans="2:10" x14ac:dyDescent="0.25">
      <c r="D16" s="11"/>
      <c r="H16" s="11"/>
    </row>
  </sheetData>
  <hyperlinks>
    <hyperlink ref="G3" r:id="rId1" xr:uid="{8DFDFFF0-0E4F-4C63-AD5E-AEA5DB688C58}"/>
    <hyperlink ref="G4" r:id="rId2" xr:uid="{8983FC9F-36C3-4350-8A49-EEB71EF2EB25}"/>
    <hyperlink ref="G5" r:id="rId3" xr:uid="{D30EF2D8-FF9F-4020-80DF-D3E0241FF6B7}"/>
    <hyperlink ref="G7" r:id="rId4" xr:uid="{BB03238B-BC70-47C1-979B-77AE0807E115}"/>
    <hyperlink ref="G8" r:id="rId5" xr:uid="{C3776E9F-EDC1-4D8E-B876-FDFDD30A67A9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Power entry to Ln Fltr(60-0045)</vt:lpstr>
      <vt:lpstr>Ln fltr to pwr supply(60-0044)</vt:lpstr>
      <vt:lpstr>BMC-7 J3,J5 to Scretal(60-0043)</vt:lpstr>
      <vt:lpstr>Power supply to BMC-7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2019-10-26T15:36:48Z</dcterms:created>
  <dcterms:modified xsi:type="dcterms:W3CDTF">2019-12-09T17:07:02Z</dcterms:modified>
</cp:coreProperties>
</file>