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JukkaInterface(Alpenglow)\"/>
    </mc:Choice>
  </mc:AlternateContent>
  <xr:revisionPtr revIDLastSave="0" documentId="13_ncr:1_{9ADD042B-BCEA-4E03-956C-A0C2810E84F9}" xr6:coauthVersionLast="41" xr6:coauthVersionMax="41" xr10:uidLastSave="{00000000-0000-0000-0000-000000000000}"/>
  <bookViews>
    <workbookView xWindow="-50655" yWindow="-4845" windowWidth="27870" windowHeight="14475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8" i="1"/>
  <c r="K5" i="1" l="1"/>
  <c r="K7" i="1" l="1"/>
  <c r="K6" i="1"/>
  <c r="K4" i="1"/>
  <c r="K3" i="1"/>
</calcChain>
</file>

<file path=xl/sharedStrings.xml><?xml version="1.0" encoding="utf-8"?>
<sst xmlns="http://schemas.openxmlformats.org/spreadsheetml/2006/main" count="92" uniqueCount="88">
  <si>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</si>
  <si>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</si>
  <si>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</si>
  <si>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</si>
  <si>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</si>
  <si>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</si>
  <si>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</si>
  <si>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</si>
  <si>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</si>
  <si>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</si>
  <si>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</si>
  <si>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</si>
  <si>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</si>
  <si>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</si>
  <si>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CONN SMA JACK R/A 50 OHM PCB</t>
  </si>
  <si>
    <t>5-1814400-1</t>
  </si>
  <si>
    <t>A97593-ND</t>
  </si>
  <si>
    <t>RELAY GEN PURPOSE SPDT 2A 5VDC</t>
  </si>
  <si>
    <t>Omron Electronics Inc-EMC Div</t>
  </si>
  <si>
    <t>G6E-134P-US DC5</t>
  </si>
  <si>
    <t>Z3668-ND</t>
  </si>
  <si>
    <t>Texas Instruments</t>
  </si>
  <si>
    <t>CONN HEADER R/A 20POS 3MM</t>
  </si>
  <si>
    <t>Molex</t>
  </si>
  <si>
    <t>WM20137-ND</t>
  </si>
  <si>
    <t>CONN HEADER R/A 4POS 2.54MM</t>
  </si>
  <si>
    <t>WM4302-ND</t>
  </si>
  <si>
    <t>Power Switch/Driver 1:1 N-Channel 500mA 16-SOIC</t>
  </si>
  <si>
    <t>TPL7407LADR</t>
  </si>
  <si>
    <t>296-51862-1-ND</t>
  </si>
  <si>
    <t>SOIC-16</t>
  </si>
  <si>
    <t>Foot print</t>
  </si>
  <si>
    <t>TE-Con_5-1814400-1</t>
  </si>
  <si>
    <t>Omron_G6E-134P-US DC5</t>
  </si>
  <si>
    <t>Molex_430452021</t>
  </si>
  <si>
    <t>Molex_022053041</t>
  </si>
  <si>
    <t>0022053041</t>
  </si>
  <si>
    <t>RES SMD 0 OHM JUMPER 1/2W 1210</t>
  </si>
  <si>
    <t>Vishay Dale</t>
  </si>
  <si>
    <t>CRCW12100000Z0EA</t>
  </si>
  <si>
    <t>541-0.0VCT-ND</t>
  </si>
  <si>
    <t>1210i-3225m</t>
  </si>
  <si>
    <t>875105344010</t>
  </si>
  <si>
    <t>Würth Elektronik</t>
  </si>
  <si>
    <t>100µF 16V Aluminum Polymer Capacitor Radial, Can - SMD 20mOhm 2000 Hrs @ 105°C</t>
  </si>
  <si>
    <t>732-6425-1-ND</t>
  </si>
  <si>
    <t>Wurth_875105344010</t>
  </si>
  <si>
    <t>0430452021</t>
  </si>
  <si>
    <t>CAP TANT POLY 1UF 25V 0805</t>
  </si>
  <si>
    <t>AVX Corporation</t>
  </si>
  <si>
    <t>TCJP105M025R0500</t>
  </si>
  <si>
    <t>478-8995-1-ND</t>
  </si>
  <si>
    <t>0805i-2012m</t>
  </si>
  <si>
    <t>CAP CER 0.1UF 50V C0G 1206</t>
  </si>
  <si>
    <t>TDK Corporation</t>
  </si>
  <si>
    <t>C3216C0G1H104J160AA</t>
  </si>
  <si>
    <t>445-7694-1-ND</t>
  </si>
  <si>
    <t>1206i-3216m</t>
  </si>
  <si>
    <t>IC GATE AND 4CH 2-INP 14SOIC</t>
  </si>
  <si>
    <t>SN74HC08DRG4</t>
  </si>
  <si>
    <t>296-31777-1-ND</t>
  </si>
  <si>
    <t>SOIC-14</t>
  </si>
  <si>
    <t>XOR (Exclusive OR) IC 2 Channel  SM8 (SSOP)</t>
  </si>
  <si>
    <t>SN74LVC2G86DCTR</t>
  </si>
  <si>
    <t>296-13274-1-ND</t>
  </si>
  <si>
    <t>SM08</t>
  </si>
  <si>
    <t>IC INVERTER 2CH 2-INP SOT23-6</t>
  </si>
  <si>
    <t>SN74LVC2G04DBVR</t>
  </si>
  <si>
    <t>296-13261-1-ND</t>
  </si>
  <si>
    <t>SOT-23-6</t>
  </si>
  <si>
    <t>U1,U2</t>
  </si>
  <si>
    <t>K1,K2,K3,K4,K5,K6,K7,K8</t>
  </si>
  <si>
    <t>J1</t>
  </si>
  <si>
    <t>J2</t>
  </si>
  <si>
    <t>R1</t>
  </si>
  <si>
    <t>C1</t>
  </si>
  <si>
    <t>C2,C4</t>
  </si>
  <si>
    <t>C3,C5,C6,C7,C8</t>
  </si>
  <si>
    <t>J3,J4,J5,J6,J7,J8,J9,J10,J11,J12,J13,J14</t>
  </si>
  <si>
    <t>U4</t>
  </si>
  <si>
    <t>U5</t>
  </si>
  <si>
    <t>U3</t>
  </si>
  <si>
    <t>Connector Header Through Hole 10 position 0.100" (2.54mm)</t>
  </si>
  <si>
    <t>Samtec Inc.</t>
  </si>
  <si>
    <t>TSW-105-14-L-D-LL</t>
  </si>
  <si>
    <t>SAM15946-ND</t>
  </si>
  <si>
    <t>Samtec_TSW-105-14-L-D-LL</t>
  </si>
  <si>
    <t>J15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</si>
</sst>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45-7694-1-ND" TargetMode="External"/><Relationship Id="rId3" Type="http://schemas.openxmlformats.org/officeDocument/2006/relationships/hyperlink" Target="https://www.digikey.com/product-detail/en/molex/0430452021/WM20137-ND/3310286" TargetMode="External"/><Relationship Id="rId7" Type="http://schemas.openxmlformats.org/officeDocument/2006/relationships/hyperlink" Target="https://www.digikey.com/product-detail/en/avx-corporation/TCJP105M025R0500/478-8995-1-ND/456186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omron-electronics-inc-emc-div/G6E-134P-US-DC5/Z3668-ND/1815979" TargetMode="External"/><Relationship Id="rId1" Type="http://schemas.openxmlformats.org/officeDocument/2006/relationships/hyperlink" Target="https://www.digikey.com/product-detail/en/te-connectivity-amp-connectors/5-1814400-1/A97593-ND/1755981" TargetMode="External"/><Relationship Id="rId6" Type="http://schemas.openxmlformats.org/officeDocument/2006/relationships/hyperlink" Target="https://www.digikey.com/product-detail/en/vishay-dale/CRCW12100000Z0EA/541-0.0VCT-ND/1182217" TargetMode="External"/><Relationship Id="rId11" Type="http://schemas.openxmlformats.org/officeDocument/2006/relationships/hyperlink" Target="https://www.digikey.com/product-detail/en/texas-instruments/SN74LVC2G04DBVR/296-13261-1-ND/484564" TargetMode="External"/><Relationship Id="rId5" Type="http://schemas.openxmlformats.org/officeDocument/2006/relationships/hyperlink" Target="https://www.digikey.com/product-detail/en/texas-instruments/TPL7407LADR/296-51862-1-ND/9746225" TargetMode="External"/><Relationship Id="rId10" Type="http://schemas.openxmlformats.org/officeDocument/2006/relationships/hyperlink" Target="https://www.digikey.com/products/en/integrated-circuits-ics/logic-gates-and-inverters/705?k=logic&amp;k=&amp;pkeyword=logic&amp;sv=1&amp;pv1291=403851&amp;sf=0&amp;FV=7%7C2%2C247%7C422800%2C276%7C169019%2C276%7C174218%2C276%7C56916%2C1989%7C0%2Cii2%7C2094%2C-8%7C705%2C-5%7C110%2C-5%7C75&amp;quantity=&amp;ColumnSort=0&amp;page=1&amp;stock=1&amp;pageSize=25" TargetMode="External"/><Relationship Id="rId4" Type="http://schemas.openxmlformats.org/officeDocument/2006/relationships/hyperlink" Target="https://www.digikey.com/product-detail/en/molex/0022053041/WM4302-ND/26693" TargetMode="External"/><Relationship Id="rId9" Type="http://schemas.openxmlformats.org/officeDocument/2006/relationships/hyperlink" Target="https://www.digikey.com/product-detail/en/texas-instruments/SN74HC08DRG4/296-31777-1-ND/3506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N15"/>
  <sheetViews>
    <sheetView tabSelected="1" zoomScale="85" zoomScaleNormal="85" workbookViewId="0">
      <pane ySplit="750" activePane="bottomLeft"/>
      <selection sqref="A1:XFD1048576"/>
      <selection pane="bottomLeft" activeCell="N13" sqref="N13"/>
    </sheetView>
  </sheetViews>
  <sheetFormatPr defaultRowHeight="15" x14ac:dyDescent="0.25"/>
  <cols>
    <col min="1" max="1" width="9.140625" style="2"/>
    <col min="2" max="2" width="33.5703125" style="2" bestFit="1" customWidth="1"/>
    <col min="3" max="3" width="47.5703125" style="1" bestFit="1" customWidth="1"/>
    <col min="4" max="4" width="47.85546875" style="2" bestFit="1" customWidth="1"/>
    <col min="5" max="5" width="21.5703125" style="2" bestFit="1" customWidth="1"/>
    <col min="6" max="6" width="18.42578125" style="2" bestFit="1" customWidth="1"/>
    <col min="7" max="7" width="12.7109375" style="4" bestFit="1" customWidth="1"/>
    <col min="8" max="8" width="11.5703125" style="2" bestFit="1" customWidth="1"/>
    <col min="9" max="9" width="12" style="2" bestFit="1" customWidth="1"/>
    <col min="10" max="10" width="8.7109375" style="2" bestFit="1" customWidth="1"/>
    <col min="11" max="11" width="13.85546875" style="4" bestFit="1" customWidth="1"/>
    <col min="12" max="12" width="11.5703125" style="2" bestFit="1" customWidth="1"/>
    <col min="13" max="13" width="9.7109375" style="1" bestFit="1" customWidth="1"/>
    <col min="14" max="14" width="25.28515625" style="2" bestFit="1" customWidth="1"/>
    <col min="15" max="16384" width="9.140625" style="2"/>
  </cols>
  <sheetData>
    <row r="2" spans="1:14" s="5" customFormat="1" x14ac:dyDescent="0.25">
      <c r="A2" s="5" t="s">
        <v>10</v>
      </c>
      <c r="B2" s="5" t="s">
        <v>12</v>
      </c>
      <c r="C2" s="7" t="s">
        <v>0</v>
      </c>
      <c r="D2" s="5" t="s">
        <v>3</v>
      </c>
      <c r="E2" s="5" t="s">
        <v>1</v>
      </c>
      <c r="F2" s="5" t="s">
        <v>2</v>
      </c>
      <c r="G2" s="8" t="s">
        <v>5</v>
      </c>
      <c r="H2" s="5" t="s">
        <v>4</v>
      </c>
      <c r="I2" s="5" t="s">
        <v>6</v>
      </c>
      <c r="J2" s="5" t="s">
        <v>7</v>
      </c>
      <c r="K2" s="8" t="s">
        <v>9</v>
      </c>
      <c r="L2" s="5" t="s">
        <v>8</v>
      </c>
      <c r="M2" s="7" t="s">
        <v>11</v>
      </c>
      <c r="N2" s="5" t="s">
        <v>31</v>
      </c>
    </row>
    <row r="3" spans="1:14" x14ac:dyDescent="0.25">
      <c r="A3" s="2">
        <v>1</v>
      </c>
      <c r="B3" s="2" t="s">
        <v>78</v>
      </c>
      <c r="C3" s="1" t="s">
        <v>14</v>
      </c>
      <c r="D3" s="2" t="s">
        <v>13</v>
      </c>
      <c r="E3" s="2" t="s">
        <v>15</v>
      </c>
      <c r="F3" s="3" t="s">
        <v>16</v>
      </c>
      <c r="G3" s="4">
        <v>2.61</v>
      </c>
      <c r="J3" s="2">
        <v>12</v>
      </c>
      <c r="K3" s="4">
        <f>G3*J3</f>
        <v>31.32</v>
      </c>
      <c r="N3" s="2" t="s">
        <v>32</v>
      </c>
    </row>
    <row r="4" spans="1:14" x14ac:dyDescent="0.25">
      <c r="A4" s="2">
        <v>2</v>
      </c>
      <c r="B4" s="2" t="s">
        <v>71</v>
      </c>
      <c r="C4" s="6" t="s">
        <v>17</v>
      </c>
      <c r="D4" s="2" t="s">
        <v>18</v>
      </c>
      <c r="E4" s="9" t="s">
        <v>19</v>
      </c>
      <c r="F4" s="3" t="s">
        <v>20</v>
      </c>
      <c r="G4" s="4">
        <v>4.7300000000000004</v>
      </c>
      <c r="J4" s="2">
        <v>6</v>
      </c>
      <c r="K4" s="4">
        <f>G4*J4</f>
        <v>28.380000000000003</v>
      </c>
      <c r="N4" s="2" t="s">
        <v>33</v>
      </c>
    </row>
    <row r="5" spans="1:14" ht="15" customHeight="1" x14ac:dyDescent="0.25">
      <c r="A5" s="2">
        <v>3</v>
      </c>
      <c r="B5" s="2" t="s">
        <v>70</v>
      </c>
      <c r="C5" s="1" t="s">
        <v>27</v>
      </c>
      <c r="D5" s="2" t="s">
        <v>21</v>
      </c>
      <c r="E5" s="2" t="s">
        <v>28</v>
      </c>
      <c r="F5" s="3" t="s">
        <v>29</v>
      </c>
      <c r="G5" s="4">
        <v>0.64</v>
      </c>
      <c r="J5" s="2">
        <v>2</v>
      </c>
      <c r="K5" s="4">
        <f t="shared" ref="K5" si="0">G5*J5</f>
        <v>1.28</v>
      </c>
      <c r="N5" s="2" t="s">
        <v>30</v>
      </c>
    </row>
    <row r="6" spans="1:14" x14ac:dyDescent="0.25">
      <c r="A6" s="2">
        <v>4</v>
      </c>
      <c r="B6" s="2" t="s">
        <v>73</v>
      </c>
      <c r="C6" s="1" t="s">
        <v>22</v>
      </c>
      <c r="D6" s="2" t="s">
        <v>23</v>
      </c>
      <c r="E6" s="10" t="s">
        <v>47</v>
      </c>
      <c r="F6" s="3" t="s">
        <v>24</v>
      </c>
      <c r="G6" s="4">
        <v>5.68</v>
      </c>
      <c r="J6" s="2">
        <v>1</v>
      </c>
      <c r="K6" s="4">
        <f>G6*J6</f>
        <v>5.68</v>
      </c>
      <c r="N6" s="2" t="s">
        <v>34</v>
      </c>
    </row>
    <row r="7" spans="1:14" x14ac:dyDescent="0.25">
      <c r="A7" s="2">
        <v>5</v>
      </c>
      <c r="B7" s="2" t="s">
        <v>72</v>
      </c>
      <c r="C7" s="1" t="s">
        <v>25</v>
      </c>
      <c r="D7" s="2" t="s">
        <v>23</v>
      </c>
      <c r="E7" s="10" t="s">
        <v>36</v>
      </c>
      <c r="F7" s="3" t="s">
        <v>26</v>
      </c>
      <c r="G7" s="4">
        <v>0.51</v>
      </c>
      <c r="J7" s="2">
        <v>1</v>
      </c>
      <c r="K7" s="4">
        <f>G7*J7</f>
        <v>0.51</v>
      </c>
      <c r="N7" s="2" t="s">
        <v>35</v>
      </c>
    </row>
    <row r="8" spans="1:14" x14ac:dyDescent="0.25">
      <c r="A8" s="2">
        <v>6</v>
      </c>
      <c r="B8" s="2" t="s">
        <v>74</v>
      </c>
      <c r="C8" s="1" t="s">
        <v>37</v>
      </c>
      <c r="D8" s="2" t="s">
        <v>38</v>
      </c>
      <c r="E8" s="6" t="s">
        <v>39</v>
      </c>
      <c r="F8" s="3" t="s">
        <v>40</v>
      </c>
      <c r="G8" s="4">
        <v>0.24</v>
      </c>
      <c r="J8" s="2">
        <v>1</v>
      </c>
      <c r="K8" s="4">
        <f t="shared" ref="K8" si="1">G8*J8</f>
        <v>0.24</v>
      </c>
      <c r="N8" s="2" t="s">
        <v>41</v>
      </c>
    </row>
    <row r="9" spans="1:14" ht="30" x14ac:dyDescent="0.25">
      <c r="A9" s="2">
        <v>7</v>
      </c>
      <c r="B9" s="2" t="s">
        <v>75</v>
      </c>
      <c r="C9" s="11" t="s">
        <v>44</v>
      </c>
      <c r="D9" s="2" t="s">
        <v>43</v>
      </c>
      <c r="E9" s="11" t="s">
        <v>42</v>
      </c>
      <c r="F9" s="2" t="s">
        <v>45</v>
      </c>
      <c r="G9" s="4">
        <v>0.63</v>
      </c>
      <c r="N9" s="2" t="s">
        <v>46</v>
      </c>
    </row>
    <row r="10" spans="1:14" x14ac:dyDescent="0.25">
      <c r="A10" s="2">
        <v>8</v>
      </c>
      <c r="B10" s="2" t="s">
        <v>76</v>
      </c>
      <c r="C10" s="1" t="s">
        <v>48</v>
      </c>
      <c r="D10" s="2" t="s">
        <v>49</v>
      </c>
      <c r="E10" s="6" t="s">
        <v>50</v>
      </c>
      <c r="F10" s="3" t="s">
        <v>51</v>
      </c>
      <c r="G10" s="4">
        <v>1.1299999999999999</v>
      </c>
      <c r="J10" s="2">
        <v>2</v>
      </c>
      <c r="K10" s="4">
        <f t="shared" ref="K10:K15" si="2">G10*J10</f>
        <v>2.2599999999999998</v>
      </c>
      <c r="N10" s="2" t="s">
        <v>52</v>
      </c>
    </row>
    <row r="11" spans="1:14" x14ac:dyDescent="0.25">
      <c r="A11" s="2">
        <v>9</v>
      </c>
      <c r="B11" s="2" t="s">
        <v>77</v>
      </c>
      <c r="C11" s="1" t="s">
        <v>53</v>
      </c>
      <c r="D11" s="2" t="s">
        <v>54</v>
      </c>
      <c r="E11" s="6" t="s">
        <v>55</v>
      </c>
      <c r="F11" s="3" t="s">
        <v>56</v>
      </c>
      <c r="G11" s="4">
        <v>0.67</v>
      </c>
      <c r="J11" s="2">
        <v>5</v>
      </c>
      <c r="K11" s="4">
        <f t="shared" si="2"/>
        <v>3.35</v>
      </c>
      <c r="N11" s="2" t="s">
        <v>57</v>
      </c>
    </row>
    <row r="12" spans="1:14" x14ac:dyDescent="0.25">
      <c r="A12" s="2">
        <v>10</v>
      </c>
      <c r="B12" s="2" t="s">
        <v>81</v>
      </c>
      <c r="C12" s="1" t="s">
        <v>58</v>
      </c>
      <c r="D12" s="2" t="s">
        <v>21</v>
      </c>
      <c r="E12" s="2" t="s">
        <v>59</v>
      </c>
      <c r="F12" s="3" t="s">
        <v>60</v>
      </c>
      <c r="G12" s="4">
        <v>0.48</v>
      </c>
      <c r="J12" s="2">
        <v>1</v>
      </c>
      <c r="K12" s="4">
        <f t="shared" si="2"/>
        <v>0.48</v>
      </c>
      <c r="N12" s="2" t="s">
        <v>61</v>
      </c>
    </row>
    <row r="13" spans="1:14" x14ac:dyDescent="0.25">
      <c r="A13" s="2">
        <v>11</v>
      </c>
      <c r="B13" s="2" t="s">
        <v>80</v>
      </c>
      <c r="C13" s="1" t="s">
        <v>62</v>
      </c>
      <c r="D13" s="2" t="s">
        <v>21</v>
      </c>
      <c r="E13" s="2" t="s">
        <v>63</v>
      </c>
      <c r="F13" s="3" t="s">
        <v>64</v>
      </c>
      <c r="G13" s="4">
        <v>0.67</v>
      </c>
      <c r="J13" s="2">
        <v>1</v>
      </c>
      <c r="K13" s="4">
        <f t="shared" si="2"/>
        <v>0.67</v>
      </c>
      <c r="N13" s="2" t="s">
        <v>65</v>
      </c>
    </row>
    <row r="14" spans="1:14" x14ac:dyDescent="0.25">
      <c r="A14" s="2">
        <v>12</v>
      </c>
      <c r="B14" s="2" t="s">
        <v>79</v>
      </c>
      <c r="C14" s="1" t="s">
        <v>66</v>
      </c>
      <c r="D14" s="2" t="s">
        <v>21</v>
      </c>
      <c r="E14" s="2" t="s">
        <v>67</v>
      </c>
      <c r="F14" s="3" t="s">
        <v>68</v>
      </c>
      <c r="G14" s="4">
        <v>0.55000000000000004</v>
      </c>
      <c r="J14" s="2">
        <v>1</v>
      </c>
      <c r="K14" s="4">
        <f t="shared" si="2"/>
        <v>0.55000000000000004</v>
      </c>
      <c r="N14" s="2" t="s">
        <v>69</v>
      </c>
    </row>
    <row r="15" spans="1:14" ht="30" x14ac:dyDescent="0.25">
      <c r="A15" s="2">
        <v>13</v>
      </c>
      <c r="B15" s="2" t="s">
        <v>87</v>
      </c>
      <c r="C15" s="1" t="s">
        <v>82</v>
      </c>
      <c r="D15" s="2" t="s">
        <v>83</v>
      </c>
      <c r="E15" s="2" t="s">
        <v>84</v>
      </c>
      <c r="F15" s="2" t="s">
        <v>85</v>
      </c>
      <c r="G15" s="4">
        <v>1.05</v>
      </c>
      <c r="J15" s="2">
        <v>1</v>
      </c>
      <c r="K15" s="4">
        <f t="shared" si="2"/>
        <v>1.05</v>
      </c>
      <c r="N15" s="2" t="s">
        <v>86</v>
      </c>
    </row>
  </sheetData>
  <hyperlinks>
    <hyperlink ref="F3" r:id="rId1" xr:uid="{1916D68B-C1B5-4CB4-9564-71728103A4B0}"/>
    <hyperlink ref="F4" r:id="rId2" xr:uid="{05108EB5-4797-4E6D-A0D1-102D10DE0AAB}"/>
    <hyperlink ref="F6" r:id="rId3" xr:uid="{512C10D6-9AE2-43E4-A791-CD07890149F5}"/>
    <hyperlink ref="F7" r:id="rId4" xr:uid="{9039F85E-7C86-42FE-936E-91A9CE938EA5}"/>
    <hyperlink ref="F5" r:id="rId5" xr:uid="{0CC911CD-5333-4E22-A60C-086E08AD572B}"/>
    <hyperlink ref="F8" r:id="rId6" xr:uid="{4565524E-8485-4698-8D15-C7B07A68D2E5}"/>
    <hyperlink ref="F10" r:id="rId7" xr:uid="{FDBED9CD-9E3E-468F-8BF2-3C4A41977A1A}"/>
    <hyperlink ref="F11" r:id="rId8" xr:uid="{5D905C00-8E7C-48DF-9995-00BE97A2E20F}"/>
    <hyperlink ref="F12" r:id="rId9" xr:uid="{41F1A942-8017-4985-A56A-5C6E93262464}"/>
    <hyperlink ref="F13" r:id="rId10" xr:uid="{A12C358C-BEC8-4344-B3DB-EB7CDD85A801}"/>
    <hyperlink ref="F14" r:id="rId11" xr:uid="{1992B8D2-8D6C-4665-AD72-1BDD6E7EC648}"/>
  </hyperlinks>
  <printOptions gridLines="1"/>
  <pageMargins left="0.7" right="0.7" top="0.75" bottom="0.75" header="0.3" footer="0.3"/>
  <pageSetup scale="43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2019-11-14T12:21:32Z</cp:lastPrinted>
  <dcterms:created xsi:type="dcterms:W3CDTF">2019-10-26T15:36:48Z</dcterms:created>
  <dcterms:modified xsi:type="dcterms:W3CDTF">2019-11-14T15:42:01Z</dcterms:modified>
</cp:coreProperties>
</file>