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"/>
    </mc:Choice>
  </mc:AlternateContent>
  <xr:revisionPtr revIDLastSave="0" documentId="13_ncr:1_{886CB5ED-9BB2-4919-A7CA-3545F9026AD5}" xr6:coauthVersionLast="41" xr6:coauthVersionMax="41" xr10:uidLastSave="{00000000-0000-0000-0000-000000000000}"/>
  <bookViews>
    <workbookView xWindow="-24105" yWindow="-4035" windowWidth="23910" windowHeight="15660" xr2:uid="{070AC3F4-A6F1-4BBD-B5FD-6FAF82BB34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33" i="1"/>
  <c r="N68" i="1"/>
  <c r="P68" i="1" s="1"/>
  <c r="N67" i="1"/>
  <c r="P67" i="1" s="1"/>
  <c r="P66" i="1"/>
  <c r="N66" i="1"/>
  <c r="P65" i="1"/>
  <c r="N65" i="1"/>
  <c r="N64" i="1"/>
  <c r="P64" i="1" s="1"/>
  <c r="N63" i="1"/>
  <c r="P63" i="1" s="1"/>
  <c r="N62" i="1"/>
  <c r="P62" i="1" s="1"/>
  <c r="N61" i="1"/>
  <c r="P61" i="1" s="1"/>
  <c r="P60" i="1"/>
  <c r="N60" i="1"/>
  <c r="P59" i="1"/>
  <c r="N59" i="1"/>
  <c r="N58" i="1"/>
  <c r="P58" i="1" s="1"/>
  <c r="N57" i="1"/>
  <c r="P57" i="1" s="1"/>
  <c r="N56" i="1"/>
  <c r="P56" i="1" s="1"/>
  <c r="N55" i="1"/>
  <c r="P55" i="1" s="1"/>
  <c r="P54" i="1"/>
  <c r="N54" i="1"/>
  <c r="P53" i="1"/>
  <c r="N53" i="1"/>
  <c r="N52" i="1"/>
  <c r="P52" i="1" s="1"/>
  <c r="N51" i="1"/>
  <c r="P51" i="1" s="1"/>
  <c r="N50" i="1"/>
  <c r="P50" i="1" s="1"/>
  <c r="N49" i="1"/>
  <c r="P49" i="1" s="1"/>
  <c r="P48" i="1"/>
  <c r="N48" i="1"/>
  <c r="P47" i="1"/>
  <c r="N47" i="1"/>
  <c r="N46" i="1"/>
  <c r="P46" i="1" s="1"/>
  <c r="N45" i="1"/>
  <c r="N44" i="1"/>
  <c r="P44" i="1" s="1"/>
  <c r="N43" i="1"/>
  <c r="P43" i="1" s="1"/>
  <c r="P42" i="1"/>
  <c r="N42" i="1"/>
  <c r="P41" i="1"/>
  <c r="N41" i="1"/>
  <c r="N40" i="1"/>
  <c r="P40" i="1" s="1"/>
  <c r="N39" i="1"/>
  <c r="P39" i="1" s="1"/>
  <c r="N38" i="1"/>
  <c r="P38" i="1" s="1"/>
  <c r="N37" i="1"/>
  <c r="P37" i="1" s="1"/>
  <c r="P36" i="1"/>
  <c r="N36" i="1"/>
  <c r="P35" i="1"/>
  <c r="N35" i="1"/>
  <c r="N34" i="1"/>
  <c r="P34" i="1" s="1"/>
  <c r="N32" i="1"/>
  <c r="P32" i="1" s="1"/>
  <c r="N31" i="1"/>
  <c r="P31" i="1" s="1"/>
  <c r="P30" i="1"/>
  <c r="N30" i="1"/>
  <c r="P29" i="1"/>
  <c r="N29" i="1"/>
  <c r="N28" i="1"/>
  <c r="P28" i="1" s="1"/>
  <c r="N27" i="1"/>
  <c r="P27" i="1" s="1"/>
  <c r="N26" i="1"/>
  <c r="N25" i="1"/>
  <c r="P25" i="1" s="1"/>
  <c r="P24" i="1"/>
  <c r="N24" i="1"/>
  <c r="P23" i="1"/>
  <c r="N23" i="1"/>
  <c r="N22" i="1"/>
  <c r="P22" i="1" s="1"/>
  <c r="N21" i="1"/>
  <c r="P21" i="1" s="1"/>
  <c r="N19" i="1"/>
  <c r="P19" i="1" s="1"/>
  <c r="P18" i="1"/>
  <c r="N18" i="1"/>
  <c r="P17" i="1"/>
  <c r="N17" i="1"/>
  <c r="N16" i="1"/>
  <c r="P16" i="1" s="1"/>
  <c r="N15" i="1"/>
  <c r="P15" i="1" s="1"/>
  <c r="N14" i="1"/>
  <c r="P14" i="1" s="1"/>
  <c r="N13" i="1"/>
  <c r="P13" i="1" s="1"/>
  <c r="P12" i="1"/>
  <c r="N12" i="1"/>
  <c r="P11" i="1"/>
  <c r="N11" i="1"/>
  <c r="N10" i="1"/>
  <c r="P10" i="1" s="1"/>
  <c r="N9" i="1"/>
  <c r="N8" i="1"/>
  <c r="N7" i="1"/>
  <c r="P7" i="1" s="1"/>
  <c r="P6" i="1"/>
  <c r="N6" i="1"/>
  <c r="P5" i="1"/>
  <c r="N5" i="1"/>
  <c r="N4" i="1"/>
  <c r="P4" i="1" s="1"/>
  <c r="P3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Schultz</author>
  </authors>
  <commentList>
    <comment ref="B9" authorId="0" shapeId="0" xr:uid="{39855DB0-0ECF-438A-ABED-88DB0FB612E1}">
      <text>
        <r>
          <rPr>
            <b/>
            <sz val="9"/>
            <color indexed="81"/>
            <rFont val="Tahoma"/>
            <family val="2"/>
          </rPr>
          <t>This needs to change to a 37 pin connector</t>
        </r>
      </text>
    </comment>
  </commentList>
</comments>
</file>

<file path=xl/sharedStrings.xml><?xml version="1.0" encoding="utf-8"?>
<sst xmlns="http://schemas.openxmlformats.org/spreadsheetml/2006/main" count="409" uniqueCount="279">
  <si>
    <t>Order Item</t>
  </si>
  <si>
    <t>Description</t>
  </si>
  <si>
    <t>Manufacturer</t>
  </si>
  <si>
    <t>Mfg P/N</t>
  </si>
  <si>
    <t>Vendor</t>
  </si>
  <si>
    <t>Vendor P/N</t>
  </si>
  <si>
    <t>Emppu</t>
  </si>
  <si>
    <t>Marco</t>
  </si>
  <si>
    <t>Jukka</t>
  </si>
  <si>
    <t>Tarja</t>
  </si>
  <si>
    <t>Troy</t>
  </si>
  <si>
    <t>Fan Tubeaxial 95 ~ 264VAC Square - 60mm L x 60mm H Ball 19.5 CFM (0.546m³/min) 2 Wire Leads</t>
  </si>
  <si>
    <t>Orion Fans</t>
  </si>
  <si>
    <t>OA60EC-UR-1WB</t>
  </si>
  <si>
    <t>Power Entry Connector Receptacle, Male Blades - Module IEC 320-C14 Panel Mount, Snap-In</t>
  </si>
  <si>
    <t>Bulgin</t>
  </si>
  <si>
    <t>BZH01/Z0000/11</t>
  </si>
  <si>
    <t>Single Phase EMC/EMI Line Filter 4A 125V, 250VAC 50/60Hz Three Stage Terminal Block</t>
  </si>
  <si>
    <t>Schurter Inc.</t>
  </si>
  <si>
    <t>Enclosed AC DC Converter 1 Output 15V    10A 88 ~ 264 VAC Input</t>
  </si>
  <si>
    <t>TDK-Lambda Americas Inc.</t>
  </si>
  <si>
    <t>LS150-15</t>
  </si>
  <si>
    <t>Enclosed AC DC Converter 1 Output 24V    2.2A 88 ~ 264 VAC Input</t>
  </si>
  <si>
    <t>LS50-24</t>
  </si>
  <si>
    <t>BC6D25 Current Regulating Six Motor Controller</t>
  </si>
  <si>
    <t>Peter Norberg Consulting</t>
  </si>
  <si>
    <t>BC6D25</t>
  </si>
  <si>
    <t>37 Position D-Sub Receptacle, Female Sockets Connector</t>
  </si>
  <si>
    <t>NorComp Inc.</t>
  </si>
  <si>
    <t>171-037-203L001</t>
  </si>
  <si>
    <t>Solid State  SPST-NO (1 Form A) Hockey Puck</t>
  </si>
  <si>
    <t>Sensata-Crydom</t>
  </si>
  <si>
    <t>DC60S3</t>
  </si>
  <si>
    <t>Network Hub, USB  Ports</t>
  </si>
  <si>
    <t>B&amp;B SmartWorx, Inc.</t>
  </si>
  <si>
    <t>BB-USBHUB4OEM</t>
  </si>
  <si>
    <t>24-Channel Digital I/O USB Device</t>
  </si>
  <si>
    <t>Measurement Computing</t>
  </si>
  <si>
    <t>USB-DIO24/37</t>
  </si>
  <si>
    <t>25 Position D-Sub Receptacle, Female Sockets Connector</t>
  </si>
  <si>
    <t>171-025-203L001</t>
  </si>
  <si>
    <t>1053-1809-ND</t>
  </si>
  <si>
    <t>708-2406-ND</t>
  </si>
  <si>
    <t>486-6367-ND</t>
  </si>
  <si>
    <t>285-1812-ND</t>
  </si>
  <si>
    <t>285-1820-ND</t>
  </si>
  <si>
    <t>237FE-ND</t>
  </si>
  <si>
    <t>CC1126-ND</t>
  </si>
  <si>
    <t>1165-1059-ND</t>
  </si>
  <si>
    <t>225FE-ND</t>
  </si>
  <si>
    <t>Digi-Key</t>
  </si>
  <si>
    <t>Premium USB Cable Type A - B Cable, 0.5m</t>
  </si>
  <si>
    <t>USB A to USB micro B cable, 0.5m</t>
  </si>
  <si>
    <t>USB A to USB mini B cable, 0.5m</t>
  </si>
  <si>
    <t>L-Com</t>
  </si>
  <si>
    <t>CSMUAB-05M</t>
  </si>
  <si>
    <t>CSMUSMICB-05M</t>
  </si>
  <si>
    <t> CSMUAMB5-05M</t>
  </si>
  <si>
    <t>Genturi P/N</t>
  </si>
  <si>
    <t>74-0010</t>
  </si>
  <si>
    <t>06-0025</t>
  </si>
  <si>
    <t>06-0026</t>
  </si>
  <si>
    <t>06-0034</t>
  </si>
  <si>
    <t>06-0035</t>
  </si>
  <si>
    <t>06-0022</t>
  </si>
  <si>
    <t>05-0005</t>
  </si>
  <si>
    <t>06-0037</t>
  </si>
  <si>
    <t>06-0023</t>
  </si>
  <si>
    <t>06-0018</t>
  </si>
  <si>
    <t>06-0039</t>
  </si>
  <si>
    <t>60-0005</t>
  </si>
  <si>
    <t>60-0006</t>
  </si>
  <si>
    <t>60-0007</t>
  </si>
  <si>
    <t xml:space="preserve"> </t>
  </si>
  <si>
    <t>6 Position Rectangular Housing Connector Receptacle White 0.100" (2.54mm)</t>
  </si>
  <si>
    <t>05-0006</t>
  </si>
  <si>
    <t>Molex</t>
  </si>
  <si>
    <t>WM2004-ND</t>
  </si>
  <si>
    <t>9 Position Rectangular Housing Connector Receptacle White 0.100" (2.54mm)</t>
  </si>
  <si>
    <t>05-0007</t>
  </si>
  <si>
    <t>WM2007-ND</t>
  </si>
  <si>
    <t>4 Position Rectangular Housing Connector Receptacle White 0.100" (2.54mm)</t>
  </si>
  <si>
    <t>05-0008</t>
  </si>
  <si>
    <t>WM2002-ND</t>
  </si>
  <si>
    <t>Non-Gendered Contact Tin 22-30 AWG Crimp</t>
  </si>
  <si>
    <t>05-0009</t>
  </si>
  <si>
    <t>0008500032</t>
  </si>
  <si>
    <t>WM2623-ND</t>
  </si>
  <si>
    <t>Lots</t>
  </si>
  <si>
    <t>Power Entry Connector Receptacle, Male Blades IEC 320-C14 Panel Mount, Snap-In</t>
  </si>
  <si>
    <t>Enclosed AC DC Converter 1 Output 5V    1A 85 ~ 264 VAC, 100 ~ 370 VDC Input</t>
  </si>
  <si>
    <t>Flanged Panel Mounted USB 2.0 Coupler - Shielded, Type B/A Connectors</t>
  </si>
  <si>
    <t>USB-based 4-channel, 16-bit analog voltage output device, 8 digital I/O, with one counter</t>
  </si>
  <si>
    <t>06-0040</t>
  </si>
  <si>
    <t>06-0042</t>
  </si>
  <si>
    <t>06-0041</t>
  </si>
  <si>
    <t>06-0019</t>
  </si>
  <si>
    <t>Qualtek</t>
  </si>
  <si>
    <t>701W-X2/02</t>
  </si>
  <si>
    <t>CUI Inc.</t>
  </si>
  <si>
    <t>PSK-S5B-5-T</t>
  </si>
  <si>
    <t>ECF504-BA</t>
  </si>
  <si>
    <t>USB-3101</t>
  </si>
  <si>
    <t>Q207-ND</t>
  </si>
  <si>
    <t>102-5182-ND</t>
  </si>
  <si>
    <t>20 Position Rectangular Housing Connector Receptacle Black 0.118" (3.00mm)</t>
  </si>
  <si>
    <t>05-0020</t>
  </si>
  <si>
    <t>0430252000</t>
  </si>
  <si>
    <t>WM2492-ND</t>
  </si>
  <si>
    <t>Socket Contact Tin 20-24 AWG Crimp Power</t>
  </si>
  <si>
    <t>05-0012</t>
  </si>
  <si>
    <t>0430300007</t>
  </si>
  <si>
    <t>WM1837-ND</t>
  </si>
  <si>
    <t>Linear AC DC Converter 2 Output 15V -15V   1.5A, 1.5A 100 ~ 240 VAC Input</t>
  </si>
  <si>
    <t>Linear AC DC Converter 1 Output 5V    3A 100 ~ 240 VAC Input</t>
  </si>
  <si>
    <t>Adapter Coaxial Connector SMA Jack, Female Socket To SMA Jack, Female Socket 50Ohm</t>
  </si>
  <si>
    <t>06-0027</t>
  </si>
  <si>
    <t>06-0028</t>
  </si>
  <si>
    <t>06-0029</t>
  </si>
  <si>
    <t>SL Power Electronics Manufacture of Condor/Ault Brands</t>
  </si>
  <si>
    <t>Amphenol RF Division</t>
  </si>
  <si>
    <t>HBB15-1.5-A+G</t>
  </si>
  <si>
    <t>HB5-3-OV-A+G</t>
  </si>
  <si>
    <t>271-2280-ND</t>
  </si>
  <si>
    <t>271-2253-ND</t>
  </si>
  <si>
    <t>ACX1244-ND</t>
  </si>
  <si>
    <t>3 Position Circular Connector Plug, Female Sockets and Male Pins Solder Cup</t>
  </si>
  <si>
    <t>05-0010</t>
  </si>
  <si>
    <t>LEMO</t>
  </si>
  <si>
    <t>FFA.1S.303.CLAC52</t>
  </si>
  <si>
    <t>FFA.1S.303.CLAC52-ND</t>
  </si>
  <si>
    <t>8 Position Rectangular Housing Connector Receptacle Black 0.118" (3.00mm)</t>
  </si>
  <si>
    <t>05-0011</t>
  </si>
  <si>
    <t>0430250800</t>
  </si>
  <si>
    <t>4 Position Rectangular Housing Connector Receptacle Natural 0.165" (4.20mm)</t>
  </si>
  <si>
    <t>05-0013</t>
  </si>
  <si>
    <t>0039012040</t>
  </si>
  <si>
    <t>Socket Contact Tin 18-24 AWG Crimp Power</t>
  </si>
  <si>
    <t>05-0014</t>
  </si>
  <si>
    <t>WM3701-ND</t>
  </si>
  <si>
    <t>WM2501-ND</t>
  </si>
  <si>
    <t>Open Frame AC DC Converter 1 Output 12V    5A 90 ~ 264 VAC Input</t>
  </si>
  <si>
    <t>06-0024</t>
  </si>
  <si>
    <t>ZPSA6012</t>
  </si>
  <si>
    <t>285-1841-ND</t>
  </si>
  <si>
    <t>9 Position D-Sub Receptacle, Female Sockets Connector</t>
  </si>
  <si>
    <t>Power Entry Connector Receptacle, Female Sockets IEC 320-2-2/F (C14 Variant) Panel Mount, Snap-In</t>
  </si>
  <si>
    <t>05-0004</t>
  </si>
  <si>
    <t>05-0015</t>
  </si>
  <si>
    <t>171-009-203L001</t>
  </si>
  <si>
    <t>742W-15/04</t>
  </si>
  <si>
    <t>209FE-ND</t>
  </si>
  <si>
    <t>Q848-ND</t>
  </si>
  <si>
    <t>Single Phase EMC/EMI Line Filter 10A 250VAC 50/60Hz Three Stage Quick Connect</t>
  </si>
  <si>
    <t>06-0031</t>
  </si>
  <si>
    <t>TE Connectivity Corcom Filters</t>
  </si>
  <si>
    <t>10VN1</t>
  </si>
  <si>
    <t>CCM1649-ND</t>
  </si>
  <si>
    <t>Enclosed AC DC Converter 1 Output 57V    10.6A 85 ~ 265 VAC Input</t>
  </si>
  <si>
    <t>06-0030</t>
  </si>
  <si>
    <t>EVS57-10R6</t>
  </si>
  <si>
    <t>285-2551-ND</t>
  </si>
  <si>
    <t>10 Position Rectangular Housing Connector Receptacle Black 0.100" (2.54mm)</t>
  </si>
  <si>
    <t>05-0019</t>
  </si>
  <si>
    <t>TE Connectivity AMP Connectors</t>
  </si>
  <si>
    <t>104257-9</t>
  </si>
  <si>
    <t>8 Position Rectangular Housing Connector Receptacle Black 0.100" (2.54mm)</t>
  </si>
  <si>
    <t>05-0018</t>
  </si>
  <si>
    <t>102241-6</t>
  </si>
  <si>
    <t>Socket Contact Gold 22-26 AWG Crimp</t>
  </si>
  <si>
    <t>05-0017</t>
  </si>
  <si>
    <t>1-104480-6</t>
  </si>
  <si>
    <t>A28425-ND</t>
  </si>
  <si>
    <t>A26987-ND</t>
  </si>
  <si>
    <t>A32513-ND</t>
  </si>
  <si>
    <t>CONNECTOR, RECTANGULAR, 1.25MM, 2X8, FEMALE</t>
  </si>
  <si>
    <t>CONNECTOR, D-SUB-HD, 15-PIN, FEMALE, PANEL MNT</t>
  </si>
  <si>
    <t>05-0029</t>
  </si>
  <si>
    <t>05-0030</t>
  </si>
  <si>
    <t>Harwin</t>
  </si>
  <si>
    <t>G125-FV21605L0P</t>
  </si>
  <si>
    <t>180-015-203L001</t>
  </si>
  <si>
    <t>952-2777-ND</t>
  </si>
  <si>
    <t>T815FE-ND</t>
  </si>
  <si>
    <t>CONNECTOR, D-SUB-HD, 15-PIN, MALE, PANEL MNT</t>
  </si>
  <si>
    <t>CONNECTOR SHELL, D-SUB-HD, 15-PIN</t>
  </si>
  <si>
    <t>05-0031</t>
  </si>
  <si>
    <t>180-015-103L001</t>
  </si>
  <si>
    <t>T815ME-ND</t>
  </si>
  <si>
    <t>05-0032</t>
  </si>
  <si>
    <t>970-009-030R121</t>
  </si>
  <si>
    <t>970-09NE-ND</t>
  </si>
  <si>
    <t>CONNECTOR, HOUSING, 5-PIN, WIRE-TO-BRD, SINGLE ROW, AMPMODU MTE</t>
  </si>
  <si>
    <t>05-0033</t>
  </si>
  <si>
    <t>104257-4</t>
  </si>
  <si>
    <t>A28405-ND</t>
  </si>
  <si>
    <t>CORD, LINE, 16-AWG, NEMA 5-15P TO IEC 320-C13, 8'</t>
  </si>
  <si>
    <t>60-0062</t>
  </si>
  <si>
    <t>Tripp Lite</t>
  </si>
  <si>
    <t>P006-008-13A</t>
  </si>
  <si>
    <t>TL870-ND</t>
  </si>
  <si>
    <t>60-0061</t>
  </si>
  <si>
    <t>CABLE, USB A TO USB B, 2M</t>
  </si>
  <si>
    <t>CSMUAB-2M</t>
  </si>
  <si>
    <t>CORD, LINE, 16-AWG, IEC 320-C14 TO IEC 320-C13, 4'</t>
  </si>
  <si>
    <t>CORD, LINE, 16-AWG, IEC 320-C14 TO IEC 320-C13, 5'</t>
  </si>
  <si>
    <t>CORD, LINE, 16-AWG, IEC 320-C14 TO IEC 320-C13, 3'</t>
  </si>
  <si>
    <t>CORD, LINE, 16-AWG, IEC 320-C14 TO IEC 320-C13, 2'</t>
  </si>
  <si>
    <t>60-0060</t>
  </si>
  <si>
    <t>60-0059</t>
  </si>
  <si>
    <t>60-0058</t>
  </si>
  <si>
    <t>60-0057</t>
  </si>
  <si>
    <t>P004-004-13A</t>
  </si>
  <si>
    <t>P004-005-13A</t>
  </si>
  <si>
    <t>P004-003-13A</t>
  </si>
  <si>
    <t>P004-002-13A</t>
  </si>
  <si>
    <t>TL858-ND</t>
  </si>
  <si>
    <t>TL860-ND</t>
  </si>
  <si>
    <t>TL856-ND</t>
  </si>
  <si>
    <t>TL853-ND</t>
  </si>
  <si>
    <t>CABLE, USB A TO USB B MICRO, 0.5M</t>
  </si>
  <si>
    <t>CABLE, USB A TO USB B MICRO, 1M</t>
  </si>
  <si>
    <t>CABLE, USB A TO USB B MICRO, 2M</t>
  </si>
  <si>
    <t>60-0075</t>
  </si>
  <si>
    <t>60-0074</t>
  </si>
  <si>
    <t>60-0073</t>
  </si>
  <si>
    <t>Assmann WSW Components</t>
  </si>
  <si>
    <t>AK67401-0.5</t>
  </si>
  <si>
    <t>AK67401-1</t>
  </si>
  <si>
    <t>AK67401-2</t>
  </si>
  <si>
    <t>AE10422-ND</t>
  </si>
  <si>
    <t>AE10423-ND</t>
  </si>
  <si>
    <t>AE10348-ND</t>
  </si>
  <si>
    <t>CABLE, COAXIAL, RG174, SMA-MALE, SMA-MALE, 12"</t>
  </si>
  <si>
    <t>CABLE, COAXIAL, RG174, SMA-MALE, SMA-MALE, 18"</t>
  </si>
  <si>
    <t>CABLE, COAXIAL, RG174, SMA-MALE, SMA-MALE, 24"</t>
  </si>
  <si>
    <t>CABLE, COAXIAL, RG174, SMA-MALE, SMA-MALE, 30"</t>
  </si>
  <si>
    <t>CABLE, COAXIAL, RG174, SMA-MALE, SMA-MALE, 36"</t>
  </si>
  <si>
    <t>CABLE, COAXIAL, RG174, SMA-MALE, SMA-MALE, 48"</t>
  </si>
  <si>
    <t>CABLE, COAXIAL, RG174, SMA-MALE, SMA-MALE, 60"</t>
  </si>
  <si>
    <t>CABLE, COAXIAL, RG174, SMA-MALE, SMA-MALE, 78"</t>
  </si>
  <si>
    <t>60-0011</t>
  </si>
  <si>
    <t>60-0012</t>
  </si>
  <si>
    <t>60-0072</t>
  </si>
  <si>
    <t>60-0071</t>
  </si>
  <si>
    <t>60-0070</t>
  </si>
  <si>
    <t>60-0069</t>
  </si>
  <si>
    <t>60-0068</t>
  </si>
  <si>
    <t>60-0067</t>
  </si>
  <si>
    <t>CC174S-2</t>
  </si>
  <si>
    <t>CC174S-2.5</t>
  </si>
  <si>
    <t>CC174S-3</t>
  </si>
  <si>
    <t>CC174S-4</t>
  </si>
  <si>
    <t>CC174S-5</t>
  </si>
  <si>
    <t>CC174S-7.5</t>
  </si>
  <si>
    <t>CORD, LINE, 14-AWG, NEMA 5-15P TO IEC 320-C13, 8'</t>
  </si>
  <si>
    <t>60-0066</t>
  </si>
  <si>
    <t>A-PC2302-030026-1</t>
  </si>
  <si>
    <t>AE10727-ND</t>
  </si>
  <si>
    <t>Misc</t>
  </si>
  <si>
    <t>CONNECTOR, COAX, SMA, MALE, TERNINATION KIT</t>
  </si>
  <si>
    <t>CONNECTOR, D-SUB, 9-PIN, MALE, PANEL MNT</t>
  </si>
  <si>
    <t>CONNECTOR SHELL, D-SUB, 9-PIN</t>
  </si>
  <si>
    <t>05-0034</t>
  </si>
  <si>
    <t>05-0035</t>
  </si>
  <si>
    <t>05-0036</t>
  </si>
  <si>
    <t>Amphenol RF</t>
  </si>
  <si>
    <t>171-009-103L001</t>
  </si>
  <si>
    <t>ACX1202-ND</t>
  </si>
  <si>
    <t>209ME-ND</t>
  </si>
  <si>
    <t>CC174S-1.5</t>
  </si>
  <si>
    <t>Total for 1</t>
  </si>
  <si>
    <t>Total for 4</t>
  </si>
  <si>
    <t>CABLE, USB A TO USB B, 0.5M</t>
  </si>
  <si>
    <t>ECUSBAB-05M</t>
  </si>
  <si>
    <t>WM1786-ND</t>
  </si>
  <si>
    <t>DK</t>
  </si>
  <si>
    <t>Mouser</t>
  </si>
  <si>
    <t>CC174S-1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</si>
</sst>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1" applyFill="1"/>
    <xf numFmtId="0" fontId="0" fillId="0" borderId="0" xfId="0" applyAlignment="1">
      <alignment horizontal="center" wrapText="1"/>
    </xf>
    <xf numFmtId="0" fontId="2" fillId="0" borderId="0" xfId="1" applyAlignment="1">
      <alignment horizontal="center"/>
    </xf>
    <xf numFmtId="0" fontId="0" fillId="0" borderId="0" xfId="0" applyFill="1" applyAlignment="1">
      <alignment horizontal="center" wrapText="1"/>
    </xf>
    <xf numFmtId="0" fontId="2" fillId="0" borderId="0" xfId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quotePrefix="1"/>
    <xf numFmtId="0" fontId="0" fillId="0" borderId="0" xfId="0" quotePrefix="1" applyFill="1"/>
    <xf numFmtId="0" fontId="0" fillId="0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/>
    <xf numFmtId="0" fontId="2" fillId="4" borderId="0" xfId="1" applyFill="1" applyAlignment="1">
      <alignment horizontal="center"/>
    </xf>
    <xf numFmtId="0" fontId="2" fillId="4" borderId="0" xfId="1" applyFill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-com.com/usb-flanged-panel-mounted-usb-20-coupler-shielded-type-b-a-connectors" TargetMode="External"/><Relationship Id="rId21" Type="http://schemas.openxmlformats.org/officeDocument/2006/relationships/hyperlink" Target="https://www.digikey.com/products/en?keywords=08-50-0032" TargetMode="External"/><Relationship Id="rId42" Type="http://schemas.openxmlformats.org/officeDocument/2006/relationships/hyperlink" Target="https://www.digikey.com/products/en?keywords=A32513-ND" TargetMode="External"/><Relationship Id="rId47" Type="http://schemas.openxmlformats.org/officeDocument/2006/relationships/hyperlink" Target="http://www.l-com.com/usb-premium-usb-cable-type-a-b-cable-20m" TargetMode="External"/><Relationship Id="rId63" Type="http://schemas.openxmlformats.org/officeDocument/2006/relationships/hyperlink" Target="https://www.digikey.com/products/en?keywords=970-09NE-ND" TargetMode="External"/><Relationship Id="rId68" Type="http://schemas.openxmlformats.org/officeDocument/2006/relationships/hyperlink" Target="http://www.l-com.com/coaxial-rg174-coaxial-cable-sma-male-male-25-ft" TargetMode="External"/><Relationship Id="rId2" Type="http://schemas.openxmlformats.org/officeDocument/2006/relationships/hyperlink" Target="https://www.mccdaq.com/usb-data-acquisition/USB-DIO24-Series.aspx" TargetMode="External"/><Relationship Id="rId16" Type="http://schemas.openxmlformats.org/officeDocument/2006/relationships/hyperlink" Target="http://www.l-com.com/usb-premium-usb-cable-type-a-b-cable-05m" TargetMode="External"/><Relationship Id="rId29" Type="http://schemas.openxmlformats.org/officeDocument/2006/relationships/hyperlink" Target="https://www.digikey.com/products/en?keywords=wm1837-nd" TargetMode="External"/><Relationship Id="rId11" Type="http://schemas.openxmlformats.org/officeDocument/2006/relationships/hyperlink" Target="https://www.digikey.com/product-detail/en/norcomp-inc/171-025-203L001/225FE-ND/858144" TargetMode="External"/><Relationship Id="rId24" Type="http://schemas.openxmlformats.org/officeDocument/2006/relationships/hyperlink" Target="https://www.digikey.com/product-detail/en/cui-inc/PSK-S5B-5-T/102-5182-ND/9817114" TargetMode="External"/><Relationship Id="rId32" Type="http://schemas.openxmlformats.org/officeDocument/2006/relationships/hyperlink" Target="https://www.digikey.com/product-detail/en/lemo/FFA.1S.303.CLAC52/FFA.1S.303.CLAC52-ND/3688991" TargetMode="External"/><Relationship Id="rId37" Type="http://schemas.openxmlformats.org/officeDocument/2006/relationships/hyperlink" Target="https://www.digikey.com/product-detail/en/qualtek/742W-15-04/Q848-ND/1466709" TargetMode="External"/><Relationship Id="rId40" Type="http://schemas.openxmlformats.org/officeDocument/2006/relationships/hyperlink" Target="https://www.digikey.com/products/en?keywords=A28425-ND" TargetMode="External"/><Relationship Id="rId45" Type="http://schemas.openxmlformats.org/officeDocument/2006/relationships/hyperlink" Target="https://www.digikey.com/product-detail/en/norcomp-inc/180-015-103L001/T815ME-ND/858220" TargetMode="External"/><Relationship Id="rId53" Type="http://schemas.openxmlformats.org/officeDocument/2006/relationships/hyperlink" Target="https://www.digikey.com/products/en?keywords=AE10423-ND" TargetMode="External"/><Relationship Id="rId58" Type="http://schemas.openxmlformats.org/officeDocument/2006/relationships/hyperlink" Target="http://www.l-com.com/coaxial-rg174-coaxial-cable-sma-male-male-40ft" TargetMode="External"/><Relationship Id="rId66" Type="http://schemas.openxmlformats.org/officeDocument/2006/relationships/hyperlink" Target="https://www.digikey.com/product-detail/en/te-connectivity-amp-connectors/104257-4/A28405-ND/289305" TargetMode="External"/><Relationship Id="rId74" Type="http://schemas.openxmlformats.org/officeDocument/2006/relationships/hyperlink" Target="http://www.l-com.com/coaxial-rg174-coaxial-cable-sma-male-male-10ft" TargetMode="External"/><Relationship Id="rId5" Type="http://schemas.openxmlformats.org/officeDocument/2006/relationships/hyperlink" Target="https://www.digikey.com/product-detail/en/schurter-inc/5500.2048/486-6367-ND/642780" TargetMode="External"/><Relationship Id="rId61" Type="http://schemas.openxmlformats.org/officeDocument/2006/relationships/hyperlink" Target="https://www.digikey.com/product-detail/en/amphenol-rf/132114/ACX1202-ND/1011879" TargetMode="External"/><Relationship Id="rId19" Type="http://schemas.openxmlformats.org/officeDocument/2006/relationships/hyperlink" Target="https://www.digikey.com/products/en?keywords=wm2007-nd" TargetMode="External"/><Relationship Id="rId14" Type="http://schemas.openxmlformats.org/officeDocument/2006/relationships/hyperlink" Target="http://www.l-com.com/usb-premium-usb-cable-type-a-mini-b-5-position-05m" TargetMode="External"/><Relationship Id="rId22" Type="http://schemas.openxmlformats.org/officeDocument/2006/relationships/hyperlink" Target="http://www.l-com.com/usb-flanged-panel-mounted-usb-20-coupler-shielded-type-b-a-connectors" TargetMode="External"/><Relationship Id="rId27" Type="http://schemas.openxmlformats.org/officeDocument/2006/relationships/hyperlink" Target="https://www.mccdaq.com/usb-data-acquisition/USB-3100-Series.aspx" TargetMode="External"/><Relationship Id="rId30" Type="http://schemas.openxmlformats.org/officeDocument/2006/relationships/hyperlink" Target="https://www.digikey.com/product-detail/en/sl-power-electronics-manufacture-of-condor-ault-brands/HBB15-1.5-A-G/271-2280-ND/1035138" TargetMode="External"/><Relationship Id="rId35" Type="http://schemas.openxmlformats.org/officeDocument/2006/relationships/hyperlink" Target="https://www.digikey.com/product-detail/en/tdk-lambda-americas-inc/ZPSA6012/285-1841-ND/1963689" TargetMode="External"/><Relationship Id="rId43" Type="http://schemas.openxmlformats.org/officeDocument/2006/relationships/hyperlink" Target="https://www.digikey.com/products/en?keywords=G125-FV21605L0P" TargetMode="External"/><Relationship Id="rId48" Type="http://schemas.openxmlformats.org/officeDocument/2006/relationships/hyperlink" Target="https://www.digikey.com/products/en?keywords=TL858-ND" TargetMode="External"/><Relationship Id="rId56" Type="http://schemas.openxmlformats.org/officeDocument/2006/relationships/hyperlink" Target="http://www.l-com.com/coaxial-rg174-coaxial-cable-sma-male-male-25-ft" TargetMode="External"/><Relationship Id="rId64" Type="http://schemas.openxmlformats.org/officeDocument/2006/relationships/hyperlink" Target="http://www.l-com.com/usb-premium-usb-cable-type-a-b-cable-20m" TargetMode="External"/><Relationship Id="rId69" Type="http://schemas.openxmlformats.org/officeDocument/2006/relationships/hyperlink" Target="http://www.l-com.com/coaxial-rg174-coaxial-cable-sma-male-male-30-ft" TargetMode="External"/><Relationship Id="rId8" Type="http://schemas.openxmlformats.org/officeDocument/2006/relationships/hyperlink" Target="https://www.digikey.com/product-detail/en/norcomp-inc/171-037-203L001/237FE-ND/858162" TargetMode="External"/><Relationship Id="rId51" Type="http://schemas.openxmlformats.org/officeDocument/2006/relationships/hyperlink" Target="https://www.digikey.com/products/en?keywords=TL853-ND" TargetMode="External"/><Relationship Id="rId72" Type="http://schemas.openxmlformats.org/officeDocument/2006/relationships/hyperlink" Target="http://www.l-com.com/coaxial-rg174-coaxial-cable-sma-male-male-75-ft" TargetMode="External"/><Relationship Id="rId3" Type="http://schemas.openxmlformats.org/officeDocument/2006/relationships/hyperlink" Target="https://www.digikey.com/product-detail/en/orion-fans/OA60EC-UR-1WB/1053-1809-ND/9380228" TargetMode="External"/><Relationship Id="rId12" Type="http://schemas.openxmlformats.org/officeDocument/2006/relationships/hyperlink" Target="http://www.l-com.com/usb-premium-usb-cable-type-a-b-cable-05m" TargetMode="External"/><Relationship Id="rId17" Type="http://schemas.openxmlformats.org/officeDocument/2006/relationships/hyperlink" Target="http://www.l-com.com/usb-premium-usb-cable-type-a-micro-b-5-position-05m" TargetMode="External"/><Relationship Id="rId25" Type="http://schemas.openxmlformats.org/officeDocument/2006/relationships/hyperlink" Target="https://www.digikey.com/products/en?keywords=701W-X2%2F02" TargetMode="External"/><Relationship Id="rId33" Type="http://schemas.openxmlformats.org/officeDocument/2006/relationships/hyperlink" Target="https://www.digikey.com/products/en?keywords=WM3701-ND" TargetMode="External"/><Relationship Id="rId38" Type="http://schemas.openxmlformats.org/officeDocument/2006/relationships/hyperlink" Target="https://www.digikey.com/product-detail/en/te-connectivity-corcom-filters/10VN1/CCM1649-ND/361444" TargetMode="External"/><Relationship Id="rId46" Type="http://schemas.openxmlformats.org/officeDocument/2006/relationships/hyperlink" Target="https://www.digikey.com/product-detail/en/norcomp-inc/970-009-030R121/970-09NE-ND/858447" TargetMode="External"/><Relationship Id="rId59" Type="http://schemas.openxmlformats.org/officeDocument/2006/relationships/hyperlink" Target="http://www.l-com.com/coaxial-rg174-coaxial-cable-sma-male-male-50-ft" TargetMode="External"/><Relationship Id="rId67" Type="http://schemas.openxmlformats.org/officeDocument/2006/relationships/hyperlink" Target="http://www.l-com.com/coaxial-rg174-coaxial-cable-sma-male-male-20-ft" TargetMode="External"/><Relationship Id="rId20" Type="http://schemas.openxmlformats.org/officeDocument/2006/relationships/hyperlink" Target="https://www.digikey.com/products/en?keywords=wm2002-nd" TargetMode="External"/><Relationship Id="rId41" Type="http://schemas.openxmlformats.org/officeDocument/2006/relationships/hyperlink" Target="https://www.digikey.com/products/en?keywords=A26987-ND" TargetMode="External"/><Relationship Id="rId54" Type="http://schemas.openxmlformats.org/officeDocument/2006/relationships/hyperlink" Target="https://www.digikey.com/products/en?keywords=AE10348-ND" TargetMode="External"/><Relationship Id="rId62" Type="http://schemas.openxmlformats.org/officeDocument/2006/relationships/hyperlink" Target="https://www.digikey.com/products/en?keywords=171-009-103L001" TargetMode="External"/><Relationship Id="rId70" Type="http://schemas.openxmlformats.org/officeDocument/2006/relationships/hyperlink" Target="http://www.l-com.com/coaxial-rg174-coaxial-cable-sma-male-male-40ft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stepperboard.com/prod-bc6d25.htm" TargetMode="External"/><Relationship Id="rId6" Type="http://schemas.openxmlformats.org/officeDocument/2006/relationships/hyperlink" Target="https://www.digikey.com/product-detail/en/tdk-lambda-americas-inc/LS150-15/285-1812-ND/1918823" TargetMode="External"/><Relationship Id="rId15" Type="http://schemas.openxmlformats.org/officeDocument/2006/relationships/hyperlink" Target="https://www.digikey.com/products/en?keywords=WM2004-ND" TargetMode="External"/><Relationship Id="rId23" Type="http://schemas.openxmlformats.org/officeDocument/2006/relationships/hyperlink" Target="https://www.mccdaq.com/usb-data-acquisition/USB-3100-Series.aspx" TargetMode="External"/><Relationship Id="rId28" Type="http://schemas.openxmlformats.org/officeDocument/2006/relationships/hyperlink" Target="https://www.digikey.com/product-detail/en/molex/0430252000/WM2492-ND/531408" TargetMode="External"/><Relationship Id="rId36" Type="http://schemas.openxmlformats.org/officeDocument/2006/relationships/hyperlink" Target="https://www.digikey.com/product-detail/en/norcomp-inc/171-009-203L001/209FE-ND/858108" TargetMode="External"/><Relationship Id="rId49" Type="http://schemas.openxmlformats.org/officeDocument/2006/relationships/hyperlink" Target="https://www.digikey.com/products/en?keywords=TL860-ND" TargetMode="External"/><Relationship Id="rId57" Type="http://schemas.openxmlformats.org/officeDocument/2006/relationships/hyperlink" Target="http://www.l-com.com/coaxial-rg174-coaxial-cable-sma-male-male-30-ft" TargetMode="External"/><Relationship Id="rId10" Type="http://schemas.openxmlformats.org/officeDocument/2006/relationships/hyperlink" Target="https://www.digikey.com/product-detail/en/b-b-smartworx-inc/BB-USBHUB4OEM/1165-1059-ND/3045945" TargetMode="External"/><Relationship Id="rId31" Type="http://schemas.openxmlformats.org/officeDocument/2006/relationships/hyperlink" Target="https://www.digikey.com/product-detail/en/amphenol-rf-division/132170/ACX1244-ND/1011921" TargetMode="External"/><Relationship Id="rId44" Type="http://schemas.openxmlformats.org/officeDocument/2006/relationships/hyperlink" Target="https://www.digikey.com/product-detail/en/amphenol-icc-commercial-products/17EHD-015-S-AA-0-00/17EHD-015-S-AA-0-00-ND/1242555" TargetMode="External"/><Relationship Id="rId52" Type="http://schemas.openxmlformats.org/officeDocument/2006/relationships/hyperlink" Target="https://www.digikey.com/products/en?keywords=AE10422-ND" TargetMode="External"/><Relationship Id="rId60" Type="http://schemas.openxmlformats.org/officeDocument/2006/relationships/hyperlink" Target="http://www.l-com.com/coaxial-rg174-coaxial-cable-sma-male-male-75-ft" TargetMode="External"/><Relationship Id="rId65" Type="http://schemas.openxmlformats.org/officeDocument/2006/relationships/hyperlink" Target="https://www.digikey.com/products/en/cable-assemblies/power-line-cables-and-extension-cords/452?k=LINE+CORD&amp;k=&amp;pkeyword=LINE+CORD&amp;sv=0&amp;pv77=282048&amp;sf=0&amp;FV=726%7C379568%2C727%7C357822%2C1989%7C0%2C-8%7C452%2C78%7C103887&amp;quantity=&amp;ColumnSort=0&amp;page=1&amp;stock=1&amp;pageSize=25" TargetMode="External"/><Relationship Id="rId73" Type="http://schemas.openxmlformats.org/officeDocument/2006/relationships/hyperlink" Target="https://www.digikey.com/products/en?keywords=0430250800" TargetMode="External"/><Relationship Id="rId4" Type="http://schemas.openxmlformats.org/officeDocument/2006/relationships/hyperlink" Target="https://www.digikey.com/products/en?keywords=708-2406-ND" TargetMode="External"/><Relationship Id="rId9" Type="http://schemas.openxmlformats.org/officeDocument/2006/relationships/hyperlink" Target="https://www.digikey.com/product-detail/en/sensata-crydom/DC60S3/CC1126-ND/221844" TargetMode="External"/><Relationship Id="rId13" Type="http://schemas.openxmlformats.org/officeDocument/2006/relationships/hyperlink" Target="http://www.l-com.com/usb-premium-usb-cable-type-a-micro-b-5-position-05m" TargetMode="External"/><Relationship Id="rId18" Type="http://schemas.openxmlformats.org/officeDocument/2006/relationships/hyperlink" Target="http://www.l-com.com/usb-premium-usb-cable-type-a-mini-b-5-position-05m" TargetMode="External"/><Relationship Id="rId39" Type="http://schemas.openxmlformats.org/officeDocument/2006/relationships/hyperlink" Target="https://www.digikey.com/product-detail/en/tdk-lambda-americas-inc/EVS57-10R6/285-2551-ND/6052047" TargetMode="External"/><Relationship Id="rId34" Type="http://schemas.openxmlformats.org/officeDocument/2006/relationships/hyperlink" Target="https://www.digikey.com/products/en?keywords=WM2501-ND" TargetMode="External"/><Relationship Id="rId50" Type="http://schemas.openxmlformats.org/officeDocument/2006/relationships/hyperlink" Target="https://www.digikey.com/products/en?keywords=TL856-ND" TargetMode="External"/><Relationship Id="rId55" Type="http://schemas.openxmlformats.org/officeDocument/2006/relationships/hyperlink" Target="http://www.l-com.com/coaxial-rg174-coaxial-cable-sma-male-male-20-ft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www.digikey.com/product-detail/en/tdk-lambda-americas-inc/LS50-24/285-1820-ND/1918831" TargetMode="External"/><Relationship Id="rId71" Type="http://schemas.openxmlformats.org/officeDocument/2006/relationships/hyperlink" Target="http://www.l-com.com/coaxial-rg174-coaxial-cable-sma-male-male-50-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0122-8829-4EB1-A20D-EF785A90D259}">
  <dimension ref="A2:S85"/>
  <sheetViews>
    <sheetView tabSelected="1" topLeftCell="A2" zoomScale="75" zoomScaleNormal="75" workbookViewId="0">
      <pane ySplit="450" activePane="bottomLeft"/>
      <selection activeCell="R2" sqref="R2"/>
      <selection pane="bottomLeft" activeCell="E5" sqref="E5"/>
    </sheetView>
  </sheetViews>
  <sheetFormatPr defaultRowHeight="15" x14ac:dyDescent="0.25"/>
  <cols>
    <col min="1" max="1" width="10.7109375" style="2" bestFit="1" customWidth="1"/>
    <col min="2" max="2" width="77.5703125" style="2" customWidth="1"/>
    <col min="3" max="3" width="11.7109375" style="2" bestFit="1" customWidth="1"/>
    <col min="4" max="4" width="30.5703125" style="2" bestFit="1" customWidth="1"/>
    <col min="5" max="5" width="18.42578125" style="2" bestFit="1" customWidth="1"/>
    <col min="6" max="6" width="24" style="2" bestFit="1" customWidth="1"/>
    <col min="7" max="7" width="21.140625" style="2" bestFit="1" customWidth="1"/>
    <col min="8" max="13" width="9.140625" style="2"/>
    <col min="14" max="14" width="10" style="2" bestFit="1" customWidth="1"/>
    <col min="15" max="15" width="9.140625" style="2"/>
    <col min="16" max="16" width="10" style="2" bestFit="1" customWidth="1"/>
    <col min="17" max="16384" width="9.140625" style="2"/>
  </cols>
  <sheetData>
    <row r="2" spans="1:19" s="12" customFormat="1" x14ac:dyDescent="0.25">
      <c r="A2" s="12" t="s">
        <v>0</v>
      </c>
      <c r="B2" s="12" t="s">
        <v>1</v>
      </c>
      <c r="C2" s="12" t="s">
        <v>58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259</v>
      </c>
      <c r="N2" s="12" t="s">
        <v>271</v>
      </c>
      <c r="P2" s="12" t="s">
        <v>272</v>
      </c>
      <c r="Q2" s="12" t="s">
        <v>276</v>
      </c>
      <c r="R2" s="12" t="s">
        <v>277</v>
      </c>
      <c r="S2" s="12" t="s">
        <v>54</v>
      </c>
    </row>
    <row r="3" spans="1:19" ht="30" x14ac:dyDescent="0.25">
      <c r="A3" s="2">
        <v>1</v>
      </c>
      <c r="B3" s="8" t="s">
        <v>11</v>
      </c>
      <c r="C3" t="s">
        <v>59</v>
      </c>
      <c r="D3" s="2" t="s">
        <v>12</v>
      </c>
      <c r="E3" s="2" t="s">
        <v>13</v>
      </c>
      <c r="F3" s="2" t="s">
        <v>50</v>
      </c>
      <c r="G3" s="9" t="s">
        <v>41</v>
      </c>
      <c r="H3" s="2">
        <v>1</v>
      </c>
      <c r="K3" s="2">
        <v>2</v>
      </c>
      <c r="L3" s="2">
        <v>2</v>
      </c>
      <c r="N3" s="2">
        <f>SUM(H3:M3)</f>
        <v>5</v>
      </c>
      <c r="P3" s="2">
        <f>N3*4</f>
        <v>20</v>
      </c>
    </row>
    <row r="4" spans="1:19" ht="45" x14ac:dyDescent="0.25">
      <c r="A4" s="2">
        <v>2</v>
      </c>
      <c r="B4" s="8" t="s">
        <v>14</v>
      </c>
      <c r="C4" t="s">
        <v>60</v>
      </c>
      <c r="D4" s="2" t="s">
        <v>15</v>
      </c>
      <c r="E4" s="2" t="s">
        <v>16</v>
      </c>
      <c r="F4" s="2" t="s">
        <v>50</v>
      </c>
      <c r="G4" s="9" t="s">
        <v>42</v>
      </c>
      <c r="H4" s="2">
        <v>1</v>
      </c>
      <c r="K4" s="2">
        <v>1</v>
      </c>
      <c r="L4" s="2">
        <v>1</v>
      </c>
      <c r="N4" s="2">
        <f t="shared" ref="N4:N67" si="0">SUM(H4:M4)</f>
        <v>3</v>
      </c>
      <c r="P4" s="2">
        <f t="shared" ref="P4:P67" si="1">N4*4</f>
        <v>12</v>
      </c>
    </row>
    <row r="5" spans="1:19" s="18" customFormat="1" ht="30" x14ac:dyDescent="0.25">
      <c r="A5" s="18">
        <v>3</v>
      </c>
      <c r="B5" s="19" t="s">
        <v>17</v>
      </c>
      <c r="C5" s="20" t="s">
        <v>61</v>
      </c>
      <c r="D5" s="18" t="s">
        <v>18</v>
      </c>
      <c r="E5" s="18">
        <v>5500.2048000000004</v>
      </c>
      <c r="F5" s="18" t="s">
        <v>50</v>
      </c>
      <c r="G5" s="21" t="s">
        <v>43</v>
      </c>
      <c r="H5" s="18">
        <v>1</v>
      </c>
      <c r="K5" s="18">
        <v>1</v>
      </c>
      <c r="N5" s="18">
        <f t="shared" si="0"/>
        <v>2</v>
      </c>
      <c r="P5" s="18">
        <f t="shared" si="1"/>
        <v>8</v>
      </c>
      <c r="Q5" s="18">
        <v>2</v>
      </c>
      <c r="R5" s="18">
        <v>3</v>
      </c>
    </row>
    <row r="6" spans="1:19" ht="30" x14ac:dyDescent="0.25">
      <c r="A6" s="2">
        <v>4</v>
      </c>
      <c r="B6" s="8" t="s">
        <v>19</v>
      </c>
      <c r="C6" s="6" t="s">
        <v>62</v>
      </c>
      <c r="D6" s="2" t="s">
        <v>20</v>
      </c>
      <c r="E6" s="2" t="s">
        <v>21</v>
      </c>
      <c r="F6" s="2" t="s">
        <v>50</v>
      </c>
      <c r="G6" s="9" t="s">
        <v>44</v>
      </c>
      <c r="H6" s="2">
        <v>1</v>
      </c>
      <c r="N6" s="2">
        <f t="shared" si="0"/>
        <v>1</v>
      </c>
      <c r="P6" s="2">
        <f t="shared" si="1"/>
        <v>4</v>
      </c>
    </row>
    <row r="7" spans="1:19" ht="30" x14ac:dyDescent="0.25">
      <c r="A7" s="2">
        <v>5</v>
      </c>
      <c r="B7" s="8" t="s">
        <v>22</v>
      </c>
      <c r="C7" s="6" t="s">
        <v>63</v>
      </c>
      <c r="D7" s="2" t="s">
        <v>20</v>
      </c>
      <c r="E7" s="2" t="s">
        <v>23</v>
      </c>
      <c r="F7" s="2" t="s">
        <v>50</v>
      </c>
      <c r="G7" s="9" t="s">
        <v>45</v>
      </c>
      <c r="H7" s="2">
        <v>1</v>
      </c>
      <c r="N7" s="2">
        <f t="shared" si="0"/>
        <v>1</v>
      </c>
      <c r="P7" s="2">
        <f t="shared" si="1"/>
        <v>4</v>
      </c>
    </row>
    <row r="8" spans="1:19" ht="30" x14ac:dyDescent="0.25">
      <c r="A8" s="2">
        <v>6</v>
      </c>
      <c r="B8" s="14" t="s">
        <v>24</v>
      </c>
      <c r="C8" s="6" t="s">
        <v>64</v>
      </c>
      <c r="D8" s="2" t="s">
        <v>25</v>
      </c>
      <c r="E8" s="9" t="s">
        <v>26</v>
      </c>
      <c r="F8" s="2" t="s">
        <v>25</v>
      </c>
      <c r="H8" s="2" t="s">
        <v>73</v>
      </c>
      <c r="N8" s="2">
        <f t="shared" si="0"/>
        <v>0</v>
      </c>
      <c r="P8" s="2">
        <v>250</v>
      </c>
    </row>
    <row r="9" spans="1:19" ht="30" x14ac:dyDescent="0.25">
      <c r="A9" s="2">
        <v>7</v>
      </c>
      <c r="B9" s="10" t="s">
        <v>27</v>
      </c>
      <c r="C9" s="6" t="s">
        <v>65</v>
      </c>
      <c r="D9" s="5" t="s">
        <v>28</v>
      </c>
      <c r="E9" s="5" t="s">
        <v>29</v>
      </c>
      <c r="F9" s="2" t="s">
        <v>50</v>
      </c>
      <c r="G9" s="11" t="s">
        <v>46</v>
      </c>
      <c r="H9" s="2">
        <v>1</v>
      </c>
      <c r="J9" s="2">
        <v>1</v>
      </c>
      <c r="N9" s="2">
        <f t="shared" si="0"/>
        <v>2</v>
      </c>
      <c r="P9" s="2">
        <v>15</v>
      </c>
    </row>
    <row r="10" spans="1:19" x14ac:dyDescent="0.25">
      <c r="A10" s="2">
        <v>8</v>
      </c>
      <c r="B10" s="8" t="s">
        <v>30</v>
      </c>
      <c r="C10" s="6" t="s">
        <v>66</v>
      </c>
      <c r="D10" s="2" t="s">
        <v>31</v>
      </c>
      <c r="E10" s="2" t="s">
        <v>32</v>
      </c>
      <c r="F10" s="2" t="s">
        <v>50</v>
      </c>
      <c r="G10" s="9" t="s">
        <v>47</v>
      </c>
      <c r="H10" s="2">
        <v>1</v>
      </c>
      <c r="N10" s="2">
        <f t="shared" si="0"/>
        <v>1</v>
      </c>
      <c r="P10" s="2">
        <f t="shared" si="1"/>
        <v>4</v>
      </c>
    </row>
    <row r="11" spans="1:19" x14ac:dyDescent="0.25">
      <c r="A11" s="2">
        <v>9</v>
      </c>
      <c r="B11" s="14" t="s">
        <v>33</v>
      </c>
      <c r="C11" t="s">
        <v>67</v>
      </c>
      <c r="D11" s="2" t="s">
        <v>34</v>
      </c>
      <c r="E11" s="2" t="s">
        <v>35</v>
      </c>
      <c r="F11" s="2" t="s">
        <v>50</v>
      </c>
      <c r="G11" s="9" t="s">
        <v>48</v>
      </c>
      <c r="H11" s="2" t="s">
        <v>73</v>
      </c>
      <c r="K11" s="2">
        <v>1</v>
      </c>
      <c r="N11" s="2">
        <f t="shared" si="0"/>
        <v>1</v>
      </c>
      <c r="P11" s="2">
        <f t="shared" si="1"/>
        <v>4</v>
      </c>
    </row>
    <row r="12" spans="1:19" x14ac:dyDescent="0.25">
      <c r="A12" s="2">
        <v>10</v>
      </c>
      <c r="B12" s="13" t="s">
        <v>36</v>
      </c>
      <c r="C12" t="s">
        <v>68</v>
      </c>
      <c r="D12" s="2" t="s">
        <v>37</v>
      </c>
      <c r="E12" s="9" t="s">
        <v>38</v>
      </c>
      <c r="F12" s="2" t="s">
        <v>37</v>
      </c>
      <c r="H12" s="2" t="s">
        <v>73</v>
      </c>
      <c r="N12" s="2">
        <f t="shared" si="0"/>
        <v>0</v>
      </c>
      <c r="P12" s="2">
        <f t="shared" si="1"/>
        <v>0</v>
      </c>
    </row>
    <row r="13" spans="1:19" ht="30" x14ac:dyDescent="0.25">
      <c r="A13" s="2">
        <v>11</v>
      </c>
      <c r="B13" s="8" t="s">
        <v>39</v>
      </c>
      <c r="C13" s="6" t="s">
        <v>69</v>
      </c>
      <c r="D13" s="2" t="s">
        <v>28</v>
      </c>
      <c r="E13" s="2" t="s">
        <v>40</v>
      </c>
      <c r="F13" s="2" t="s">
        <v>50</v>
      </c>
      <c r="G13" s="9" t="s">
        <v>49</v>
      </c>
      <c r="H13" s="2">
        <v>1</v>
      </c>
      <c r="N13" s="2">
        <f t="shared" si="0"/>
        <v>1</v>
      </c>
      <c r="P13" s="2">
        <f t="shared" si="1"/>
        <v>4</v>
      </c>
    </row>
    <row r="14" spans="1:19" s="5" customFormat="1" x14ac:dyDescent="0.25">
      <c r="A14" s="5">
        <v>12</v>
      </c>
      <c r="B14" s="4" t="s">
        <v>51</v>
      </c>
      <c r="C14" s="6" t="s">
        <v>70</v>
      </c>
      <c r="D14" s="5" t="s">
        <v>54</v>
      </c>
      <c r="E14" s="7" t="s">
        <v>55</v>
      </c>
      <c r="F14" s="5" t="s">
        <v>54</v>
      </c>
      <c r="G14" s="7" t="s">
        <v>55</v>
      </c>
      <c r="H14" s="5">
        <v>2</v>
      </c>
      <c r="I14" s="5">
        <v>1</v>
      </c>
      <c r="N14" s="5">
        <f t="shared" si="0"/>
        <v>3</v>
      </c>
      <c r="P14" s="5">
        <f t="shared" si="1"/>
        <v>12</v>
      </c>
      <c r="Q14" s="5">
        <v>0</v>
      </c>
      <c r="S14" s="5">
        <v>12</v>
      </c>
    </row>
    <row r="15" spans="1:19" s="5" customFormat="1" x14ac:dyDescent="0.25">
      <c r="A15" s="5">
        <v>13</v>
      </c>
      <c r="B15" s="5" t="s">
        <v>52</v>
      </c>
      <c r="C15" s="6" t="s">
        <v>71</v>
      </c>
      <c r="D15" s="5" t="s">
        <v>54</v>
      </c>
      <c r="E15" s="11" t="s">
        <v>56</v>
      </c>
      <c r="F15" s="5" t="s">
        <v>54</v>
      </c>
      <c r="G15" s="11" t="s">
        <v>56</v>
      </c>
      <c r="H15" s="5">
        <v>1</v>
      </c>
      <c r="N15" s="5">
        <f t="shared" si="0"/>
        <v>1</v>
      </c>
      <c r="P15" s="5">
        <f t="shared" si="1"/>
        <v>4</v>
      </c>
      <c r="Q15" s="5">
        <v>0</v>
      </c>
      <c r="S15" s="5">
        <v>4</v>
      </c>
    </row>
    <row r="16" spans="1:19" s="5" customFormat="1" x14ac:dyDescent="0.25">
      <c r="A16" s="5">
        <v>14</v>
      </c>
      <c r="B16" s="5" t="s">
        <v>53</v>
      </c>
      <c r="C16" s="6" t="s">
        <v>72</v>
      </c>
      <c r="D16" s="5" t="s">
        <v>54</v>
      </c>
      <c r="E16" s="11" t="s">
        <v>57</v>
      </c>
      <c r="F16" s="5" t="s">
        <v>54</v>
      </c>
      <c r="G16" s="11" t="s">
        <v>57</v>
      </c>
      <c r="H16" s="5">
        <v>1</v>
      </c>
      <c r="K16" s="5">
        <v>2</v>
      </c>
      <c r="N16" s="5">
        <f t="shared" si="0"/>
        <v>3</v>
      </c>
      <c r="P16" s="5">
        <f t="shared" si="1"/>
        <v>12</v>
      </c>
      <c r="Q16" s="5">
        <v>0</v>
      </c>
      <c r="S16" s="5">
        <v>12</v>
      </c>
    </row>
    <row r="17" spans="1:19" x14ac:dyDescent="0.25">
      <c r="A17" s="2">
        <v>15</v>
      </c>
      <c r="B17" t="s">
        <v>74</v>
      </c>
      <c r="C17" t="s">
        <v>75</v>
      </c>
      <c r="D17" t="s">
        <v>76</v>
      </c>
      <c r="E17">
        <v>22013067</v>
      </c>
      <c r="F17" s="2" t="s">
        <v>50</v>
      </c>
      <c r="G17" s="3" t="s">
        <v>77</v>
      </c>
      <c r="H17" s="2">
        <v>2</v>
      </c>
      <c r="N17" s="2">
        <f t="shared" si="0"/>
        <v>2</v>
      </c>
      <c r="P17" s="2">
        <f t="shared" si="1"/>
        <v>8</v>
      </c>
    </row>
    <row r="18" spans="1:19" x14ac:dyDescent="0.25">
      <c r="A18" s="2">
        <v>16</v>
      </c>
      <c r="B18" t="s">
        <v>78</v>
      </c>
      <c r="C18" t="s">
        <v>79</v>
      </c>
      <c r="D18" t="s">
        <v>76</v>
      </c>
      <c r="E18">
        <v>22013097</v>
      </c>
      <c r="F18" s="2" t="s">
        <v>50</v>
      </c>
      <c r="G18" s="3" t="s">
        <v>80</v>
      </c>
      <c r="H18" s="2">
        <v>3</v>
      </c>
      <c r="N18" s="2">
        <f t="shared" si="0"/>
        <v>3</v>
      </c>
      <c r="P18" s="2">
        <f t="shared" si="1"/>
        <v>12</v>
      </c>
    </row>
    <row r="19" spans="1:19" x14ac:dyDescent="0.25">
      <c r="A19" s="2">
        <v>17</v>
      </c>
      <c r="B19" t="s">
        <v>81</v>
      </c>
      <c r="C19" t="s">
        <v>82</v>
      </c>
      <c r="D19" t="s">
        <v>76</v>
      </c>
      <c r="E19">
        <v>22013047</v>
      </c>
      <c r="F19" s="2" t="s">
        <v>50</v>
      </c>
      <c r="G19" s="3" t="s">
        <v>83</v>
      </c>
      <c r="H19" s="2">
        <v>5</v>
      </c>
      <c r="N19" s="2">
        <f t="shared" si="0"/>
        <v>5</v>
      </c>
      <c r="P19" s="2">
        <f t="shared" si="1"/>
        <v>20</v>
      </c>
    </row>
    <row r="20" spans="1:19" x14ac:dyDescent="0.25">
      <c r="A20" s="2">
        <v>18</v>
      </c>
      <c r="B20" t="s">
        <v>84</v>
      </c>
      <c r="C20" t="s">
        <v>85</v>
      </c>
      <c r="D20" t="s">
        <v>76</v>
      </c>
      <c r="E20" s="15" t="s">
        <v>86</v>
      </c>
      <c r="F20" s="2" t="s">
        <v>50</v>
      </c>
      <c r="G20" s="3" t="s">
        <v>87</v>
      </c>
      <c r="H20" s="2" t="s">
        <v>88</v>
      </c>
      <c r="N20" s="2">
        <f t="shared" si="0"/>
        <v>0</v>
      </c>
      <c r="P20" s="2">
        <v>250</v>
      </c>
    </row>
    <row r="21" spans="1:19" x14ac:dyDescent="0.25">
      <c r="A21" s="2">
        <v>19</v>
      </c>
      <c r="B21" s="8" t="s">
        <v>89</v>
      </c>
      <c r="C21" t="s">
        <v>93</v>
      </c>
      <c r="D21" t="s">
        <v>97</v>
      </c>
      <c r="E21" t="s">
        <v>98</v>
      </c>
      <c r="F21" s="2" t="s">
        <v>50</v>
      </c>
      <c r="G21" s="3" t="s">
        <v>103</v>
      </c>
      <c r="I21" s="2">
        <v>1</v>
      </c>
      <c r="J21" s="2">
        <v>1</v>
      </c>
      <c r="N21" s="2">
        <f t="shared" si="0"/>
        <v>2</v>
      </c>
      <c r="P21" s="2">
        <f t="shared" si="1"/>
        <v>8</v>
      </c>
    </row>
    <row r="22" spans="1:19" x14ac:dyDescent="0.25">
      <c r="A22" s="2">
        <v>20</v>
      </c>
      <c r="B22" s="8" t="s">
        <v>90</v>
      </c>
      <c r="C22" t="s">
        <v>94</v>
      </c>
      <c r="D22" t="s">
        <v>99</v>
      </c>
      <c r="E22" t="s">
        <v>100</v>
      </c>
      <c r="F22" s="2" t="s">
        <v>50</v>
      </c>
      <c r="G22" s="7" t="s">
        <v>104</v>
      </c>
      <c r="J22" s="2">
        <v>1</v>
      </c>
      <c r="N22" s="2">
        <f t="shared" si="0"/>
        <v>1</v>
      </c>
      <c r="P22" s="2">
        <f t="shared" si="1"/>
        <v>4</v>
      </c>
    </row>
    <row r="23" spans="1:19" s="5" customFormat="1" x14ac:dyDescent="0.25">
      <c r="A23" s="5">
        <v>21</v>
      </c>
      <c r="B23" s="10" t="s">
        <v>91</v>
      </c>
      <c r="C23" s="6" t="s">
        <v>95</v>
      </c>
      <c r="D23" s="6" t="s">
        <v>54</v>
      </c>
      <c r="E23" s="7" t="s">
        <v>101</v>
      </c>
      <c r="F23" s="6" t="s">
        <v>54</v>
      </c>
      <c r="G23" s="7" t="s">
        <v>101</v>
      </c>
      <c r="I23" s="5">
        <v>1</v>
      </c>
      <c r="J23" s="5">
        <v>1</v>
      </c>
      <c r="N23" s="5">
        <f t="shared" si="0"/>
        <v>2</v>
      </c>
      <c r="P23" s="5">
        <f t="shared" si="1"/>
        <v>8</v>
      </c>
      <c r="Q23" s="5">
        <v>0</v>
      </c>
      <c r="S23" s="5">
        <v>8</v>
      </c>
    </row>
    <row r="24" spans="1:19" ht="30" x14ac:dyDescent="0.25">
      <c r="A24" s="2">
        <v>22</v>
      </c>
      <c r="B24" s="8" t="s">
        <v>92</v>
      </c>
      <c r="C24" t="s">
        <v>96</v>
      </c>
      <c r="D24" t="s">
        <v>37</v>
      </c>
      <c r="E24" s="3" t="s">
        <v>102</v>
      </c>
      <c r="F24" s="2" t="s">
        <v>37</v>
      </c>
      <c r="G24" s="3" t="s">
        <v>102</v>
      </c>
      <c r="I24" s="2">
        <v>1</v>
      </c>
      <c r="J24" s="2">
        <v>1</v>
      </c>
      <c r="N24" s="2">
        <f t="shared" si="0"/>
        <v>2</v>
      </c>
      <c r="P24" s="2">
        <f t="shared" si="1"/>
        <v>8</v>
      </c>
    </row>
    <row r="25" spans="1:19" x14ac:dyDescent="0.25">
      <c r="A25" s="2">
        <v>23</v>
      </c>
      <c r="B25" s="6" t="s">
        <v>105</v>
      </c>
      <c r="C25" s="6" t="s">
        <v>106</v>
      </c>
      <c r="D25" s="6" t="s">
        <v>76</v>
      </c>
      <c r="E25" s="16" t="s">
        <v>107</v>
      </c>
      <c r="F25" s="2" t="s">
        <v>50</v>
      </c>
      <c r="G25" s="7" t="s">
        <v>108</v>
      </c>
      <c r="J25" s="2">
        <v>1</v>
      </c>
      <c r="N25" s="2">
        <f t="shared" si="0"/>
        <v>1</v>
      </c>
      <c r="P25" s="2">
        <f t="shared" si="1"/>
        <v>4</v>
      </c>
    </row>
    <row r="26" spans="1:19" x14ac:dyDescent="0.25">
      <c r="A26" s="2">
        <v>24</v>
      </c>
      <c r="B26" t="s">
        <v>109</v>
      </c>
      <c r="C26" t="s">
        <v>110</v>
      </c>
      <c r="D26" t="s">
        <v>76</v>
      </c>
      <c r="E26" s="15" t="s">
        <v>111</v>
      </c>
      <c r="F26" s="2" t="s">
        <v>50</v>
      </c>
      <c r="G26" s="3" t="s">
        <v>112</v>
      </c>
      <c r="J26" s="2" t="s">
        <v>88</v>
      </c>
      <c r="N26" s="2">
        <f t="shared" si="0"/>
        <v>0</v>
      </c>
      <c r="P26" s="2">
        <v>250</v>
      </c>
    </row>
    <row r="27" spans="1:19" ht="45" x14ac:dyDescent="0.25">
      <c r="A27" s="2">
        <v>25</v>
      </c>
      <c r="B27" s="1" t="s">
        <v>113</v>
      </c>
      <c r="C27" t="s">
        <v>116</v>
      </c>
      <c r="D27" s="1" t="s">
        <v>119</v>
      </c>
      <c r="E27" t="s">
        <v>121</v>
      </c>
      <c r="F27" s="2" t="s">
        <v>50</v>
      </c>
      <c r="G27" s="3" t="s">
        <v>123</v>
      </c>
      <c r="I27" s="2">
        <v>1</v>
      </c>
      <c r="N27" s="2">
        <f t="shared" si="0"/>
        <v>1</v>
      </c>
      <c r="P27" s="2">
        <f t="shared" si="1"/>
        <v>4</v>
      </c>
    </row>
    <row r="28" spans="1:19" ht="45" x14ac:dyDescent="0.25">
      <c r="A28" s="2">
        <v>26</v>
      </c>
      <c r="B28" s="1" t="s">
        <v>114</v>
      </c>
      <c r="C28" t="s">
        <v>117</v>
      </c>
      <c r="D28" s="1" t="s">
        <v>119</v>
      </c>
      <c r="E28" t="s">
        <v>122</v>
      </c>
      <c r="F28" s="2" t="s">
        <v>50</v>
      </c>
      <c r="G28" s="3" t="s">
        <v>124</v>
      </c>
      <c r="I28" s="2">
        <v>1</v>
      </c>
      <c r="N28" s="2">
        <f t="shared" si="0"/>
        <v>1</v>
      </c>
      <c r="P28" s="2">
        <f t="shared" si="1"/>
        <v>4</v>
      </c>
    </row>
    <row r="29" spans="1:19" ht="30" x14ac:dyDescent="0.25">
      <c r="A29" s="2">
        <v>27</v>
      </c>
      <c r="B29" s="1" t="s">
        <v>115</v>
      </c>
      <c r="C29" t="s">
        <v>118</v>
      </c>
      <c r="D29" t="s">
        <v>120</v>
      </c>
      <c r="E29">
        <v>132170</v>
      </c>
      <c r="F29" s="2" t="s">
        <v>50</v>
      </c>
      <c r="G29" s="3" t="s">
        <v>125</v>
      </c>
      <c r="I29" s="2">
        <v>8</v>
      </c>
      <c r="N29" s="2">
        <f t="shared" si="0"/>
        <v>8</v>
      </c>
      <c r="P29" s="2">
        <f t="shared" si="1"/>
        <v>32</v>
      </c>
    </row>
    <row r="30" spans="1:19" s="5" customFormat="1" x14ac:dyDescent="0.25">
      <c r="A30" s="5">
        <v>28</v>
      </c>
      <c r="B30" s="6" t="s">
        <v>126</v>
      </c>
      <c r="C30" s="6" t="s">
        <v>127</v>
      </c>
      <c r="D30" s="6" t="s">
        <v>128</v>
      </c>
      <c r="E30" s="6" t="s">
        <v>129</v>
      </c>
      <c r="F30" s="5" t="s">
        <v>50</v>
      </c>
      <c r="G30" s="7" t="s">
        <v>130</v>
      </c>
      <c r="I30" s="5">
        <v>1</v>
      </c>
      <c r="N30" s="5">
        <f t="shared" si="0"/>
        <v>1</v>
      </c>
      <c r="P30" s="5">
        <f t="shared" si="1"/>
        <v>4</v>
      </c>
      <c r="Q30" s="5">
        <v>0</v>
      </c>
      <c r="R30" s="5">
        <v>4</v>
      </c>
    </row>
    <row r="31" spans="1:19" s="5" customFormat="1" x14ac:dyDescent="0.25">
      <c r="A31" s="5">
        <v>29</v>
      </c>
      <c r="B31" s="6" t="s">
        <v>131</v>
      </c>
      <c r="C31" s="6" t="s">
        <v>132</v>
      </c>
      <c r="D31" s="6" t="s">
        <v>76</v>
      </c>
      <c r="E31" s="16" t="s">
        <v>133</v>
      </c>
      <c r="F31" s="5" t="s">
        <v>50</v>
      </c>
      <c r="G31" s="7" t="s">
        <v>275</v>
      </c>
      <c r="J31" s="5">
        <v>1</v>
      </c>
      <c r="N31" s="5">
        <f t="shared" si="0"/>
        <v>1</v>
      </c>
      <c r="P31" s="5">
        <f t="shared" si="1"/>
        <v>4</v>
      </c>
    </row>
    <row r="32" spans="1:19" x14ac:dyDescent="0.25">
      <c r="A32" s="2">
        <v>30</v>
      </c>
      <c r="B32" t="s">
        <v>134</v>
      </c>
      <c r="C32" t="s">
        <v>135</v>
      </c>
      <c r="D32" t="s">
        <v>76</v>
      </c>
      <c r="E32" s="15" t="s">
        <v>136</v>
      </c>
      <c r="F32" s="2" t="s">
        <v>50</v>
      </c>
      <c r="G32" s="3" t="s">
        <v>139</v>
      </c>
      <c r="J32" s="2">
        <v>1</v>
      </c>
      <c r="N32" s="2">
        <f t="shared" si="0"/>
        <v>1</v>
      </c>
      <c r="P32" s="2">
        <f t="shared" si="1"/>
        <v>4</v>
      </c>
    </row>
    <row r="33" spans="1:18" x14ac:dyDescent="0.25">
      <c r="A33" s="2">
        <v>31</v>
      </c>
      <c r="B33" t="s">
        <v>137</v>
      </c>
      <c r="C33" t="s">
        <v>138</v>
      </c>
      <c r="D33" t="s">
        <v>76</v>
      </c>
      <c r="E33">
        <v>39000039</v>
      </c>
      <c r="F33" s="2" t="s">
        <v>50</v>
      </c>
      <c r="G33" s="3" t="s">
        <v>140</v>
      </c>
      <c r="J33" s="2" t="s">
        <v>88</v>
      </c>
      <c r="N33" s="2">
        <f t="shared" si="0"/>
        <v>0</v>
      </c>
      <c r="P33" s="2">
        <v>250</v>
      </c>
    </row>
    <row r="34" spans="1:18" x14ac:dyDescent="0.25">
      <c r="A34" s="2">
        <v>32</v>
      </c>
      <c r="B34" s="1" t="s">
        <v>141</v>
      </c>
      <c r="C34" t="s">
        <v>142</v>
      </c>
      <c r="D34" t="s">
        <v>20</v>
      </c>
      <c r="E34" t="s">
        <v>143</v>
      </c>
      <c r="F34" s="2" t="s">
        <v>50</v>
      </c>
      <c r="G34" s="3" t="s">
        <v>144</v>
      </c>
      <c r="K34" s="2">
        <v>1</v>
      </c>
      <c r="N34" s="2">
        <f t="shared" si="0"/>
        <v>1</v>
      </c>
      <c r="P34" s="2">
        <f t="shared" si="1"/>
        <v>4</v>
      </c>
    </row>
    <row r="35" spans="1:18" x14ac:dyDescent="0.25">
      <c r="A35" s="2">
        <v>33</v>
      </c>
      <c r="B35" s="1" t="s">
        <v>145</v>
      </c>
      <c r="C35" t="s">
        <v>147</v>
      </c>
      <c r="D35" t="s">
        <v>28</v>
      </c>
      <c r="E35" t="s">
        <v>149</v>
      </c>
      <c r="F35" s="2" t="s">
        <v>50</v>
      </c>
      <c r="G35" s="3" t="s">
        <v>151</v>
      </c>
      <c r="K35" s="2">
        <v>1</v>
      </c>
      <c r="N35" s="2">
        <f t="shared" si="0"/>
        <v>1</v>
      </c>
      <c r="P35" s="2">
        <f t="shared" si="1"/>
        <v>4</v>
      </c>
    </row>
    <row r="36" spans="1:18" ht="30" x14ac:dyDescent="0.25">
      <c r="A36" s="2">
        <v>34</v>
      </c>
      <c r="B36" s="4" t="s">
        <v>146</v>
      </c>
      <c r="C36" s="6" t="s">
        <v>148</v>
      </c>
      <c r="D36" s="6" t="s">
        <v>97</v>
      </c>
      <c r="E36" s="6" t="s">
        <v>150</v>
      </c>
      <c r="F36" s="2" t="s">
        <v>50</v>
      </c>
      <c r="G36" s="7" t="s">
        <v>152</v>
      </c>
      <c r="K36" s="2">
        <v>1</v>
      </c>
      <c r="N36" s="2">
        <f t="shared" si="0"/>
        <v>1</v>
      </c>
      <c r="P36" s="2">
        <f t="shared" si="1"/>
        <v>4</v>
      </c>
    </row>
    <row r="37" spans="1:18" x14ac:dyDescent="0.25">
      <c r="A37" s="2">
        <v>35</v>
      </c>
      <c r="B37" s="1" t="s">
        <v>153</v>
      </c>
      <c r="C37" t="s">
        <v>154</v>
      </c>
      <c r="D37" t="s">
        <v>155</v>
      </c>
      <c r="E37" t="s">
        <v>156</v>
      </c>
      <c r="F37" s="2" t="s">
        <v>50</v>
      </c>
      <c r="G37" s="3" t="s">
        <v>157</v>
      </c>
      <c r="K37" s="2">
        <v>1</v>
      </c>
      <c r="N37" s="2">
        <f t="shared" si="0"/>
        <v>1</v>
      </c>
      <c r="P37" s="2">
        <f t="shared" si="1"/>
        <v>4</v>
      </c>
    </row>
    <row r="38" spans="1:18" s="5" customFormat="1" x14ac:dyDescent="0.25">
      <c r="A38" s="5">
        <v>36</v>
      </c>
      <c r="B38" s="4" t="s">
        <v>158</v>
      </c>
      <c r="C38" s="6" t="s">
        <v>159</v>
      </c>
      <c r="D38" s="6" t="s">
        <v>20</v>
      </c>
      <c r="E38" s="6" t="s">
        <v>160</v>
      </c>
      <c r="F38" s="5" t="s">
        <v>50</v>
      </c>
      <c r="G38" s="7" t="s">
        <v>161</v>
      </c>
      <c r="K38" s="5">
        <v>1</v>
      </c>
      <c r="N38" s="5">
        <f t="shared" si="0"/>
        <v>1</v>
      </c>
      <c r="P38" s="5">
        <f t="shared" si="1"/>
        <v>4</v>
      </c>
      <c r="Q38" s="5">
        <v>1</v>
      </c>
      <c r="R38" s="5">
        <v>3</v>
      </c>
    </row>
    <row r="39" spans="1:18" x14ac:dyDescent="0.25">
      <c r="A39" s="2">
        <v>37</v>
      </c>
      <c r="B39" s="6" t="s">
        <v>162</v>
      </c>
      <c r="C39" s="6" t="s">
        <v>163</v>
      </c>
      <c r="D39" s="6" t="s">
        <v>164</v>
      </c>
      <c r="E39" s="6" t="s">
        <v>165</v>
      </c>
      <c r="F39" s="2" t="s">
        <v>50</v>
      </c>
      <c r="G39" s="7" t="s">
        <v>172</v>
      </c>
      <c r="K39" s="2">
        <v>2</v>
      </c>
      <c r="N39" s="2">
        <f t="shared" si="0"/>
        <v>2</v>
      </c>
      <c r="P39" s="2">
        <f t="shared" si="1"/>
        <v>8</v>
      </c>
    </row>
    <row r="40" spans="1:18" s="18" customFormat="1" x14ac:dyDescent="0.25">
      <c r="A40" s="18">
        <v>38</v>
      </c>
      <c r="B40" s="20" t="s">
        <v>166</v>
      </c>
      <c r="C40" s="20" t="s">
        <v>167</v>
      </c>
      <c r="D40" s="20" t="s">
        <v>164</v>
      </c>
      <c r="E40" s="20" t="s">
        <v>168</v>
      </c>
      <c r="F40" s="18" t="s">
        <v>50</v>
      </c>
      <c r="G40" s="22" t="s">
        <v>173</v>
      </c>
      <c r="K40" s="18">
        <v>2</v>
      </c>
      <c r="N40" s="18">
        <f t="shared" si="0"/>
        <v>2</v>
      </c>
      <c r="P40" s="18">
        <f t="shared" si="1"/>
        <v>8</v>
      </c>
    </row>
    <row r="41" spans="1:18" x14ac:dyDescent="0.25">
      <c r="A41" s="2">
        <v>39</v>
      </c>
      <c r="B41" s="6" t="s">
        <v>169</v>
      </c>
      <c r="C41" s="6" t="s">
        <v>170</v>
      </c>
      <c r="D41" s="6" t="s">
        <v>164</v>
      </c>
      <c r="E41" s="6" t="s">
        <v>171</v>
      </c>
      <c r="F41" s="2" t="s">
        <v>50</v>
      </c>
      <c r="G41" s="7" t="s">
        <v>174</v>
      </c>
      <c r="K41" s="2" t="s">
        <v>88</v>
      </c>
      <c r="N41" s="2">
        <f t="shared" si="0"/>
        <v>0</v>
      </c>
      <c r="P41" s="2">
        <f t="shared" si="1"/>
        <v>0</v>
      </c>
    </row>
    <row r="42" spans="1:18" x14ac:dyDescent="0.25">
      <c r="A42" s="2">
        <v>40</v>
      </c>
      <c r="N42" s="2">
        <f t="shared" si="0"/>
        <v>0</v>
      </c>
      <c r="P42" s="2">
        <f t="shared" si="1"/>
        <v>0</v>
      </c>
    </row>
    <row r="43" spans="1:18" x14ac:dyDescent="0.25">
      <c r="A43" s="2">
        <v>41</v>
      </c>
      <c r="B43" s="5" t="s">
        <v>175</v>
      </c>
      <c r="C43" s="5" t="s">
        <v>177</v>
      </c>
      <c r="D43" s="5" t="s">
        <v>179</v>
      </c>
      <c r="E43" s="5" t="s">
        <v>180</v>
      </c>
      <c r="F43" s="2" t="s">
        <v>50</v>
      </c>
      <c r="G43" s="11" t="s">
        <v>182</v>
      </c>
      <c r="H43" s="2">
        <v>2</v>
      </c>
      <c r="N43" s="2">
        <f t="shared" si="0"/>
        <v>2</v>
      </c>
      <c r="P43" s="2">
        <f t="shared" si="1"/>
        <v>8</v>
      </c>
    </row>
    <row r="44" spans="1:18" x14ac:dyDescent="0.25">
      <c r="A44" s="2">
        <v>42</v>
      </c>
      <c r="B44" s="5" t="s">
        <v>176</v>
      </c>
      <c r="C44" s="5" t="s">
        <v>178</v>
      </c>
      <c r="D44" s="5" t="s">
        <v>28</v>
      </c>
      <c r="E44" s="5" t="s">
        <v>181</v>
      </c>
      <c r="F44" s="2" t="s">
        <v>50</v>
      </c>
      <c r="G44" s="11" t="s">
        <v>183</v>
      </c>
      <c r="H44" s="2">
        <v>2</v>
      </c>
      <c r="N44" s="2">
        <f t="shared" si="0"/>
        <v>2</v>
      </c>
      <c r="P44" s="2">
        <f t="shared" si="1"/>
        <v>8</v>
      </c>
    </row>
    <row r="45" spans="1:18" s="5" customFormat="1" x14ac:dyDescent="0.25">
      <c r="A45" s="5">
        <v>43</v>
      </c>
      <c r="B45" s="5" t="s">
        <v>184</v>
      </c>
      <c r="C45" s="5" t="s">
        <v>186</v>
      </c>
      <c r="D45" s="5" t="s">
        <v>28</v>
      </c>
      <c r="E45" s="5" t="s">
        <v>187</v>
      </c>
      <c r="F45" s="5" t="s">
        <v>50</v>
      </c>
      <c r="G45" s="11" t="s">
        <v>188</v>
      </c>
      <c r="H45" s="5">
        <v>1</v>
      </c>
      <c r="I45" s="5">
        <v>2</v>
      </c>
      <c r="N45" s="5">
        <f t="shared" si="0"/>
        <v>3</v>
      </c>
      <c r="P45" s="5">
        <v>20</v>
      </c>
    </row>
    <row r="46" spans="1:18" x14ac:dyDescent="0.25">
      <c r="A46" s="2">
        <v>44</v>
      </c>
      <c r="B46" s="5" t="s">
        <v>185</v>
      </c>
      <c r="C46" s="5" t="s">
        <v>189</v>
      </c>
      <c r="D46" s="5" t="s">
        <v>28</v>
      </c>
      <c r="E46" s="5" t="s">
        <v>190</v>
      </c>
      <c r="F46" s="2" t="s">
        <v>50</v>
      </c>
      <c r="G46" s="11" t="s">
        <v>191</v>
      </c>
      <c r="H46" s="2">
        <v>2</v>
      </c>
      <c r="I46" s="2">
        <v>2</v>
      </c>
      <c r="N46" s="2">
        <f t="shared" si="0"/>
        <v>4</v>
      </c>
      <c r="P46" s="2">
        <f t="shared" si="1"/>
        <v>16</v>
      </c>
    </row>
    <row r="47" spans="1:18" x14ac:dyDescent="0.25">
      <c r="A47" s="2">
        <v>45</v>
      </c>
      <c r="B47" s="5" t="s">
        <v>192</v>
      </c>
      <c r="C47" s="5" t="s">
        <v>193</v>
      </c>
      <c r="D47" s="5" t="s">
        <v>164</v>
      </c>
      <c r="E47" s="5" t="s">
        <v>194</v>
      </c>
      <c r="F47" s="2" t="s">
        <v>50</v>
      </c>
      <c r="G47" s="11" t="s">
        <v>195</v>
      </c>
      <c r="H47" s="2">
        <v>1</v>
      </c>
      <c r="N47" s="2">
        <f t="shared" si="0"/>
        <v>1</v>
      </c>
      <c r="P47" s="2">
        <f t="shared" si="1"/>
        <v>4</v>
      </c>
    </row>
    <row r="48" spans="1:18" x14ac:dyDescent="0.25">
      <c r="A48" s="2">
        <v>46</v>
      </c>
      <c r="B48" s="5" t="s">
        <v>196</v>
      </c>
      <c r="C48" s="5" t="s">
        <v>197</v>
      </c>
      <c r="D48" s="5" t="s">
        <v>198</v>
      </c>
      <c r="E48" s="5" t="s">
        <v>199</v>
      </c>
      <c r="F48" s="2" t="s">
        <v>50</v>
      </c>
      <c r="G48" s="11" t="s">
        <v>200</v>
      </c>
      <c r="H48" s="2">
        <v>1</v>
      </c>
      <c r="N48" s="2">
        <f t="shared" si="0"/>
        <v>1</v>
      </c>
      <c r="P48" s="2">
        <f t="shared" si="1"/>
        <v>4</v>
      </c>
    </row>
    <row r="49" spans="1:19" s="5" customFormat="1" x14ac:dyDescent="0.25">
      <c r="A49" s="5">
        <v>47</v>
      </c>
      <c r="B49" s="5" t="s">
        <v>202</v>
      </c>
      <c r="C49" s="5" t="s">
        <v>201</v>
      </c>
      <c r="D49" s="5" t="s">
        <v>54</v>
      </c>
      <c r="E49" s="11" t="s">
        <v>203</v>
      </c>
      <c r="F49" s="5" t="s">
        <v>54</v>
      </c>
      <c r="G49" s="11" t="s">
        <v>203</v>
      </c>
      <c r="H49" s="5">
        <v>1</v>
      </c>
      <c r="J49" s="5">
        <v>1</v>
      </c>
      <c r="N49" s="5">
        <f t="shared" si="0"/>
        <v>2</v>
      </c>
      <c r="P49" s="5">
        <f t="shared" si="1"/>
        <v>8</v>
      </c>
      <c r="S49" s="5">
        <v>8</v>
      </c>
    </row>
    <row r="50" spans="1:19" x14ac:dyDescent="0.25">
      <c r="A50" s="2">
        <v>48</v>
      </c>
      <c r="B50" s="5" t="s">
        <v>204</v>
      </c>
      <c r="C50" s="5" t="s">
        <v>208</v>
      </c>
      <c r="D50" s="5" t="s">
        <v>198</v>
      </c>
      <c r="E50" s="5" t="s">
        <v>212</v>
      </c>
      <c r="F50" s="2" t="s">
        <v>50</v>
      </c>
      <c r="G50" s="11" t="s">
        <v>216</v>
      </c>
      <c r="I50" s="2">
        <v>1</v>
      </c>
      <c r="J50" s="2">
        <v>1</v>
      </c>
      <c r="N50" s="2">
        <f t="shared" si="0"/>
        <v>2</v>
      </c>
      <c r="P50" s="2">
        <f t="shared" si="1"/>
        <v>8</v>
      </c>
    </row>
    <row r="51" spans="1:19" x14ac:dyDescent="0.25">
      <c r="A51" s="2">
        <v>49</v>
      </c>
      <c r="B51" s="5" t="s">
        <v>205</v>
      </c>
      <c r="C51" s="5" t="s">
        <v>209</v>
      </c>
      <c r="D51" s="5" t="s">
        <v>198</v>
      </c>
      <c r="E51" s="5" t="s">
        <v>213</v>
      </c>
      <c r="F51" s="2" t="s">
        <v>50</v>
      </c>
      <c r="G51" s="11" t="s">
        <v>217</v>
      </c>
      <c r="I51" s="2">
        <v>1</v>
      </c>
      <c r="J51" s="2">
        <v>1</v>
      </c>
      <c r="N51" s="2">
        <f t="shared" si="0"/>
        <v>2</v>
      </c>
      <c r="P51" s="2">
        <f t="shared" si="1"/>
        <v>8</v>
      </c>
    </row>
    <row r="52" spans="1:19" x14ac:dyDescent="0.25">
      <c r="A52" s="2">
        <v>50</v>
      </c>
      <c r="B52" s="5" t="s">
        <v>206</v>
      </c>
      <c r="C52" s="5" t="s">
        <v>210</v>
      </c>
      <c r="D52" s="5" t="s">
        <v>198</v>
      </c>
      <c r="E52" s="5" t="s">
        <v>214</v>
      </c>
      <c r="F52" s="2" t="s">
        <v>50</v>
      </c>
      <c r="G52" s="11" t="s">
        <v>218</v>
      </c>
      <c r="I52" s="2">
        <v>1</v>
      </c>
      <c r="J52" s="2">
        <v>1</v>
      </c>
      <c r="N52" s="2">
        <f t="shared" si="0"/>
        <v>2</v>
      </c>
      <c r="P52" s="2">
        <f t="shared" si="1"/>
        <v>8</v>
      </c>
    </row>
    <row r="53" spans="1:19" s="5" customFormat="1" x14ac:dyDescent="0.25">
      <c r="A53" s="5">
        <v>51</v>
      </c>
      <c r="B53" s="5" t="s">
        <v>207</v>
      </c>
      <c r="C53" s="5" t="s">
        <v>211</v>
      </c>
      <c r="D53" s="5" t="s">
        <v>198</v>
      </c>
      <c r="E53" s="5" t="s">
        <v>215</v>
      </c>
      <c r="F53" s="5" t="s">
        <v>50</v>
      </c>
      <c r="G53" s="11" t="s">
        <v>219</v>
      </c>
      <c r="I53" s="5">
        <v>1</v>
      </c>
      <c r="J53" s="5">
        <v>1</v>
      </c>
      <c r="N53" s="5">
        <f t="shared" si="0"/>
        <v>2</v>
      </c>
      <c r="P53" s="5">
        <f t="shared" si="1"/>
        <v>8</v>
      </c>
    </row>
    <row r="54" spans="1:19" x14ac:dyDescent="0.25">
      <c r="A54" s="2">
        <v>52</v>
      </c>
      <c r="B54" s="5" t="s">
        <v>220</v>
      </c>
      <c r="C54" s="5" t="s">
        <v>223</v>
      </c>
      <c r="D54" s="5" t="s">
        <v>226</v>
      </c>
      <c r="E54" s="5" t="s">
        <v>227</v>
      </c>
      <c r="F54" s="2" t="s">
        <v>50</v>
      </c>
      <c r="G54" s="11" t="s">
        <v>230</v>
      </c>
      <c r="I54" s="2">
        <v>1</v>
      </c>
      <c r="N54" s="2">
        <f t="shared" si="0"/>
        <v>1</v>
      </c>
      <c r="P54" s="2">
        <f t="shared" si="1"/>
        <v>4</v>
      </c>
    </row>
    <row r="55" spans="1:19" x14ac:dyDescent="0.25">
      <c r="A55" s="2">
        <v>53</v>
      </c>
      <c r="B55" s="5" t="s">
        <v>221</v>
      </c>
      <c r="C55" s="5" t="s">
        <v>224</v>
      </c>
      <c r="D55" s="5" t="s">
        <v>226</v>
      </c>
      <c r="E55" s="5" t="s">
        <v>228</v>
      </c>
      <c r="F55" s="2" t="s">
        <v>50</v>
      </c>
      <c r="G55" s="11" t="s">
        <v>231</v>
      </c>
      <c r="I55" s="2">
        <v>1</v>
      </c>
      <c r="N55" s="2">
        <f t="shared" si="0"/>
        <v>1</v>
      </c>
      <c r="P55" s="2">
        <f t="shared" si="1"/>
        <v>4</v>
      </c>
    </row>
    <row r="56" spans="1:19" s="5" customFormat="1" x14ac:dyDescent="0.25">
      <c r="A56" s="5">
        <v>54</v>
      </c>
      <c r="B56" s="5" t="s">
        <v>222</v>
      </c>
      <c r="C56" s="5" t="s">
        <v>225</v>
      </c>
      <c r="D56" s="5" t="s">
        <v>226</v>
      </c>
      <c r="E56" s="5" t="s">
        <v>229</v>
      </c>
      <c r="F56" s="5" t="s">
        <v>50</v>
      </c>
      <c r="G56" s="11" t="s">
        <v>232</v>
      </c>
      <c r="I56" s="5">
        <v>1</v>
      </c>
      <c r="N56" s="5">
        <f t="shared" si="0"/>
        <v>1</v>
      </c>
      <c r="P56" s="5">
        <f t="shared" si="1"/>
        <v>4</v>
      </c>
    </row>
    <row r="57" spans="1:19" s="5" customFormat="1" x14ac:dyDescent="0.25">
      <c r="A57" s="5">
        <v>55</v>
      </c>
      <c r="B57" s="5" t="s">
        <v>233</v>
      </c>
      <c r="C57" s="5" t="s">
        <v>241</v>
      </c>
      <c r="D57" s="5" t="s">
        <v>54</v>
      </c>
      <c r="E57" s="5" t="s">
        <v>278</v>
      </c>
      <c r="F57" s="5" t="s">
        <v>54</v>
      </c>
      <c r="G57" s="11" t="s">
        <v>278</v>
      </c>
      <c r="I57" s="5">
        <v>1</v>
      </c>
      <c r="N57" s="5">
        <f t="shared" si="0"/>
        <v>1</v>
      </c>
      <c r="P57" s="5">
        <f t="shared" si="1"/>
        <v>4</v>
      </c>
      <c r="S57" s="5">
        <v>4</v>
      </c>
    </row>
    <row r="58" spans="1:19" s="5" customFormat="1" x14ac:dyDescent="0.25">
      <c r="A58" s="5">
        <v>56</v>
      </c>
      <c r="B58" s="5" t="s">
        <v>234</v>
      </c>
      <c r="C58" s="5" t="s">
        <v>242</v>
      </c>
      <c r="D58" s="5" t="s">
        <v>54</v>
      </c>
      <c r="E58" s="5" t="s">
        <v>270</v>
      </c>
      <c r="F58" s="5" t="s">
        <v>54</v>
      </c>
      <c r="G58" s="5" t="s">
        <v>270</v>
      </c>
      <c r="I58" s="5">
        <v>1</v>
      </c>
      <c r="N58" s="5">
        <f t="shared" si="0"/>
        <v>1</v>
      </c>
      <c r="P58" s="5">
        <f t="shared" si="1"/>
        <v>4</v>
      </c>
      <c r="S58" s="5">
        <v>4</v>
      </c>
    </row>
    <row r="59" spans="1:19" s="5" customFormat="1" x14ac:dyDescent="0.25">
      <c r="A59" s="5">
        <v>57</v>
      </c>
      <c r="B59" s="5" t="s">
        <v>235</v>
      </c>
      <c r="C59" s="5" t="s">
        <v>243</v>
      </c>
      <c r="D59" s="5" t="s">
        <v>54</v>
      </c>
      <c r="E59" s="11" t="s">
        <v>249</v>
      </c>
      <c r="F59" s="5" t="s">
        <v>54</v>
      </c>
      <c r="G59" s="11" t="s">
        <v>249</v>
      </c>
      <c r="I59" s="5">
        <v>1</v>
      </c>
      <c r="N59" s="5">
        <f t="shared" si="0"/>
        <v>1</v>
      </c>
      <c r="P59" s="5">
        <f t="shared" si="1"/>
        <v>4</v>
      </c>
      <c r="S59" s="5">
        <v>4</v>
      </c>
    </row>
    <row r="60" spans="1:19" s="5" customFormat="1" x14ac:dyDescent="0.25">
      <c r="A60" s="5">
        <v>58</v>
      </c>
      <c r="B60" s="5" t="s">
        <v>236</v>
      </c>
      <c r="C60" s="5" t="s">
        <v>244</v>
      </c>
      <c r="D60" s="5" t="s">
        <v>54</v>
      </c>
      <c r="E60" s="11" t="s">
        <v>250</v>
      </c>
      <c r="F60" s="5" t="s">
        <v>54</v>
      </c>
      <c r="G60" s="11" t="s">
        <v>250</v>
      </c>
      <c r="I60" s="5">
        <v>1</v>
      </c>
      <c r="N60" s="5">
        <f t="shared" si="0"/>
        <v>1</v>
      </c>
      <c r="P60" s="5">
        <f t="shared" si="1"/>
        <v>4</v>
      </c>
      <c r="S60" s="5">
        <v>4</v>
      </c>
    </row>
    <row r="61" spans="1:19" s="5" customFormat="1" x14ac:dyDescent="0.25">
      <c r="A61" s="5">
        <v>59</v>
      </c>
      <c r="B61" s="5" t="s">
        <v>237</v>
      </c>
      <c r="C61" s="5" t="s">
        <v>245</v>
      </c>
      <c r="D61" s="5" t="s">
        <v>54</v>
      </c>
      <c r="E61" s="11" t="s">
        <v>251</v>
      </c>
      <c r="F61" s="5" t="s">
        <v>54</v>
      </c>
      <c r="G61" s="11" t="s">
        <v>251</v>
      </c>
      <c r="I61" s="5">
        <v>1</v>
      </c>
      <c r="N61" s="5">
        <f t="shared" si="0"/>
        <v>1</v>
      </c>
      <c r="P61" s="5">
        <f t="shared" si="1"/>
        <v>4</v>
      </c>
      <c r="S61" s="5">
        <v>4</v>
      </c>
    </row>
    <row r="62" spans="1:19" s="5" customFormat="1" x14ac:dyDescent="0.25">
      <c r="A62" s="5">
        <v>60</v>
      </c>
      <c r="B62" s="5" t="s">
        <v>238</v>
      </c>
      <c r="C62" s="5" t="s">
        <v>246</v>
      </c>
      <c r="D62" s="5" t="s">
        <v>54</v>
      </c>
      <c r="E62" s="11" t="s">
        <v>252</v>
      </c>
      <c r="F62" s="5" t="s">
        <v>54</v>
      </c>
      <c r="G62" s="11" t="s">
        <v>252</v>
      </c>
      <c r="I62" s="5">
        <v>1</v>
      </c>
      <c r="N62" s="5">
        <f t="shared" si="0"/>
        <v>1</v>
      </c>
      <c r="P62" s="5">
        <f t="shared" si="1"/>
        <v>4</v>
      </c>
      <c r="S62" s="5">
        <v>4</v>
      </c>
    </row>
    <row r="63" spans="1:19" s="5" customFormat="1" x14ac:dyDescent="0.25">
      <c r="A63" s="5">
        <v>61</v>
      </c>
      <c r="B63" s="5" t="s">
        <v>239</v>
      </c>
      <c r="C63" s="5" t="s">
        <v>247</v>
      </c>
      <c r="D63" s="5" t="s">
        <v>54</v>
      </c>
      <c r="E63" s="11" t="s">
        <v>253</v>
      </c>
      <c r="F63" s="5" t="s">
        <v>54</v>
      </c>
      <c r="G63" s="11" t="s">
        <v>253</v>
      </c>
      <c r="I63" s="5">
        <v>1</v>
      </c>
      <c r="N63" s="5">
        <f t="shared" si="0"/>
        <v>1</v>
      </c>
      <c r="P63" s="5">
        <f t="shared" si="1"/>
        <v>4</v>
      </c>
      <c r="S63" s="5">
        <v>4</v>
      </c>
    </row>
    <row r="64" spans="1:19" s="5" customFormat="1" x14ac:dyDescent="0.25">
      <c r="A64" s="5">
        <v>62</v>
      </c>
      <c r="B64" s="5" t="s">
        <v>240</v>
      </c>
      <c r="C64" s="5" t="s">
        <v>248</v>
      </c>
      <c r="D64" s="5" t="s">
        <v>54</v>
      </c>
      <c r="E64" s="11" t="s">
        <v>254</v>
      </c>
      <c r="F64" s="5" t="s">
        <v>54</v>
      </c>
      <c r="G64" s="11" t="s">
        <v>254</v>
      </c>
      <c r="I64" s="5">
        <v>1</v>
      </c>
      <c r="N64" s="5">
        <f t="shared" si="0"/>
        <v>1</v>
      </c>
      <c r="P64" s="5">
        <f t="shared" si="1"/>
        <v>4</v>
      </c>
      <c r="S64" s="5">
        <v>4</v>
      </c>
    </row>
    <row r="65" spans="1:19" x14ac:dyDescent="0.25">
      <c r="A65" s="2">
        <v>63</v>
      </c>
      <c r="B65" s="5" t="s">
        <v>255</v>
      </c>
      <c r="C65" s="5" t="s">
        <v>256</v>
      </c>
      <c r="D65" s="5" t="s">
        <v>226</v>
      </c>
      <c r="E65" s="5" t="s">
        <v>257</v>
      </c>
      <c r="F65" s="2" t="s">
        <v>50</v>
      </c>
      <c r="G65" s="5" t="s">
        <v>258</v>
      </c>
      <c r="L65" s="2">
        <v>1</v>
      </c>
      <c r="N65" s="2">
        <f t="shared" si="0"/>
        <v>1</v>
      </c>
      <c r="P65" s="2">
        <f t="shared" si="1"/>
        <v>4</v>
      </c>
    </row>
    <row r="66" spans="1:19" x14ac:dyDescent="0.25">
      <c r="A66" s="2">
        <v>64</v>
      </c>
      <c r="B66" s="5" t="s">
        <v>260</v>
      </c>
      <c r="C66" s="17" t="s">
        <v>263</v>
      </c>
      <c r="D66" s="5" t="s">
        <v>266</v>
      </c>
      <c r="E66" s="5">
        <v>132114</v>
      </c>
      <c r="F66" s="2" t="s">
        <v>50</v>
      </c>
      <c r="G66" s="11" t="s">
        <v>268</v>
      </c>
      <c r="M66" s="2">
        <v>2</v>
      </c>
      <c r="N66" s="2">
        <f t="shared" si="0"/>
        <v>2</v>
      </c>
      <c r="P66" s="2">
        <f t="shared" si="1"/>
        <v>8</v>
      </c>
    </row>
    <row r="67" spans="1:19" x14ac:dyDescent="0.25">
      <c r="A67" s="2">
        <v>65</v>
      </c>
      <c r="B67" s="5" t="s">
        <v>261</v>
      </c>
      <c r="C67" s="17" t="s">
        <v>264</v>
      </c>
      <c r="D67" s="5" t="s">
        <v>28</v>
      </c>
      <c r="E67" s="5" t="s">
        <v>267</v>
      </c>
      <c r="F67" s="2" t="s">
        <v>50</v>
      </c>
      <c r="G67" s="11" t="s">
        <v>269</v>
      </c>
      <c r="M67" s="2">
        <v>2</v>
      </c>
      <c r="N67" s="2">
        <f t="shared" si="0"/>
        <v>2</v>
      </c>
      <c r="P67" s="2">
        <f t="shared" si="1"/>
        <v>8</v>
      </c>
    </row>
    <row r="68" spans="1:19" x14ac:dyDescent="0.25">
      <c r="A68" s="2">
        <v>66</v>
      </c>
      <c r="B68" s="5" t="s">
        <v>262</v>
      </c>
      <c r="C68" s="17" t="s">
        <v>265</v>
      </c>
      <c r="D68" s="5" t="s">
        <v>28</v>
      </c>
      <c r="E68" s="5" t="s">
        <v>190</v>
      </c>
      <c r="F68" s="2" t="s">
        <v>50</v>
      </c>
      <c r="G68" s="11" t="s">
        <v>191</v>
      </c>
      <c r="M68" s="2">
        <v>2</v>
      </c>
      <c r="N68" s="2">
        <f t="shared" ref="N68" si="2">SUM(H68:M68)</f>
        <v>2</v>
      </c>
      <c r="P68" s="2">
        <f t="shared" ref="P68" si="3">N68*4</f>
        <v>8</v>
      </c>
    </row>
    <row r="69" spans="1:19" s="5" customFormat="1" ht="15.75" x14ac:dyDescent="0.25">
      <c r="A69" s="5">
        <v>67</v>
      </c>
      <c r="B69" s="5" t="s">
        <v>273</v>
      </c>
      <c r="D69" s="5" t="s">
        <v>54</v>
      </c>
      <c r="E69" s="23" t="s">
        <v>274</v>
      </c>
      <c r="I69" s="5">
        <v>1</v>
      </c>
      <c r="P69" s="5">
        <v>4</v>
      </c>
      <c r="S69" s="5">
        <v>4</v>
      </c>
    </row>
    <row r="85" spans="5:5" x14ac:dyDescent="0.25">
      <c r="E85" s="5"/>
    </row>
  </sheetData>
  <hyperlinks>
    <hyperlink ref="E8" r:id="rId1" xr:uid="{6DEE79FC-8DF4-461C-A4B4-0E3074C00D11}"/>
    <hyperlink ref="E12" r:id="rId2" xr:uid="{2F86DCE3-97DA-4CAC-B976-BF388C5AF31E}"/>
    <hyperlink ref="G3" r:id="rId3" xr:uid="{F75B7786-6CC0-4185-8C1C-A55D1C732BC3}"/>
    <hyperlink ref="G4" r:id="rId4" xr:uid="{0D83E496-FCE1-48F5-9E9B-35FA3BF3B02C}"/>
    <hyperlink ref="G5" r:id="rId5" xr:uid="{A5FAD665-772A-497B-82FE-A1A40C970F55}"/>
    <hyperlink ref="G6" r:id="rId6" xr:uid="{01318CC8-F339-48F4-B32E-94AA90D385B6}"/>
    <hyperlink ref="G7" r:id="rId7" xr:uid="{169356A5-34BC-4F2A-9331-E8F4E314075C}"/>
    <hyperlink ref="G9" r:id="rId8" xr:uid="{A2B7BB03-1DB4-4341-8F23-76C17E4D0963}"/>
    <hyperlink ref="G10" r:id="rId9" xr:uid="{7FF0111F-C0CC-4135-8885-F2A3D15EF7D4}"/>
    <hyperlink ref="G11" r:id="rId10" xr:uid="{50799FD5-A837-4148-A2AA-061F239B9963}"/>
    <hyperlink ref="G13" r:id="rId11" xr:uid="{9D9562D0-8A1F-4D51-960A-90D48032D5C5}"/>
    <hyperlink ref="E14" r:id="rId12" xr:uid="{B4A3CBC1-5480-420D-9A93-E51E7D9B1B82}"/>
    <hyperlink ref="E15" r:id="rId13" xr:uid="{04B7FCCF-DAA0-4454-AA73-D2DC40619AA9}"/>
    <hyperlink ref="E16" r:id="rId14" xr:uid="{1F4E996A-4237-4040-BF42-9CEBABE8E1D8}"/>
    <hyperlink ref="G17" r:id="rId15" xr:uid="{C3AB4398-E53C-4AA7-BD94-B17CD18DD168}"/>
    <hyperlink ref="G14" r:id="rId16" xr:uid="{EA541592-2FF7-4395-8B48-DA3F460F6C67}"/>
    <hyperlink ref="G15" r:id="rId17" xr:uid="{DBCED59A-6B9A-4AA2-A01F-D1684D9DCC20}"/>
    <hyperlink ref="G16" r:id="rId18" xr:uid="{1881F36E-A7B0-4D9C-9529-D575FDE49C19}"/>
    <hyperlink ref="G18" r:id="rId19" xr:uid="{9422AAB1-3031-460D-86E0-958CA8B4FA77}"/>
    <hyperlink ref="G19" r:id="rId20" xr:uid="{4AA947C5-9C9D-4CB2-9AEE-4A09F52EDB50}"/>
    <hyperlink ref="G20" r:id="rId21" xr:uid="{B2F22FB1-FED7-4D06-B05A-CD926BB89CD7}"/>
    <hyperlink ref="E23" r:id="rId22" xr:uid="{4016050B-A234-4355-8DE6-E8A528F73377}"/>
    <hyperlink ref="E24" r:id="rId23" xr:uid="{4A2CCDC0-DF3A-4DDA-93C6-57BB8F0B1E43}"/>
    <hyperlink ref="G22" r:id="rId24" xr:uid="{C0B67D10-3DDD-416E-AAA5-1B99AFBC14AF}"/>
    <hyperlink ref="G21" r:id="rId25" xr:uid="{9825D8FB-A964-453F-9972-A4C774F272DF}"/>
    <hyperlink ref="G23" r:id="rId26" xr:uid="{A42E4459-E293-4AB8-9254-82939BE0E8F5}"/>
    <hyperlink ref="G24" r:id="rId27" xr:uid="{7575FCFF-A6D2-4A32-A106-89D9E2C5DEF1}"/>
    <hyperlink ref="G25" r:id="rId28" xr:uid="{9F767FAE-6221-49CA-9ABB-F202D9FAD3AF}"/>
    <hyperlink ref="G26" r:id="rId29" xr:uid="{503CE101-09AB-4F40-8025-8A3B36601255}"/>
    <hyperlink ref="G27" r:id="rId30" xr:uid="{0CA527F9-FB2C-4E7A-8FF3-6375FEDF6D70}"/>
    <hyperlink ref="G29" r:id="rId31" xr:uid="{408E9761-A438-4F8A-98D5-4CF0B1D1BCC9}"/>
    <hyperlink ref="G30" r:id="rId32" xr:uid="{E9E939B4-A9AF-4031-AF2F-7FE2926CBA78}"/>
    <hyperlink ref="G32" r:id="rId33" xr:uid="{DA00F97A-F1DD-407D-B233-16819596B34B}"/>
    <hyperlink ref="G33" r:id="rId34" xr:uid="{99212A00-49BF-4614-8BE1-FD654A2BDA62}"/>
    <hyperlink ref="G34" r:id="rId35" xr:uid="{308EAA8C-023A-409E-83DE-4DEE34015AEA}"/>
    <hyperlink ref="G35" r:id="rId36" xr:uid="{C6BD53C6-DE33-4136-9A28-049A8BA910E3}"/>
    <hyperlink ref="G36" r:id="rId37" xr:uid="{FD53CC50-A178-4FCB-9B48-553B51F6F065}"/>
    <hyperlink ref="G37" r:id="rId38" xr:uid="{E289290E-BA58-4A74-9AB2-A6C1911DF79C}"/>
    <hyperlink ref="G38" r:id="rId39" xr:uid="{CD350093-C41E-4879-89D4-286F31018DD2}"/>
    <hyperlink ref="G39" r:id="rId40" xr:uid="{7D51CD80-056C-4B8D-9618-300F97BFB0B7}"/>
    <hyperlink ref="G40" r:id="rId41" xr:uid="{BB3464C5-B026-4CBB-B6D0-9D2B158740D6}"/>
    <hyperlink ref="G41" r:id="rId42" xr:uid="{6B9F22EF-D9EE-46BF-A9EC-FB0ED60B16F4}"/>
    <hyperlink ref="G43" r:id="rId43" xr:uid="{7872BFF6-30C2-4A97-86B8-5E4D30EF6C31}"/>
    <hyperlink ref="G44" r:id="rId44" display="17EHD-015-S-AA-0-00-ND" xr:uid="{6E657D35-AFDD-4B1E-9283-E1C41508B2AF}"/>
    <hyperlink ref="G45" r:id="rId45" xr:uid="{FED51CBC-5686-4F3D-AF1F-DC0D157FCF2A}"/>
    <hyperlink ref="G46" r:id="rId46" xr:uid="{3A88AAE3-E00D-42C9-B3E3-CC9FFF9EA1A6}"/>
    <hyperlink ref="E49" r:id="rId47" xr:uid="{DC7E62B4-CDED-4F2D-A06D-59F1E8EF1736}"/>
    <hyperlink ref="G50" r:id="rId48" xr:uid="{7C6CDE4C-EA4A-4F1E-878A-04BC418A361A}"/>
    <hyperlink ref="G51" r:id="rId49" xr:uid="{82F62A05-3386-4A5C-AAF7-7561E904FBB7}"/>
    <hyperlink ref="G52" r:id="rId50" xr:uid="{B6340221-98D4-48CD-9419-6BFAD33A5146}"/>
    <hyperlink ref="G53" r:id="rId51" xr:uid="{79690952-87D2-4EE5-82EF-0197DA1A70F2}"/>
    <hyperlink ref="G54" r:id="rId52" xr:uid="{23BA9E8C-98A1-4A9A-80C8-1EB975C8C7D2}"/>
    <hyperlink ref="G55" r:id="rId53" xr:uid="{D57F1BE5-DB90-4C92-9125-DD0475352242}"/>
    <hyperlink ref="G56" r:id="rId54" xr:uid="{9218B68E-F633-420F-94AF-1D9FE472CB40}"/>
    <hyperlink ref="E59" r:id="rId55" xr:uid="{178093AB-13B3-4E35-9479-10C12085ADAC}"/>
    <hyperlink ref="E60" r:id="rId56" xr:uid="{1B727522-C07F-4332-8DE3-E605237F77B3}"/>
    <hyperlink ref="E61" r:id="rId57" xr:uid="{7E768FAD-54F0-4097-B66D-C45F441E7B72}"/>
    <hyperlink ref="E62" r:id="rId58" xr:uid="{ED9B6145-E0BC-41B2-BF9E-44077BD10350}"/>
    <hyperlink ref="E63" r:id="rId59" xr:uid="{67F2E4E3-C135-4539-AE3D-95E4BE07CBC3}"/>
    <hyperlink ref="E64" r:id="rId60" xr:uid="{8D0FDD77-2839-4D42-84D9-53FB2C441D7C}"/>
    <hyperlink ref="G66" r:id="rId61" xr:uid="{52F81675-0C3B-4E3E-A960-538E494C21DD}"/>
    <hyperlink ref="G67" r:id="rId62" xr:uid="{0251F215-9315-4984-B71B-805E08F1E3A4}"/>
    <hyperlink ref="G68" r:id="rId63" xr:uid="{7CC4D968-EF04-49B3-A16A-518F409339C1}"/>
    <hyperlink ref="G49" r:id="rId64" xr:uid="{C32183B0-5B72-4966-A006-5FE38C71A114}"/>
    <hyperlink ref="G48" r:id="rId65" xr:uid="{ADC65754-2D9F-4715-AF5D-34D011E29F30}"/>
    <hyperlink ref="G47" r:id="rId66" xr:uid="{C467FEAA-5E3C-4652-97D6-008AC7D69FC3}"/>
    <hyperlink ref="G59" r:id="rId67" xr:uid="{D5CCE6D5-D413-4F1C-9620-44937663DB59}"/>
    <hyperlink ref="G60" r:id="rId68" xr:uid="{DB327B4A-F675-44C2-8B32-751A5AD48D91}"/>
    <hyperlink ref="G61" r:id="rId69" xr:uid="{F7F6C0D9-3FB9-46CA-9A38-2600904404EB}"/>
    <hyperlink ref="G62" r:id="rId70" xr:uid="{A5B10419-1610-46C5-9464-4C5F9ECC1DA8}"/>
    <hyperlink ref="G63" r:id="rId71" xr:uid="{66833382-C547-4BAD-9C60-3D18D771064D}"/>
    <hyperlink ref="G64" r:id="rId72" xr:uid="{25B32183-91C5-42C0-ADEE-7DA366257DB6}"/>
    <hyperlink ref="G31" r:id="rId73" xr:uid="{5EECC099-3A7A-4C0E-B7F2-00BE6FC4CA9D}"/>
    <hyperlink ref="G57" r:id="rId74" xr:uid="{71C166BA-A8A1-40E0-9B38-1538B45E55DB}"/>
  </hyperlinks>
  <pageMargins left="0.7" right="0.7" top="0.75" bottom="0.75" header="0.3" footer="0.3"/>
  <legacyDrawing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2019-11-27T20:23:07Z</dcterms:created>
  <dcterms:modified xsi:type="dcterms:W3CDTF">2019-12-03T11:30:46Z</dcterms:modified>
</cp:coreProperties>
</file>